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Havi csúcsárak" sheetId="4" r:id="rId2"/>
    <sheet name="Munka2" sheetId="2" r:id="rId3"/>
    <sheet name="Munka3" sheetId="3" r:id="rId4"/>
  </sheets>
  <externalReferences>
    <externalReference r:id="rId5"/>
  </externalReferences>
  <definedNames>
    <definedName name="_xlnm._FilterDatabase" localSheetId="0" hidden="1">Munka1!$A$1:$H$8785</definedName>
  </definedNames>
  <calcPr calcId="125725"/>
  <pivotCaches>
    <pivotCache cacheId="30" r:id="rId6"/>
  </pivotCaches>
</workbook>
</file>

<file path=xl/calcChain.xml><?xml version="1.0" encoding="utf-8"?>
<calcChain xmlns="http://schemas.openxmlformats.org/spreadsheetml/2006/main">
  <c r="F5806" i="1"/>
  <c r="F5805"/>
  <c r="F5804"/>
  <c r="F5782"/>
  <c r="H5782" s="1"/>
  <c r="F5781"/>
  <c r="F5780"/>
  <c r="F5758"/>
  <c r="F5757"/>
  <c r="F5756"/>
  <c r="F5734"/>
  <c r="F5733"/>
  <c r="F5732"/>
  <c r="F5710"/>
  <c r="F5709"/>
  <c r="F5708"/>
  <c r="F5686"/>
  <c r="F5685"/>
  <c r="F5684"/>
  <c r="F5662"/>
  <c r="F5661"/>
  <c r="H5661" s="1"/>
  <c r="F5660"/>
  <c r="H5660" s="1"/>
  <c r="F5638"/>
  <c r="F5637"/>
  <c r="F5636"/>
  <c r="F5614"/>
  <c r="F5613"/>
  <c r="F5612"/>
  <c r="F5590"/>
  <c r="H5590" s="1"/>
  <c r="F5589"/>
  <c r="F5588"/>
  <c r="F5566"/>
  <c r="F5565"/>
  <c r="F5564"/>
  <c r="F5542"/>
  <c r="F5541"/>
  <c r="F5540"/>
  <c r="F5518"/>
  <c r="F5517"/>
  <c r="F5516"/>
  <c r="F5494"/>
  <c r="F5493"/>
  <c r="F5492"/>
  <c r="F5470"/>
  <c r="F5469"/>
  <c r="H5469" s="1"/>
  <c r="F5468"/>
  <c r="H5468" s="1"/>
  <c r="F5446"/>
  <c r="F5445"/>
  <c r="F5444"/>
  <c r="F5422"/>
  <c r="F5421"/>
  <c r="F5420"/>
  <c r="F5398"/>
  <c r="F5397"/>
  <c r="F5396"/>
  <c r="F5374"/>
  <c r="F5373"/>
  <c r="F5372"/>
  <c r="F5350"/>
  <c r="F5349"/>
  <c r="F5348"/>
  <c r="F5326"/>
  <c r="F5325"/>
  <c r="F5324"/>
  <c r="F5302"/>
  <c r="F5301"/>
  <c r="F5300"/>
  <c r="F5278"/>
  <c r="F5277"/>
  <c r="H5277" s="1"/>
  <c r="F5276"/>
  <c r="H5276" s="1"/>
  <c r="F5254"/>
  <c r="F5253"/>
  <c r="F5252"/>
  <c r="F5230"/>
  <c r="F5229"/>
  <c r="F5228"/>
  <c r="F5206"/>
  <c r="F5205"/>
  <c r="F5204"/>
  <c r="F5182"/>
  <c r="F5181"/>
  <c r="F5180"/>
  <c r="F5158"/>
  <c r="F5157"/>
  <c r="F5156"/>
  <c r="F5134"/>
  <c r="F5133"/>
  <c r="F5132"/>
  <c r="F5110"/>
  <c r="F5109"/>
  <c r="F5108"/>
  <c r="F5086"/>
  <c r="F5085"/>
  <c r="H5085" s="1"/>
  <c r="F5084"/>
  <c r="H5084" s="1"/>
  <c r="F5062"/>
  <c r="F5061"/>
  <c r="F5060"/>
  <c r="F5038"/>
  <c r="F5037"/>
  <c r="F5036"/>
  <c r="F5014"/>
  <c r="H5014" s="1"/>
  <c r="F5013"/>
  <c r="F5012"/>
  <c r="F4990"/>
  <c r="F4989"/>
  <c r="F4988"/>
  <c r="F4966"/>
  <c r="F4965"/>
  <c r="F4964"/>
  <c r="F4942"/>
  <c r="F4941"/>
  <c r="F4940"/>
  <c r="F4918"/>
  <c r="F4917"/>
  <c r="F4916"/>
  <c r="F4894"/>
  <c r="F4893"/>
  <c r="F4892"/>
  <c r="F4870"/>
  <c r="F4869"/>
  <c r="F4868"/>
  <c r="F4846"/>
  <c r="F4845"/>
  <c r="F4844"/>
  <c r="F4822"/>
  <c r="H4822" s="1"/>
  <c r="F4821"/>
  <c r="F4820"/>
  <c r="F4798"/>
  <c r="F4797"/>
  <c r="F4796"/>
  <c r="F4774"/>
  <c r="F4773"/>
  <c r="F4772"/>
  <c r="F4750"/>
  <c r="F4749"/>
  <c r="F4748"/>
  <c r="F4726"/>
  <c r="F4725"/>
  <c r="F4724"/>
  <c r="F4702"/>
  <c r="F4701"/>
  <c r="F4700"/>
  <c r="F4678"/>
  <c r="F4677"/>
  <c r="F4676"/>
  <c r="F4654"/>
  <c r="F4653"/>
  <c r="F4652"/>
  <c r="F4630"/>
  <c r="H4630" s="1"/>
  <c r="F4629"/>
  <c r="F4628"/>
  <c r="F4606"/>
  <c r="F4605"/>
  <c r="H4605" s="1"/>
  <c r="F4604"/>
  <c r="H4604" s="1"/>
  <c r="F4582"/>
  <c r="F4581"/>
  <c r="F4580"/>
  <c r="F4558"/>
  <c r="F4557"/>
  <c r="F4556"/>
  <c r="F4534"/>
  <c r="F4533"/>
  <c r="F4532"/>
  <c r="F4510"/>
  <c r="F4509"/>
  <c r="H4509" s="1"/>
  <c r="F4508"/>
  <c r="H4508" s="1"/>
  <c r="F4486"/>
  <c r="F4485"/>
  <c r="F4484"/>
  <c r="F4462"/>
  <c r="F4461"/>
  <c r="F4460"/>
  <c r="F4438"/>
  <c r="H4438" s="1"/>
  <c r="F4437"/>
  <c r="F4436"/>
  <c r="F4414"/>
  <c r="F4413"/>
  <c r="H4413" s="1"/>
  <c r="F4412"/>
  <c r="H4412" s="1"/>
  <c r="F4390"/>
  <c r="F4389"/>
  <c r="F4388"/>
  <c r="F4366"/>
  <c r="F4365"/>
  <c r="F4364"/>
  <c r="F4342"/>
  <c r="H4342" s="1"/>
  <c r="F4341"/>
  <c r="F4340"/>
  <c r="F4318"/>
  <c r="F4317"/>
  <c r="H4317" s="1"/>
  <c r="F4316"/>
  <c r="H4316" s="1"/>
  <c r="F4294"/>
  <c r="F4293"/>
  <c r="F4292"/>
  <c r="F4270"/>
  <c r="F4269"/>
  <c r="F4268"/>
  <c r="F4246"/>
  <c r="H4246" s="1"/>
  <c r="F4245"/>
  <c r="F4244"/>
  <c r="F4222"/>
  <c r="F4221"/>
  <c r="F4220"/>
  <c r="F4198"/>
  <c r="F4197"/>
  <c r="F4196"/>
  <c r="F4174"/>
  <c r="F4173"/>
  <c r="F4172"/>
  <c r="F4150"/>
  <c r="H4150" s="1"/>
  <c r="F4149"/>
  <c r="F4148"/>
  <c r="F4126"/>
  <c r="F4125"/>
  <c r="H4125" s="1"/>
  <c r="F4124"/>
  <c r="H4124" s="1"/>
  <c r="F4102"/>
  <c r="F4101"/>
  <c r="F4100"/>
  <c r="F4078"/>
  <c r="F4077"/>
  <c r="F4076"/>
  <c r="F4054"/>
  <c r="F4053"/>
  <c r="F4052"/>
  <c r="F4030"/>
  <c r="F4029"/>
  <c r="F4028"/>
  <c r="G4028" s="1"/>
  <c r="F4006"/>
  <c r="F4005"/>
  <c r="F4004"/>
  <c r="F3982"/>
  <c r="F3981"/>
  <c r="F3980"/>
  <c r="F3958"/>
  <c r="H3958" s="1"/>
  <c r="F3957"/>
  <c r="F3956"/>
  <c r="F3934"/>
  <c r="F3933"/>
  <c r="H3933" s="1"/>
  <c r="F3932"/>
  <c r="H3932" s="1"/>
  <c r="F3910"/>
  <c r="F3909"/>
  <c r="F3908"/>
  <c r="F3886"/>
  <c r="F3885"/>
  <c r="F3884"/>
  <c r="F3862"/>
  <c r="F3861"/>
  <c r="F3860"/>
  <c r="F3838"/>
  <c r="F3837"/>
  <c r="H3837" s="1"/>
  <c r="F3836"/>
  <c r="H3836" s="1"/>
  <c r="F3814"/>
  <c r="F3813"/>
  <c r="F3812"/>
  <c r="F3790"/>
  <c r="F3789"/>
  <c r="F3788"/>
  <c r="F3766"/>
  <c r="H3766" s="1"/>
  <c r="F3765"/>
  <c r="F3764"/>
  <c r="F3742"/>
  <c r="F3741"/>
  <c r="H3741" s="1"/>
  <c r="F3740"/>
  <c r="H3740" s="1"/>
  <c r="F3718"/>
  <c r="F3717"/>
  <c r="F3716"/>
  <c r="F3694"/>
  <c r="F3693"/>
  <c r="F3692"/>
  <c r="F3670"/>
  <c r="H3670" s="1"/>
  <c r="F3669"/>
  <c r="F3668"/>
  <c r="F3646"/>
  <c r="F3645"/>
  <c r="H3645" s="1"/>
  <c r="F3644"/>
  <c r="H3644" s="1"/>
  <c r="F3622"/>
  <c r="F3621"/>
  <c r="F3620"/>
  <c r="F3598"/>
  <c r="F3597"/>
  <c r="F3596"/>
  <c r="F3574"/>
  <c r="H3574" s="1"/>
  <c r="F3573"/>
  <c r="F3572"/>
  <c r="F3550"/>
  <c r="F3549"/>
  <c r="F3548"/>
  <c r="F3526"/>
  <c r="F3525"/>
  <c r="F3524"/>
  <c r="F3502"/>
  <c r="F3501"/>
  <c r="F3500"/>
  <c r="F3478"/>
  <c r="H3478" s="1"/>
  <c r="F3477"/>
  <c r="F3476"/>
  <c r="F3454"/>
  <c r="F3453"/>
  <c r="H3453" s="1"/>
  <c r="F3452"/>
  <c r="H3452" s="1"/>
  <c r="F3430"/>
  <c r="F3429"/>
  <c r="F3428"/>
  <c r="F3406"/>
  <c r="F3405"/>
  <c r="F3404"/>
  <c r="F3382"/>
  <c r="F3381"/>
  <c r="F3380"/>
  <c r="F3358"/>
  <c r="F3357"/>
  <c r="G3357" s="1"/>
  <c r="F3356"/>
  <c r="F3334"/>
  <c r="F3333"/>
  <c r="F3332"/>
  <c r="F3310"/>
  <c r="F3309"/>
  <c r="F3308"/>
  <c r="F3286"/>
  <c r="H3286" s="1"/>
  <c r="F3285"/>
  <c r="F3284"/>
  <c r="F3262"/>
  <c r="F3261"/>
  <c r="H3261" s="1"/>
  <c r="F3260"/>
  <c r="H3260" s="1"/>
  <c r="F3238"/>
  <c r="F3237"/>
  <c r="F3236"/>
  <c r="F3214"/>
  <c r="F3213"/>
  <c r="F3212"/>
  <c r="F3190"/>
  <c r="F3189"/>
  <c r="F3188"/>
  <c r="F3166"/>
  <c r="F3165"/>
  <c r="H3165" s="1"/>
  <c r="F3164"/>
  <c r="H3164" s="1"/>
  <c r="F3142"/>
  <c r="F3141"/>
  <c r="F3140"/>
  <c r="F3118"/>
  <c r="F3117"/>
  <c r="F3116"/>
  <c r="F3094"/>
  <c r="H3094" s="1"/>
  <c r="F3093"/>
  <c r="F3092"/>
  <c r="F3070"/>
  <c r="F3069"/>
  <c r="H3069" s="1"/>
  <c r="F3068"/>
  <c r="H3068" s="1"/>
  <c r="F3046"/>
  <c r="F3045"/>
  <c r="F3044"/>
  <c r="F3022"/>
  <c r="F3021"/>
  <c r="F3020"/>
  <c r="F2998"/>
  <c r="H2998" s="1"/>
  <c r="F2997"/>
  <c r="F2996"/>
  <c r="F2974"/>
  <c r="F2973"/>
  <c r="H2973" s="1"/>
  <c r="F2972"/>
  <c r="H2972" s="1"/>
  <c r="F2950"/>
  <c r="F2949"/>
  <c r="F2948"/>
  <c r="F2926"/>
  <c r="F2925"/>
  <c r="F2924"/>
  <c r="F2901"/>
  <c r="F2902"/>
  <c r="H2902" s="1"/>
  <c r="F2900"/>
  <c r="F7269"/>
  <c r="F7268"/>
  <c r="F7267"/>
  <c r="F7245"/>
  <c r="F7244"/>
  <c r="F7243"/>
  <c r="F7221"/>
  <c r="F7220"/>
  <c r="F7219"/>
  <c r="F7197"/>
  <c r="F7196"/>
  <c r="H7196" s="1"/>
  <c r="F7195"/>
  <c r="F7173"/>
  <c r="F7172"/>
  <c r="F7171"/>
  <c r="F7149"/>
  <c r="F7148"/>
  <c r="F7147"/>
  <c r="F7125"/>
  <c r="H7125" s="1"/>
  <c r="F7124"/>
  <c r="F7123"/>
  <c r="F7101"/>
  <c r="F7100"/>
  <c r="F7099"/>
  <c r="F7077"/>
  <c r="F7076"/>
  <c r="F7075"/>
  <c r="F7053"/>
  <c r="F7052"/>
  <c r="F7051"/>
  <c r="F7029"/>
  <c r="F7028"/>
  <c r="F7027"/>
  <c r="F7005"/>
  <c r="F7004"/>
  <c r="H7004" s="1"/>
  <c r="F7003"/>
  <c r="F6981"/>
  <c r="F6980"/>
  <c r="F6979"/>
  <c r="F6957"/>
  <c r="F6956"/>
  <c r="F6955"/>
  <c r="F6933"/>
  <c r="H6933" s="1"/>
  <c r="F6932"/>
  <c r="F6931"/>
  <c r="F6909"/>
  <c r="F6908"/>
  <c r="F6907"/>
  <c r="F6885"/>
  <c r="F6884"/>
  <c r="F6883"/>
  <c r="F6861"/>
  <c r="F6860"/>
  <c r="F6859"/>
  <c r="F6837"/>
  <c r="F6836"/>
  <c r="F6835"/>
  <c r="F6813"/>
  <c r="F6812"/>
  <c r="H6812" s="1"/>
  <c r="F6811"/>
  <c r="F6789"/>
  <c r="F6788"/>
  <c r="F6787"/>
  <c r="F6765"/>
  <c r="F6764"/>
  <c r="F6763"/>
  <c r="F6741"/>
  <c r="G6741" s="1"/>
  <c r="F6740"/>
  <c r="F6739"/>
  <c r="F6717"/>
  <c r="F6716"/>
  <c r="F6715"/>
  <c r="F6693"/>
  <c r="F6692"/>
  <c r="F6691"/>
  <c r="F6669"/>
  <c r="F6668"/>
  <c r="F6667"/>
  <c r="F6645"/>
  <c r="F6644"/>
  <c r="F6643"/>
  <c r="F6621"/>
  <c r="F6620"/>
  <c r="H6620" s="1"/>
  <c r="F6619"/>
  <c r="F6597"/>
  <c r="F6596"/>
  <c r="F6595"/>
  <c r="F6573"/>
  <c r="F6572"/>
  <c r="F6571"/>
  <c r="F6549"/>
  <c r="F6548"/>
  <c r="F6547"/>
  <c r="F6525"/>
  <c r="F6524"/>
  <c r="F6523"/>
  <c r="F6501"/>
  <c r="F6500"/>
  <c r="F6499"/>
  <c r="F6477"/>
  <c r="F6476"/>
  <c r="F6475"/>
  <c r="F6453"/>
  <c r="F6452"/>
  <c r="F6451"/>
  <c r="F6429"/>
  <c r="F6428"/>
  <c r="H6428" s="1"/>
  <c r="F6427"/>
  <c r="F6405"/>
  <c r="F6404"/>
  <c r="F6403"/>
  <c r="F6381"/>
  <c r="F6380"/>
  <c r="F6379"/>
  <c r="F6357"/>
  <c r="H6357" s="1"/>
  <c r="F6356"/>
  <c r="F6355"/>
  <c r="F6333"/>
  <c r="F6332"/>
  <c r="F6331"/>
  <c r="F6309"/>
  <c r="F6308"/>
  <c r="H6308" s="1"/>
  <c r="F6307"/>
  <c r="F6285"/>
  <c r="F6284"/>
  <c r="F6283"/>
  <c r="F6261"/>
  <c r="F6260"/>
  <c r="F6259"/>
  <c r="F6237"/>
  <c r="F6236"/>
  <c r="F6235"/>
  <c r="F6213"/>
  <c r="F6212"/>
  <c r="F6211"/>
  <c r="F6189"/>
  <c r="F6188"/>
  <c r="F6187"/>
  <c r="F6165"/>
  <c r="H6165" s="1"/>
  <c r="F6164"/>
  <c r="F6163"/>
  <c r="F6141"/>
  <c r="F6140"/>
  <c r="F6139"/>
  <c r="F6117"/>
  <c r="F6116"/>
  <c r="H6116" s="1"/>
  <c r="F6115"/>
  <c r="F6093"/>
  <c r="F6092"/>
  <c r="F6091"/>
  <c r="F6069"/>
  <c r="F6068"/>
  <c r="F6067"/>
  <c r="F6045"/>
  <c r="F6044"/>
  <c r="F6043"/>
  <c r="F6021"/>
  <c r="F6020"/>
  <c r="H6020" s="1"/>
  <c r="F6019"/>
  <c r="F5997"/>
  <c r="F5996"/>
  <c r="F5995"/>
  <c r="F5973"/>
  <c r="H5973" s="1"/>
  <c r="F5972"/>
  <c r="F5971"/>
  <c r="F5949"/>
  <c r="F5948"/>
  <c r="F5947"/>
  <c r="F5925"/>
  <c r="F5924"/>
  <c r="H5924" s="1"/>
  <c r="F5923"/>
  <c r="F5901"/>
  <c r="F5900"/>
  <c r="F5899"/>
  <c r="F5877"/>
  <c r="F5876"/>
  <c r="F5875"/>
  <c r="F5853"/>
  <c r="F5852"/>
  <c r="H5852" s="1"/>
  <c r="F5851"/>
  <c r="F5829"/>
  <c r="F5828"/>
  <c r="H5828" s="1"/>
  <c r="F5827"/>
  <c r="F2877"/>
  <c r="F2876"/>
  <c r="F2875"/>
  <c r="G2875" s="1"/>
  <c r="F2854"/>
  <c r="F2853"/>
  <c r="F2852"/>
  <c r="F2830"/>
  <c r="F2829"/>
  <c r="F2828"/>
  <c r="F2806"/>
  <c r="F2805"/>
  <c r="H2805" s="1"/>
  <c r="F2804"/>
  <c r="F2782"/>
  <c r="F2781"/>
  <c r="H2781" s="1"/>
  <c r="F2780"/>
  <c r="H2780" s="1"/>
  <c r="F2758"/>
  <c r="F2757"/>
  <c r="F2756"/>
  <c r="F2734"/>
  <c r="F2733"/>
  <c r="F2732"/>
  <c r="F2710"/>
  <c r="F2709"/>
  <c r="F2708"/>
  <c r="F2686"/>
  <c r="F2685"/>
  <c r="G2685" s="1"/>
  <c r="F2684"/>
  <c r="F2662"/>
  <c r="F2661"/>
  <c r="F2660"/>
  <c r="F2638"/>
  <c r="F2637"/>
  <c r="F2636"/>
  <c r="F2614"/>
  <c r="H2614" s="1"/>
  <c r="F2613"/>
  <c r="H2613" s="1"/>
  <c r="F2612"/>
  <c r="F2590"/>
  <c r="F2589"/>
  <c r="F2588"/>
  <c r="H2588" s="1"/>
  <c r="F2566"/>
  <c r="H2566" s="1"/>
  <c r="F2565"/>
  <c r="F2564"/>
  <c r="F2542"/>
  <c r="F2541"/>
  <c r="F2540"/>
  <c r="F2518"/>
  <c r="F2517"/>
  <c r="G2517" s="1"/>
  <c r="F2516"/>
  <c r="F2494"/>
  <c r="F2493"/>
  <c r="F2492"/>
  <c r="H2492" s="1"/>
  <c r="F2470"/>
  <c r="H2470" s="1"/>
  <c r="F2469"/>
  <c r="F2468"/>
  <c r="F2446"/>
  <c r="F2445"/>
  <c r="F2444"/>
  <c r="F2422"/>
  <c r="H2422" s="1"/>
  <c r="F2421"/>
  <c r="H2421" s="1"/>
  <c r="F2420"/>
  <c r="F2398"/>
  <c r="F2397"/>
  <c r="F2396"/>
  <c r="H2396" s="1"/>
  <c r="F2374"/>
  <c r="F2373"/>
  <c r="F2372"/>
  <c r="F2350"/>
  <c r="F2349"/>
  <c r="F2348"/>
  <c r="F2326"/>
  <c r="H2326" s="1"/>
  <c r="F2325"/>
  <c r="H2325" s="1"/>
  <c r="F2324"/>
  <c r="F2302"/>
  <c r="F2301"/>
  <c r="F2300"/>
  <c r="H2300" s="1"/>
  <c r="F2278"/>
  <c r="H2278" s="1"/>
  <c r="F2277"/>
  <c r="F2276"/>
  <c r="F2254"/>
  <c r="F2253"/>
  <c r="F2252"/>
  <c r="F2230"/>
  <c r="H2230" s="1"/>
  <c r="F2229"/>
  <c r="H2229" s="1"/>
  <c r="F2228"/>
  <c r="F2206"/>
  <c r="F2205"/>
  <c r="F2204"/>
  <c r="F2182"/>
  <c r="F2181"/>
  <c r="F2180"/>
  <c r="F2157"/>
  <c r="F2158"/>
  <c r="F2156"/>
  <c r="F8013"/>
  <c r="F8012"/>
  <c r="F8011"/>
  <c r="F7989"/>
  <c r="F7988"/>
  <c r="F7987"/>
  <c r="F7965"/>
  <c r="F7964"/>
  <c r="F7963"/>
  <c r="F7941"/>
  <c r="F7940"/>
  <c r="F7939"/>
  <c r="F7917"/>
  <c r="F7916"/>
  <c r="F7915"/>
  <c r="F7892"/>
  <c r="F7891"/>
  <c r="F7890"/>
  <c r="F7868"/>
  <c r="F7867"/>
  <c r="F7866"/>
  <c r="F7844"/>
  <c r="F7843"/>
  <c r="F7842"/>
  <c r="F7820"/>
  <c r="F7819"/>
  <c r="F7818"/>
  <c r="F7796"/>
  <c r="F7795"/>
  <c r="F7794"/>
  <c r="F7772"/>
  <c r="F7771"/>
  <c r="F7770"/>
  <c r="F7748"/>
  <c r="F7747"/>
  <c r="F7746"/>
  <c r="F7724"/>
  <c r="F7723"/>
  <c r="F7722"/>
  <c r="F7700"/>
  <c r="F7699"/>
  <c r="F7698"/>
  <c r="F7676"/>
  <c r="F7675"/>
  <c r="F7674"/>
  <c r="F7652"/>
  <c r="F7651"/>
  <c r="F7650"/>
  <c r="F7628"/>
  <c r="F7627"/>
  <c r="F7626"/>
  <c r="F7604"/>
  <c r="F7603"/>
  <c r="F7602"/>
  <c r="F7580"/>
  <c r="F7579"/>
  <c r="F7578"/>
  <c r="F7556"/>
  <c r="F7555"/>
  <c r="F7554"/>
  <c r="F7532"/>
  <c r="F7531"/>
  <c r="F7530"/>
  <c r="F7508"/>
  <c r="F7507"/>
  <c r="F7506"/>
  <c r="F7484"/>
  <c r="F7483"/>
  <c r="F7482"/>
  <c r="F7460"/>
  <c r="F7459"/>
  <c r="F7458"/>
  <c r="F7436"/>
  <c r="F7435"/>
  <c r="F7434"/>
  <c r="F7412"/>
  <c r="F7411"/>
  <c r="F7410"/>
  <c r="F7388"/>
  <c r="F7387"/>
  <c r="F7386"/>
  <c r="F7364"/>
  <c r="F7363"/>
  <c r="F7362"/>
  <c r="F7340"/>
  <c r="F7339"/>
  <c r="F7338"/>
  <c r="F7316"/>
  <c r="F7315"/>
  <c r="F7314"/>
  <c r="F7292"/>
  <c r="F7291"/>
  <c r="F7290"/>
  <c r="F2133"/>
  <c r="H2133" s="1"/>
  <c r="F2132"/>
  <c r="H2132" s="1"/>
  <c r="F2131"/>
  <c r="F2109"/>
  <c r="F2108"/>
  <c r="F2107"/>
  <c r="H2107" s="1"/>
  <c r="F2085"/>
  <c r="F2084"/>
  <c r="F2083"/>
  <c r="F2061"/>
  <c r="F2060"/>
  <c r="F2059"/>
  <c r="H2059" s="1"/>
  <c r="F2037"/>
  <c r="G2037" s="1"/>
  <c r="F2036"/>
  <c r="F2035"/>
  <c r="F2013"/>
  <c r="F2012"/>
  <c r="F2011"/>
  <c r="F1989"/>
  <c r="F1988"/>
  <c r="F1987"/>
  <c r="F1965"/>
  <c r="F1964"/>
  <c r="F1963"/>
  <c r="H1963" s="1"/>
  <c r="F1941"/>
  <c r="H1941" s="1"/>
  <c r="F1940"/>
  <c r="H1940" s="1"/>
  <c r="F1939"/>
  <c r="F1917"/>
  <c r="F1916"/>
  <c r="F1915"/>
  <c r="H1915" s="1"/>
  <c r="F1893"/>
  <c r="F1892"/>
  <c r="F1891"/>
  <c r="F1869"/>
  <c r="F1868"/>
  <c r="F1867"/>
  <c r="F1845"/>
  <c r="G1845" s="1"/>
  <c r="F1844"/>
  <c r="F1843"/>
  <c r="F1821"/>
  <c r="F1820"/>
  <c r="F1819"/>
  <c r="H1819" s="1"/>
  <c r="F1797"/>
  <c r="F1796"/>
  <c r="F1795"/>
  <c r="F1773"/>
  <c r="F1772"/>
  <c r="F1771"/>
  <c r="H1771" s="1"/>
  <c r="F1749"/>
  <c r="H1749" s="1"/>
  <c r="F1748"/>
  <c r="H1748" s="1"/>
  <c r="F1747"/>
  <c r="F1725"/>
  <c r="F1724"/>
  <c r="F1723"/>
  <c r="H1723" s="1"/>
  <c r="F1701"/>
  <c r="F1700"/>
  <c r="F1699"/>
  <c r="F1677"/>
  <c r="F1676"/>
  <c r="F1675"/>
  <c r="F1653"/>
  <c r="H1653" s="1"/>
  <c r="F1652"/>
  <c r="H1652" s="1"/>
  <c r="F1651"/>
  <c r="F1629"/>
  <c r="F1628"/>
  <c r="F1627"/>
  <c r="H1627" s="1"/>
  <c r="F1605"/>
  <c r="F1604"/>
  <c r="F1603"/>
  <c r="F1581"/>
  <c r="F1580"/>
  <c r="F1579"/>
  <c r="H1579" s="1"/>
  <c r="F1557"/>
  <c r="H1557" s="1"/>
  <c r="F1556"/>
  <c r="H1556" s="1"/>
  <c r="F1555"/>
  <c r="F1533"/>
  <c r="F1532"/>
  <c r="F1531"/>
  <c r="F1509"/>
  <c r="F1508"/>
  <c r="F1507"/>
  <c r="F1485"/>
  <c r="F1484"/>
  <c r="F1483"/>
  <c r="H1483" s="1"/>
  <c r="F1460"/>
  <c r="H1460" s="1"/>
  <c r="F1461"/>
  <c r="H1461" s="1"/>
  <c r="F1459"/>
  <c r="F8780"/>
  <c r="F8779"/>
  <c r="F8778"/>
  <c r="F8756"/>
  <c r="F8755"/>
  <c r="F8754"/>
  <c r="F8732"/>
  <c r="F8731"/>
  <c r="F8730"/>
  <c r="F8708"/>
  <c r="F8707"/>
  <c r="F8706"/>
  <c r="F8684"/>
  <c r="F8683"/>
  <c r="F8682"/>
  <c r="F8660"/>
  <c r="F8659"/>
  <c r="F8658"/>
  <c r="F8636"/>
  <c r="F8635"/>
  <c r="F8634"/>
  <c r="F8612"/>
  <c r="F8611"/>
  <c r="F8610"/>
  <c r="F8588"/>
  <c r="F8587"/>
  <c r="F8586"/>
  <c r="F8564"/>
  <c r="F8563"/>
  <c r="F8562"/>
  <c r="F8540"/>
  <c r="F8539"/>
  <c r="F8538"/>
  <c r="F8516"/>
  <c r="F8515"/>
  <c r="F8514"/>
  <c r="F8492"/>
  <c r="F8491"/>
  <c r="F8490"/>
  <c r="F8468"/>
  <c r="F8467"/>
  <c r="F8466"/>
  <c r="F8444"/>
  <c r="F8443"/>
  <c r="F8442"/>
  <c r="F8420"/>
  <c r="F8419"/>
  <c r="F8418"/>
  <c r="F8396"/>
  <c r="F8395"/>
  <c r="F8394"/>
  <c r="F8372"/>
  <c r="F8371"/>
  <c r="F8370"/>
  <c r="F8348"/>
  <c r="F8347"/>
  <c r="F8346"/>
  <c r="F8324"/>
  <c r="F8323"/>
  <c r="F8322"/>
  <c r="F8300"/>
  <c r="F8299"/>
  <c r="F8298"/>
  <c r="F8276"/>
  <c r="F8275"/>
  <c r="F8274"/>
  <c r="F8252"/>
  <c r="F8251"/>
  <c r="F8250"/>
  <c r="F8228"/>
  <c r="F8227"/>
  <c r="F8226"/>
  <c r="F8204"/>
  <c r="F8203"/>
  <c r="F8202"/>
  <c r="F8180"/>
  <c r="F8179"/>
  <c r="F8178"/>
  <c r="F8156"/>
  <c r="F8155"/>
  <c r="F8154"/>
  <c r="F8132"/>
  <c r="F8131"/>
  <c r="F8130"/>
  <c r="F8108"/>
  <c r="F8107"/>
  <c r="F8106"/>
  <c r="F8084"/>
  <c r="F8083"/>
  <c r="F8082"/>
  <c r="F8060"/>
  <c r="F8059"/>
  <c r="F8058"/>
  <c r="F8036"/>
  <c r="F8035"/>
  <c r="F8034"/>
  <c r="F1436"/>
  <c r="F1435"/>
  <c r="F1434"/>
  <c r="H1434" s="1"/>
  <c r="F1412"/>
  <c r="F1411"/>
  <c r="F1410"/>
  <c r="F1388"/>
  <c r="F1387"/>
  <c r="F1386"/>
  <c r="H1386" s="1"/>
  <c r="F1364"/>
  <c r="G1364" s="1"/>
  <c r="F1363"/>
  <c r="F1362"/>
  <c r="F1340"/>
  <c r="F1339"/>
  <c r="F1338"/>
  <c r="F1316"/>
  <c r="F1315"/>
  <c r="F1314"/>
  <c r="F1292"/>
  <c r="F1291"/>
  <c r="F1290"/>
  <c r="H1290" s="1"/>
  <c r="F1268"/>
  <c r="H1268" s="1"/>
  <c r="F1267"/>
  <c r="H1267" s="1"/>
  <c r="F1266"/>
  <c r="F1244"/>
  <c r="F1243"/>
  <c r="F1242"/>
  <c r="H1242" s="1"/>
  <c r="F1220"/>
  <c r="F1219"/>
  <c r="F1218"/>
  <c r="F1196"/>
  <c r="F1195"/>
  <c r="F1194"/>
  <c r="F1172"/>
  <c r="G1172" s="1"/>
  <c r="F1171"/>
  <c r="F1170"/>
  <c r="F1148"/>
  <c r="F1147"/>
  <c r="F1146"/>
  <c r="H1146" s="1"/>
  <c r="F1124"/>
  <c r="F1123"/>
  <c r="F1122"/>
  <c r="F1100"/>
  <c r="F1099"/>
  <c r="F1098"/>
  <c r="H1098" s="1"/>
  <c r="F1076"/>
  <c r="H1076" s="1"/>
  <c r="F1075"/>
  <c r="H1075" s="1"/>
  <c r="F1074"/>
  <c r="F1052"/>
  <c r="F1051"/>
  <c r="F1050"/>
  <c r="H1050" s="1"/>
  <c r="F1028"/>
  <c r="F1027"/>
  <c r="F1026"/>
  <c r="F1004"/>
  <c r="F1003"/>
  <c r="F1002"/>
  <c r="F980"/>
  <c r="H980" s="1"/>
  <c r="F979"/>
  <c r="H979" s="1"/>
  <c r="F978"/>
  <c r="F956"/>
  <c r="F955"/>
  <c r="F954"/>
  <c r="H954" s="1"/>
  <c r="F932"/>
  <c r="F931"/>
  <c r="F930"/>
  <c r="F908"/>
  <c r="F907"/>
  <c r="F906"/>
  <c r="H906" s="1"/>
  <c r="F884"/>
  <c r="H884" s="1"/>
  <c r="F883"/>
  <c r="H883" s="1"/>
  <c r="F882"/>
  <c r="F860"/>
  <c r="F859"/>
  <c r="F858"/>
  <c r="F836"/>
  <c r="F835"/>
  <c r="F834"/>
  <c r="F812"/>
  <c r="F811"/>
  <c r="F810"/>
  <c r="H810" s="1"/>
  <c r="F788"/>
  <c r="H788" s="1"/>
  <c r="F787"/>
  <c r="H787" s="1"/>
  <c r="F786"/>
  <c r="F764"/>
  <c r="F763"/>
  <c r="F762"/>
  <c r="H762" s="1"/>
  <c r="F740"/>
  <c r="F739"/>
  <c r="F738"/>
  <c r="F716"/>
  <c r="F715"/>
  <c r="F714"/>
  <c r="H714" s="1"/>
  <c r="F692"/>
  <c r="G692" s="1"/>
  <c r="F691"/>
  <c r="F690"/>
  <c r="F668"/>
  <c r="F667"/>
  <c r="F666"/>
  <c r="F644"/>
  <c r="F643"/>
  <c r="F642"/>
  <c r="F620"/>
  <c r="F619"/>
  <c r="F618"/>
  <c r="H618" s="1"/>
  <c r="F596"/>
  <c r="H596" s="1"/>
  <c r="F595"/>
  <c r="H595" s="1"/>
  <c r="F594"/>
  <c r="F572"/>
  <c r="F571"/>
  <c r="F570"/>
  <c r="H570" s="1"/>
  <c r="F548"/>
  <c r="F547"/>
  <c r="F546"/>
  <c r="F524"/>
  <c r="F523"/>
  <c r="F522"/>
  <c r="F500"/>
  <c r="G500" s="1"/>
  <c r="F499"/>
  <c r="F498"/>
  <c r="F476"/>
  <c r="F475"/>
  <c r="F474"/>
  <c r="H474" s="1"/>
  <c r="F452"/>
  <c r="F451"/>
  <c r="F450"/>
  <c r="F428"/>
  <c r="F427"/>
  <c r="F426"/>
  <c r="H426" s="1"/>
  <c r="F404"/>
  <c r="H404" s="1"/>
  <c r="F403"/>
  <c r="H403" s="1"/>
  <c r="F402"/>
  <c r="F380"/>
  <c r="F379"/>
  <c r="F378"/>
  <c r="H378" s="1"/>
  <c r="F356"/>
  <c r="F355"/>
  <c r="F354"/>
  <c r="F332"/>
  <c r="F331"/>
  <c r="F330"/>
  <c r="F308"/>
  <c r="H308" s="1"/>
  <c r="F307"/>
  <c r="H307" s="1"/>
  <c r="F306"/>
  <c r="F284"/>
  <c r="F283"/>
  <c r="F282"/>
  <c r="H282" s="1"/>
  <c r="F260"/>
  <c r="F259"/>
  <c r="F258"/>
  <c r="F236"/>
  <c r="F235"/>
  <c r="F234"/>
  <c r="H234" s="1"/>
  <c r="F212"/>
  <c r="H212" s="1"/>
  <c r="F211"/>
  <c r="H211" s="1"/>
  <c r="F210"/>
  <c r="F188"/>
  <c r="F187"/>
  <c r="F186"/>
  <c r="F164"/>
  <c r="F163"/>
  <c r="F162"/>
  <c r="F140"/>
  <c r="F139"/>
  <c r="F138"/>
  <c r="H138" s="1"/>
  <c r="F116"/>
  <c r="H116" s="1"/>
  <c r="F115"/>
  <c r="H115" s="1"/>
  <c r="F114"/>
  <c r="F92"/>
  <c r="F91"/>
  <c r="F90"/>
  <c r="H90" s="1"/>
  <c r="F68"/>
  <c r="F67"/>
  <c r="F66"/>
  <c r="F44"/>
  <c r="F43"/>
  <c r="F42"/>
  <c r="H42" s="1"/>
  <c r="F19"/>
  <c r="F20"/>
  <c r="F18"/>
  <c r="F8770"/>
  <c r="H8770" s="1"/>
  <c r="F8769"/>
  <c r="H8769" s="1"/>
  <c r="F8768"/>
  <c r="F8746"/>
  <c r="F8745"/>
  <c r="F8744"/>
  <c r="F8722"/>
  <c r="F8721"/>
  <c r="F8720"/>
  <c r="F8698"/>
  <c r="F8697"/>
  <c r="H8697" s="1"/>
  <c r="F8696"/>
  <c r="H8696" s="1"/>
  <c r="F8674"/>
  <c r="H8674" s="1"/>
  <c r="F8673"/>
  <c r="H8673" s="1"/>
  <c r="F8672"/>
  <c r="H8672" s="1"/>
  <c r="F8650"/>
  <c r="H8650" s="1"/>
  <c r="F8649"/>
  <c r="H8649" s="1"/>
  <c r="F8648"/>
  <c r="H8648" s="1"/>
  <c r="F8626"/>
  <c r="H8626" s="1"/>
  <c r="F8625"/>
  <c r="H8625" s="1"/>
  <c r="F8624"/>
  <c r="H8624" s="1"/>
  <c r="F8602"/>
  <c r="H8602" s="1"/>
  <c r="F8601"/>
  <c r="F8600"/>
  <c r="H8600" s="1"/>
  <c r="F8578"/>
  <c r="F8577"/>
  <c r="F8576"/>
  <c r="F8554"/>
  <c r="F8553"/>
  <c r="F8552"/>
  <c r="F8530"/>
  <c r="H8530" s="1"/>
  <c r="F8529"/>
  <c r="H8529" s="1"/>
  <c r="F8528"/>
  <c r="H8528" s="1"/>
  <c r="F8506"/>
  <c r="F8505"/>
  <c r="H8505" s="1"/>
  <c r="F8504"/>
  <c r="H8504" s="1"/>
  <c r="F8482"/>
  <c r="H8482" s="1"/>
  <c r="F8481"/>
  <c r="H8481" s="1"/>
  <c r="F8480"/>
  <c r="H8480" s="1"/>
  <c r="F8458"/>
  <c r="H8458" s="1"/>
  <c r="F8457"/>
  <c r="H8457" s="1"/>
  <c r="F8456"/>
  <c r="H8456" s="1"/>
  <c r="F8434"/>
  <c r="H8434" s="1"/>
  <c r="F8433"/>
  <c r="H8433" s="1"/>
  <c r="F8432"/>
  <c r="F8410"/>
  <c r="F8409"/>
  <c r="F8408"/>
  <c r="F8386"/>
  <c r="F8385"/>
  <c r="F8384"/>
  <c r="F8362"/>
  <c r="H8362" s="1"/>
  <c r="F8361"/>
  <c r="H8361" s="1"/>
  <c r="F8360"/>
  <c r="H8360" s="1"/>
  <c r="F8338"/>
  <c r="H8338" s="1"/>
  <c r="F8337"/>
  <c r="H8337" s="1"/>
  <c r="F8336"/>
  <c r="H8336" s="1"/>
  <c r="F8314"/>
  <c r="F8313"/>
  <c r="H8313" s="1"/>
  <c r="F8312"/>
  <c r="H8312" s="1"/>
  <c r="F8290"/>
  <c r="H8290" s="1"/>
  <c r="F8289"/>
  <c r="H8289" s="1"/>
  <c r="F8288"/>
  <c r="F8266"/>
  <c r="H8266" s="1"/>
  <c r="F8265"/>
  <c r="H8265" s="1"/>
  <c r="F8264"/>
  <c r="H8264" s="1"/>
  <c r="F8242"/>
  <c r="F8241"/>
  <c r="F8240"/>
  <c r="F8218"/>
  <c r="F8217"/>
  <c r="F8216"/>
  <c r="F8194"/>
  <c r="H8194" s="1"/>
  <c r="F8193"/>
  <c r="H8193" s="1"/>
  <c r="F8192"/>
  <c r="H8192" s="1"/>
  <c r="F8170"/>
  <c r="H8170" s="1"/>
  <c r="F8169"/>
  <c r="H8169" s="1"/>
  <c r="F8168"/>
  <c r="H8168" s="1"/>
  <c r="F8146"/>
  <c r="H8146" s="1"/>
  <c r="F8145"/>
  <c r="H8145" s="1"/>
  <c r="F8144"/>
  <c r="H8144" s="1"/>
  <c r="F8122"/>
  <c r="H8122" s="1"/>
  <c r="F8121"/>
  <c r="H8121" s="1"/>
  <c r="F8120"/>
  <c r="H8120" s="1"/>
  <c r="F8098"/>
  <c r="H8098" s="1"/>
  <c r="F8097"/>
  <c r="H8097" s="1"/>
  <c r="F8096"/>
  <c r="F8074"/>
  <c r="F8073"/>
  <c r="F8072"/>
  <c r="F8050"/>
  <c r="F8049"/>
  <c r="F8048"/>
  <c r="F8026"/>
  <c r="H8026" s="1"/>
  <c r="F8025"/>
  <c r="F8024"/>
  <c r="H8024" s="1"/>
  <c r="F8002"/>
  <c r="H8002" s="1"/>
  <c r="F8001"/>
  <c r="H8001" s="1"/>
  <c r="F8000"/>
  <c r="H8000" s="1"/>
  <c r="F7978"/>
  <c r="H7978" s="1"/>
  <c r="F7977"/>
  <c r="H7977" s="1"/>
  <c r="F7976"/>
  <c r="H7976" s="1"/>
  <c r="F7954"/>
  <c r="H7954" s="1"/>
  <c r="F7953"/>
  <c r="H7953" s="1"/>
  <c r="F7952"/>
  <c r="H7952" s="1"/>
  <c r="F7930"/>
  <c r="F7929"/>
  <c r="H7929" s="1"/>
  <c r="F7928"/>
  <c r="H7928" s="1"/>
  <c r="F7906"/>
  <c r="F7905"/>
  <c r="F7904"/>
  <c r="F7881"/>
  <c r="F7880"/>
  <c r="F7879"/>
  <c r="F7857"/>
  <c r="H7857" s="1"/>
  <c r="F7856"/>
  <c r="H7856" s="1"/>
  <c r="F7855"/>
  <c r="H7855" s="1"/>
  <c r="F7833"/>
  <c r="F7832"/>
  <c r="F7831"/>
  <c r="H7831" s="1"/>
  <c r="F7809"/>
  <c r="H7809" s="1"/>
  <c r="F7808"/>
  <c r="H7808" s="1"/>
  <c r="F7807"/>
  <c r="F7785"/>
  <c r="H7785" s="1"/>
  <c r="F7784"/>
  <c r="H7784" s="1"/>
  <c r="F7783"/>
  <c r="H7783" s="1"/>
  <c r="F7761"/>
  <c r="H7761" s="1"/>
  <c r="F7760"/>
  <c r="H7760" s="1"/>
  <c r="F7759"/>
  <c r="H7759" s="1"/>
  <c r="F7737"/>
  <c r="F7736"/>
  <c r="F7735"/>
  <c r="F7713"/>
  <c r="F7712"/>
  <c r="F7711"/>
  <c r="F7689"/>
  <c r="H7689" s="1"/>
  <c r="F7688"/>
  <c r="H7688" s="1"/>
  <c r="F7687"/>
  <c r="H7687" s="1"/>
  <c r="F7665"/>
  <c r="H7665" s="1"/>
  <c r="F7664"/>
  <c r="H7664" s="1"/>
  <c r="F7663"/>
  <c r="H7663" s="1"/>
  <c r="F7641"/>
  <c r="H7641" s="1"/>
  <c r="F7640"/>
  <c r="F7639"/>
  <c r="H7639" s="1"/>
  <c r="F7617"/>
  <c r="H7617" s="1"/>
  <c r="F7616"/>
  <c r="H7616" s="1"/>
  <c r="F7615"/>
  <c r="H7615" s="1"/>
  <c r="F7593"/>
  <c r="H7593" s="1"/>
  <c r="F7592"/>
  <c r="H7592" s="1"/>
  <c r="F7591"/>
  <c r="H7591" s="1"/>
  <c r="F7569"/>
  <c r="F7568"/>
  <c r="F7567"/>
  <c r="F7545"/>
  <c r="F7544"/>
  <c r="F7543"/>
  <c r="F7521"/>
  <c r="H7521" s="1"/>
  <c r="F7520"/>
  <c r="H7520" s="1"/>
  <c r="F7519"/>
  <c r="F7497"/>
  <c r="H7497" s="1"/>
  <c r="F7496"/>
  <c r="H7496" s="1"/>
  <c r="F7495"/>
  <c r="H7495" s="1"/>
  <c r="F7473"/>
  <c r="H7473" s="1"/>
  <c r="F7472"/>
  <c r="H7472" s="1"/>
  <c r="F7471"/>
  <c r="H7471" s="1"/>
  <c r="F7449"/>
  <c r="H7449" s="1"/>
  <c r="F7448"/>
  <c r="F7447"/>
  <c r="H7447" s="1"/>
  <c r="F7425"/>
  <c r="H7425" s="1"/>
  <c r="F7424"/>
  <c r="H7424" s="1"/>
  <c r="F7423"/>
  <c r="H7423" s="1"/>
  <c r="F7401"/>
  <c r="F7400"/>
  <c r="F7399"/>
  <c r="F7377"/>
  <c r="F7376"/>
  <c r="F7375"/>
  <c r="F7353"/>
  <c r="H7353" s="1"/>
  <c r="F7352"/>
  <c r="H7352" s="1"/>
  <c r="F7351"/>
  <c r="H7351" s="1"/>
  <c r="F7329"/>
  <c r="H7329" s="1"/>
  <c r="F7328"/>
  <c r="H7328" s="1"/>
  <c r="F7327"/>
  <c r="F7305"/>
  <c r="H7305" s="1"/>
  <c r="F7304"/>
  <c r="H7304" s="1"/>
  <c r="F7303"/>
  <c r="H7303" s="1"/>
  <c r="F7281"/>
  <c r="H7281" s="1"/>
  <c r="F7280"/>
  <c r="H7280" s="1"/>
  <c r="F7279"/>
  <c r="H7279" s="1"/>
  <c r="F7257"/>
  <c r="H7257" s="1"/>
  <c r="F7256"/>
  <c r="H7256" s="1"/>
  <c r="F7255"/>
  <c r="H7255" s="1"/>
  <c r="F7233"/>
  <c r="F7232"/>
  <c r="F7231"/>
  <c r="F7209"/>
  <c r="F7208"/>
  <c r="F7207"/>
  <c r="F7185"/>
  <c r="H7185" s="1"/>
  <c r="F7184"/>
  <c r="H7184" s="1"/>
  <c r="F7183"/>
  <c r="H7183" s="1"/>
  <c r="F7161"/>
  <c r="F7160"/>
  <c r="H7160" s="1"/>
  <c r="F7159"/>
  <c r="H7159" s="1"/>
  <c r="F7137"/>
  <c r="H7137" s="1"/>
  <c r="F7136"/>
  <c r="H7136" s="1"/>
  <c r="F7135"/>
  <c r="F7113"/>
  <c r="H7113" s="1"/>
  <c r="F7112"/>
  <c r="H7112" s="1"/>
  <c r="F7111"/>
  <c r="H7111" s="1"/>
  <c r="F7089"/>
  <c r="H7089" s="1"/>
  <c r="F7088"/>
  <c r="H7088" s="1"/>
  <c r="F7087"/>
  <c r="H7087" s="1"/>
  <c r="F7065"/>
  <c r="G7065" s="1"/>
  <c r="F7064"/>
  <c r="F7063"/>
  <c r="F7041"/>
  <c r="F7040"/>
  <c r="F7039"/>
  <c r="F7017"/>
  <c r="H7017" s="1"/>
  <c r="F7016"/>
  <c r="H7016" s="1"/>
  <c r="F7015"/>
  <c r="H7015" s="1"/>
  <c r="F6993"/>
  <c r="H6993" s="1"/>
  <c r="F6992"/>
  <c r="H6992" s="1"/>
  <c r="F6991"/>
  <c r="H6991" s="1"/>
  <c r="F6969"/>
  <c r="F6968"/>
  <c r="H6968" s="1"/>
  <c r="F6967"/>
  <c r="H6967" s="1"/>
  <c r="F6945"/>
  <c r="H6945" s="1"/>
  <c r="F6944"/>
  <c r="H6944" s="1"/>
  <c r="F6943"/>
  <c r="F6921"/>
  <c r="H6921" s="1"/>
  <c r="F6920"/>
  <c r="H6920" s="1"/>
  <c r="F6919"/>
  <c r="H6919" s="1"/>
  <c r="F6897"/>
  <c r="F6896"/>
  <c r="F6895"/>
  <c r="F6873"/>
  <c r="F6872"/>
  <c r="F6871"/>
  <c r="F6849"/>
  <c r="H6849" s="1"/>
  <c r="F6848"/>
  <c r="H6848" s="1"/>
  <c r="F6847"/>
  <c r="F6825"/>
  <c r="H6825" s="1"/>
  <c r="F6824"/>
  <c r="H6824" s="1"/>
  <c r="F6823"/>
  <c r="H6823" s="1"/>
  <c r="F6801"/>
  <c r="H6801" s="1"/>
  <c r="F6800"/>
  <c r="H6800" s="1"/>
  <c r="F6799"/>
  <c r="H6799" s="1"/>
  <c r="F6777"/>
  <c r="F6776"/>
  <c r="H6776" s="1"/>
  <c r="F6775"/>
  <c r="H6775" s="1"/>
  <c r="F6753"/>
  <c r="H6753" s="1"/>
  <c r="F6752"/>
  <c r="H6752" s="1"/>
  <c r="F6751"/>
  <c r="F6729"/>
  <c r="F6728"/>
  <c r="F6727"/>
  <c r="F6705"/>
  <c r="F6704"/>
  <c r="F6703"/>
  <c r="F6681"/>
  <c r="H6681" s="1"/>
  <c r="F6680"/>
  <c r="F6679"/>
  <c r="H6679" s="1"/>
  <c r="F6657"/>
  <c r="H6657" s="1"/>
  <c r="F6656"/>
  <c r="H6656" s="1"/>
  <c r="F6655"/>
  <c r="F6633"/>
  <c r="H6633" s="1"/>
  <c r="F6632"/>
  <c r="H6632" s="1"/>
  <c r="F6631"/>
  <c r="H6631" s="1"/>
  <c r="F6609"/>
  <c r="H6609" s="1"/>
  <c r="F6608"/>
  <c r="H6608" s="1"/>
  <c r="F6607"/>
  <c r="H6607" s="1"/>
  <c r="F6585"/>
  <c r="F6584"/>
  <c r="H6584" s="1"/>
  <c r="F6583"/>
  <c r="H6583" s="1"/>
  <c r="F6561"/>
  <c r="F6560"/>
  <c r="F6559"/>
  <c r="F6537"/>
  <c r="F6536"/>
  <c r="F6535"/>
  <c r="F6513"/>
  <c r="H6513" s="1"/>
  <c r="F6512"/>
  <c r="H6512" s="1"/>
  <c r="F6511"/>
  <c r="H6511" s="1"/>
  <c r="F6489"/>
  <c r="H6489" s="1"/>
  <c r="F6488"/>
  <c r="F6487"/>
  <c r="H6487" s="1"/>
  <c r="F6465"/>
  <c r="H6465" s="1"/>
  <c r="F6464"/>
  <c r="H6464" s="1"/>
  <c r="F6463"/>
  <c r="H6463" s="1"/>
  <c r="F6441"/>
  <c r="H6441" s="1"/>
  <c r="F6440"/>
  <c r="H6440" s="1"/>
  <c r="F6439"/>
  <c r="H6439" s="1"/>
  <c r="F6417"/>
  <c r="H6417" s="1"/>
  <c r="F6416"/>
  <c r="H6416" s="1"/>
  <c r="F6415"/>
  <c r="H6415" s="1"/>
  <c r="F6393"/>
  <c r="F6392"/>
  <c r="F6391"/>
  <c r="F6369"/>
  <c r="F6368"/>
  <c r="F6367"/>
  <c r="F6345"/>
  <c r="H6345" s="1"/>
  <c r="F6344"/>
  <c r="H6344" s="1"/>
  <c r="F6343"/>
  <c r="H6343" s="1"/>
  <c r="F6321"/>
  <c r="H6321" s="1"/>
  <c r="F6320"/>
  <c r="H6320" s="1"/>
  <c r="F6319"/>
  <c r="H6319" s="1"/>
  <c r="F6297"/>
  <c r="H6297" s="1"/>
  <c r="F6296"/>
  <c r="F6295"/>
  <c r="H6295" s="1"/>
  <c r="F6273"/>
  <c r="H6273" s="1"/>
  <c r="F6272"/>
  <c r="H6272" s="1"/>
  <c r="F6271"/>
  <c r="H6271" s="1"/>
  <c r="F6249"/>
  <c r="H6249" s="1"/>
  <c r="F6248"/>
  <c r="H6248" s="1"/>
  <c r="F6247"/>
  <c r="H6247" s="1"/>
  <c r="F6225"/>
  <c r="F6224"/>
  <c r="F6223"/>
  <c r="F6201"/>
  <c r="F6200"/>
  <c r="F6199"/>
  <c r="F6177"/>
  <c r="H6177" s="1"/>
  <c r="F6176"/>
  <c r="H6176" s="1"/>
  <c r="F6175"/>
  <c r="H6175" s="1"/>
  <c r="F6153"/>
  <c r="H6153" s="1"/>
  <c r="F6152"/>
  <c r="H6152" s="1"/>
  <c r="F6151"/>
  <c r="H6151" s="1"/>
  <c r="F6129"/>
  <c r="H6129" s="1"/>
  <c r="F6128"/>
  <c r="H6128" s="1"/>
  <c r="F6127"/>
  <c r="H6127" s="1"/>
  <c r="F6105"/>
  <c r="F6104"/>
  <c r="F6103"/>
  <c r="H6103" s="1"/>
  <c r="F6081"/>
  <c r="H6081" s="1"/>
  <c r="F6080"/>
  <c r="H6080" s="1"/>
  <c r="F6079"/>
  <c r="F6057"/>
  <c r="F6056"/>
  <c r="F6055"/>
  <c r="F6033"/>
  <c r="F6032"/>
  <c r="F6031"/>
  <c r="F6009"/>
  <c r="H6009" s="1"/>
  <c r="F6008"/>
  <c r="H6008" s="1"/>
  <c r="F6007"/>
  <c r="H6007" s="1"/>
  <c r="F5985"/>
  <c r="H5985" s="1"/>
  <c r="F5984"/>
  <c r="H5984" s="1"/>
  <c r="F5983"/>
  <c r="F5961"/>
  <c r="H5961" s="1"/>
  <c r="F5960"/>
  <c r="H5960" s="1"/>
  <c r="F5959"/>
  <c r="H5959" s="1"/>
  <c r="F5937"/>
  <c r="H5937" s="1"/>
  <c r="F5936"/>
  <c r="H5936" s="1"/>
  <c r="F5935"/>
  <c r="H5935" s="1"/>
  <c r="F5913"/>
  <c r="F5912"/>
  <c r="F5911"/>
  <c r="H5911" s="1"/>
  <c r="F5889"/>
  <c r="F5888"/>
  <c r="F5887"/>
  <c r="F5865"/>
  <c r="F5864"/>
  <c r="F5863"/>
  <c r="F5841"/>
  <c r="H5841" s="1"/>
  <c r="F5840"/>
  <c r="H5840" s="1"/>
  <c r="F5839"/>
  <c r="H5839" s="1"/>
  <c r="F5817"/>
  <c r="H5817" s="1"/>
  <c r="F5816"/>
  <c r="H5816" s="1"/>
  <c r="F5815"/>
  <c r="H5815" s="1"/>
  <c r="F5793"/>
  <c r="H5793" s="1"/>
  <c r="F5792"/>
  <c r="H5792" s="1"/>
  <c r="F5791"/>
  <c r="H5791" s="1"/>
  <c r="F5769"/>
  <c r="H5769" s="1"/>
  <c r="F5768"/>
  <c r="H5768" s="1"/>
  <c r="F5767"/>
  <c r="H5767" s="1"/>
  <c r="F5745"/>
  <c r="H5745" s="1"/>
  <c r="F5744"/>
  <c r="H5744" s="1"/>
  <c r="F5743"/>
  <c r="H5743" s="1"/>
  <c r="F5721"/>
  <c r="F5720"/>
  <c r="F5719"/>
  <c r="F5697"/>
  <c r="F5696"/>
  <c r="F5695"/>
  <c r="F5673"/>
  <c r="H5673" s="1"/>
  <c r="F5672"/>
  <c r="H5672" s="1"/>
  <c r="F5671"/>
  <c r="H5671" s="1"/>
  <c r="F5649"/>
  <c r="H5649" s="1"/>
  <c r="F5648"/>
  <c r="H5648" s="1"/>
  <c r="F5647"/>
  <c r="H5647" s="1"/>
  <c r="F5625"/>
  <c r="F5624"/>
  <c r="H5624" s="1"/>
  <c r="F5623"/>
  <c r="H5623" s="1"/>
  <c r="F5601"/>
  <c r="H5601" s="1"/>
  <c r="F5600"/>
  <c r="H5600" s="1"/>
  <c r="F5599"/>
  <c r="F5577"/>
  <c r="H5577" s="1"/>
  <c r="F5576"/>
  <c r="H5576" s="1"/>
  <c r="F5575"/>
  <c r="H5575" s="1"/>
  <c r="F5553"/>
  <c r="F5552"/>
  <c r="F5551"/>
  <c r="F5529"/>
  <c r="F5528"/>
  <c r="F5527"/>
  <c r="F5505"/>
  <c r="H5505" s="1"/>
  <c r="F5504"/>
  <c r="H5504" s="1"/>
  <c r="F5503"/>
  <c r="F5481"/>
  <c r="H5481" s="1"/>
  <c r="F5480"/>
  <c r="H5480" s="1"/>
  <c r="F5479"/>
  <c r="H5479" s="1"/>
  <c r="F5457"/>
  <c r="H5457" s="1"/>
  <c r="F5456"/>
  <c r="H5456" s="1"/>
  <c r="F5455"/>
  <c r="H5455" s="1"/>
  <c r="F5433"/>
  <c r="H5433" s="1"/>
  <c r="F5432"/>
  <c r="H5432" s="1"/>
  <c r="F5431"/>
  <c r="H5431" s="1"/>
  <c r="F5409"/>
  <c r="H5409" s="1"/>
  <c r="F5408"/>
  <c r="H5408" s="1"/>
  <c r="F5407"/>
  <c r="H5407" s="1"/>
  <c r="F5385"/>
  <c r="F5384"/>
  <c r="F5383"/>
  <c r="F5361"/>
  <c r="F5360"/>
  <c r="F5359"/>
  <c r="F5337"/>
  <c r="H5337" s="1"/>
  <c r="F5336"/>
  <c r="H5336" s="1"/>
  <c r="F5335"/>
  <c r="H5335" s="1"/>
  <c r="F5313"/>
  <c r="H5313" s="1"/>
  <c r="F5312"/>
  <c r="H5312" s="1"/>
  <c r="F5311"/>
  <c r="H5311" s="1"/>
  <c r="F5289"/>
  <c r="H5289" s="1"/>
  <c r="F5288"/>
  <c r="H5288" s="1"/>
  <c r="F5287"/>
  <c r="H5287" s="1"/>
  <c r="F5265"/>
  <c r="H5265" s="1"/>
  <c r="F5264"/>
  <c r="H5264" s="1"/>
  <c r="F5263"/>
  <c r="H5263" s="1"/>
  <c r="F5241"/>
  <c r="H5241" s="1"/>
  <c r="F5240"/>
  <c r="H5240" s="1"/>
  <c r="F5239"/>
  <c r="H5239" s="1"/>
  <c r="F5217"/>
  <c r="F5216"/>
  <c r="F5215"/>
  <c r="F5193"/>
  <c r="F5192"/>
  <c r="F5191"/>
  <c r="F5169"/>
  <c r="H5169" s="1"/>
  <c r="F5168"/>
  <c r="H5168" s="1"/>
  <c r="F5167"/>
  <c r="H5167" s="1"/>
  <c r="F5145"/>
  <c r="F5144"/>
  <c r="F5143"/>
  <c r="H5143" s="1"/>
  <c r="F5121"/>
  <c r="H5121" s="1"/>
  <c r="F5120"/>
  <c r="H5120" s="1"/>
  <c r="F5119"/>
  <c r="F5097"/>
  <c r="H5097" s="1"/>
  <c r="F5096"/>
  <c r="H5096" s="1"/>
  <c r="F5095"/>
  <c r="H5095" s="1"/>
  <c r="F5073"/>
  <c r="H5073" s="1"/>
  <c r="F5072"/>
  <c r="H5072" s="1"/>
  <c r="F5071"/>
  <c r="H5071" s="1"/>
  <c r="F5049"/>
  <c r="F5048"/>
  <c r="F5047"/>
  <c r="F5025"/>
  <c r="F5024"/>
  <c r="F5023"/>
  <c r="F5001"/>
  <c r="H5001" s="1"/>
  <c r="F5000"/>
  <c r="H5000" s="1"/>
  <c r="F4999"/>
  <c r="H4999" s="1"/>
  <c r="F4977"/>
  <c r="H4977" s="1"/>
  <c r="F4976"/>
  <c r="H4976" s="1"/>
  <c r="F4975"/>
  <c r="H4975" s="1"/>
  <c r="F4953"/>
  <c r="H4953" s="1"/>
  <c r="F4952"/>
  <c r="F4951"/>
  <c r="H4951" s="1"/>
  <c r="F4929"/>
  <c r="H4929" s="1"/>
  <c r="F4928"/>
  <c r="H4928" s="1"/>
  <c r="F4927"/>
  <c r="H4927" s="1"/>
  <c r="F4905"/>
  <c r="H4905" s="1"/>
  <c r="F4904"/>
  <c r="H4904" s="1"/>
  <c r="F4903"/>
  <c r="H4903" s="1"/>
  <c r="F4881"/>
  <c r="F4880"/>
  <c r="F4879"/>
  <c r="F4857"/>
  <c r="F4856"/>
  <c r="F4855"/>
  <c r="F4833"/>
  <c r="H4833" s="1"/>
  <c r="F4832"/>
  <c r="H4832" s="1"/>
  <c r="F4831"/>
  <c r="F4809"/>
  <c r="H4809" s="1"/>
  <c r="F4808"/>
  <c r="H4808" s="1"/>
  <c r="F4807"/>
  <c r="H4807" s="1"/>
  <c r="F4785"/>
  <c r="H4785" s="1"/>
  <c r="F4784"/>
  <c r="H4784" s="1"/>
  <c r="F4783"/>
  <c r="H4783" s="1"/>
  <c r="F4761"/>
  <c r="F4760"/>
  <c r="F4759"/>
  <c r="H4759" s="1"/>
  <c r="F4737"/>
  <c r="H4737" s="1"/>
  <c r="F4736"/>
  <c r="H4736" s="1"/>
  <c r="F4735"/>
  <c r="F4713"/>
  <c r="F4712"/>
  <c r="F4711"/>
  <c r="F4689"/>
  <c r="F4688"/>
  <c r="F4687"/>
  <c r="F4665"/>
  <c r="H4665" s="1"/>
  <c r="F4664"/>
  <c r="F4663"/>
  <c r="H4663" s="1"/>
  <c r="F4641"/>
  <c r="H4641" s="1"/>
  <c r="F4640"/>
  <c r="H4640" s="1"/>
  <c r="F4639"/>
  <c r="F4617"/>
  <c r="H4617" s="1"/>
  <c r="F4616"/>
  <c r="H4616" s="1"/>
  <c r="F4615"/>
  <c r="H4615" s="1"/>
  <c r="F4593"/>
  <c r="H4593" s="1"/>
  <c r="F4592"/>
  <c r="H4592" s="1"/>
  <c r="F4591"/>
  <c r="H4591" s="1"/>
  <c r="F4569"/>
  <c r="F4568"/>
  <c r="F4567"/>
  <c r="H4567" s="1"/>
  <c r="F4545"/>
  <c r="F4544"/>
  <c r="F4543"/>
  <c r="F4521"/>
  <c r="F4520"/>
  <c r="F4519"/>
  <c r="F4497"/>
  <c r="H4497" s="1"/>
  <c r="F4496"/>
  <c r="H4496" s="1"/>
  <c r="F4495"/>
  <c r="F4473"/>
  <c r="F4472"/>
  <c r="F4471"/>
  <c r="H4471" s="1"/>
  <c r="F4449"/>
  <c r="H4449" s="1"/>
  <c r="F4448"/>
  <c r="H4448" s="1"/>
  <c r="F4447"/>
  <c r="H4447" s="1"/>
  <c r="F4425"/>
  <c r="H4425" s="1"/>
  <c r="F4424"/>
  <c r="H4424" s="1"/>
  <c r="F4423"/>
  <c r="H4423" s="1"/>
  <c r="F4401"/>
  <c r="H4401" s="1"/>
  <c r="F4400"/>
  <c r="H4400" s="1"/>
  <c r="F4399"/>
  <c r="H4399" s="1"/>
  <c r="F4377"/>
  <c r="F4376"/>
  <c r="F4375"/>
  <c r="F4353"/>
  <c r="F4352"/>
  <c r="F4351"/>
  <c r="F4329"/>
  <c r="F4328"/>
  <c r="H4328" s="1"/>
  <c r="F4327"/>
  <c r="H4327" s="1"/>
  <c r="F4305"/>
  <c r="H4305" s="1"/>
  <c r="F4304"/>
  <c r="H4304" s="1"/>
  <c r="F4303"/>
  <c r="H4303" s="1"/>
  <c r="F4281"/>
  <c r="H4281" s="1"/>
  <c r="F4280"/>
  <c r="F4279"/>
  <c r="H4279" s="1"/>
  <c r="F4257"/>
  <c r="H4257" s="1"/>
  <c r="F4256"/>
  <c r="H4256" s="1"/>
  <c r="F4255"/>
  <c r="F4233"/>
  <c r="H4233" s="1"/>
  <c r="F4232"/>
  <c r="H4232" s="1"/>
  <c r="F4231"/>
  <c r="H4231" s="1"/>
  <c r="F4209"/>
  <c r="F4208"/>
  <c r="F4207"/>
  <c r="F4185"/>
  <c r="F4184"/>
  <c r="F4183"/>
  <c r="F4161"/>
  <c r="H4161" s="1"/>
  <c r="F4160"/>
  <c r="H4160" s="1"/>
  <c r="F4159"/>
  <c r="H4159" s="1"/>
  <c r="F4137"/>
  <c r="H4137" s="1"/>
  <c r="F4136"/>
  <c r="H4136" s="1"/>
  <c r="F4135"/>
  <c r="H4135" s="1"/>
  <c r="F4113"/>
  <c r="H4113" s="1"/>
  <c r="F4112"/>
  <c r="H4112" s="1"/>
  <c r="F4111"/>
  <c r="H4111" s="1"/>
  <c r="F4089"/>
  <c r="F4088"/>
  <c r="F4087"/>
  <c r="H4087" s="1"/>
  <c r="F4065"/>
  <c r="H4065" s="1"/>
  <c r="F4064"/>
  <c r="H4064" s="1"/>
  <c r="F4063"/>
  <c r="H4063" s="1"/>
  <c r="F4041"/>
  <c r="F4040"/>
  <c r="F4039"/>
  <c r="F4017"/>
  <c r="F4016"/>
  <c r="F4015"/>
  <c r="F3993"/>
  <c r="H3993" s="1"/>
  <c r="F3992"/>
  <c r="F3991"/>
  <c r="H3991" s="1"/>
  <c r="F3969"/>
  <c r="H3969" s="1"/>
  <c r="F3968"/>
  <c r="H3968" s="1"/>
  <c r="F3967"/>
  <c r="F3945"/>
  <c r="H3945" s="1"/>
  <c r="F3944"/>
  <c r="H3944" s="1"/>
  <c r="F3943"/>
  <c r="H3943" s="1"/>
  <c r="F3921"/>
  <c r="H3921" s="1"/>
  <c r="F3920"/>
  <c r="H3920" s="1"/>
  <c r="F3919"/>
  <c r="H3919" s="1"/>
  <c r="F3897"/>
  <c r="H3897" s="1"/>
  <c r="F3896"/>
  <c r="H3896" s="1"/>
  <c r="F3895"/>
  <c r="H3895" s="1"/>
  <c r="F3873"/>
  <c r="F3872"/>
  <c r="F3871"/>
  <c r="F3849"/>
  <c r="F3848"/>
  <c r="F3847"/>
  <c r="F3825"/>
  <c r="H3825" s="1"/>
  <c r="F3824"/>
  <c r="H3824" s="1"/>
  <c r="F3823"/>
  <c r="H3823" s="1"/>
  <c r="F3801"/>
  <c r="F3800"/>
  <c r="F3799"/>
  <c r="H3799" s="1"/>
  <c r="F3777"/>
  <c r="H3777" s="1"/>
  <c r="F3776"/>
  <c r="H3776" s="1"/>
  <c r="F3775"/>
  <c r="H3775" s="1"/>
  <c r="F3753"/>
  <c r="H3753" s="1"/>
  <c r="F3752"/>
  <c r="H3752" s="1"/>
  <c r="F3751"/>
  <c r="H3751" s="1"/>
  <c r="F3729"/>
  <c r="H3729" s="1"/>
  <c r="F3728"/>
  <c r="H3728" s="1"/>
  <c r="F3727"/>
  <c r="H3727" s="1"/>
  <c r="F3705"/>
  <c r="F3704"/>
  <c r="F3703"/>
  <c r="F3681"/>
  <c r="F3680"/>
  <c r="F3679"/>
  <c r="F3657"/>
  <c r="H3657" s="1"/>
  <c r="F3656"/>
  <c r="H3656" s="1"/>
  <c r="F3655"/>
  <c r="H3655" s="1"/>
  <c r="F3633"/>
  <c r="H3633" s="1"/>
  <c r="F3632"/>
  <c r="H3632" s="1"/>
  <c r="F3631"/>
  <c r="H3631" s="1"/>
  <c r="F3609"/>
  <c r="H3609" s="1"/>
  <c r="F3608"/>
  <c r="H3608" s="1"/>
  <c r="F3607"/>
  <c r="H3607" s="1"/>
  <c r="F3585"/>
  <c r="H3585" s="1"/>
  <c r="F3584"/>
  <c r="H3584" s="1"/>
  <c r="F3583"/>
  <c r="F3561"/>
  <c r="H3561" s="1"/>
  <c r="F3560"/>
  <c r="H3560" s="1"/>
  <c r="F3559"/>
  <c r="H3559" s="1"/>
  <c r="F3537"/>
  <c r="F3536"/>
  <c r="F3535"/>
  <c r="F3513"/>
  <c r="F3512"/>
  <c r="F3511"/>
  <c r="F3489"/>
  <c r="H3489" s="1"/>
  <c r="F3488"/>
  <c r="H3488" s="1"/>
  <c r="F3487"/>
  <c r="H3487" s="1"/>
  <c r="F3465"/>
  <c r="H3465" s="1"/>
  <c r="F3464"/>
  <c r="H3464" s="1"/>
  <c r="F3463"/>
  <c r="H3463" s="1"/>
  <c r="F3441"/>
  <c r="H3441" s="1"/>
  <c r="F3440"/>
  <c r="H3440" s="1"/>
  <c r="F3439"/>
  <c r="H3439" s="1"/>
  <c r="F3417"/>
  <c r="F3416"/>
  <c r="F3415"/>
  <c r="H3415" s="1"/>
  <c r="F3393"/>
  <c r="H3393" s="1"/>
  <c r="F3392"/>
  <c r="H3392" s="1"/>
  <c r="F3391"/>
  <c r="H3391" s="1"/>
  <c r="F3369"/>
  <c r="F3368"/>
  <c r="F3367"/>
  <c r="F3345"/>
  <c r="F3344"/>
  <c r="F3343"/>
  <c r="F3321"/>
  <c r="H3321" s="1"/>
  <c r="F3320"/>
  <c r="F3319"/>
  <c r="H3319" s="1"/>
  <c r="F3297"/>
  <c r="H3297" s="1"/>
  <c r="F3296"/>
  <c r="H3296" s="1"/>
  <c r="F3295"/>
  <c r="F3273"/>
  <c r="H3273" s="1"/>
  <c r="F3272"/>
  <c r="H3272" s="1"/>
  <c r="F3271"/>
  <c r="H3271" s="1"/>
  <c r="F3249"/>
  <c r="H3249" s="1"/>
  <c r="F3248"/>
  <c r="H3248" s="1"/>
  <c r="F3247"/>
  <c r="H3247" s="1"/>
  <c r="F3225"/>
  <c r="H3225" s="1"/>
  <c r="F3224"/>
  <c r="F3223"/>
  <c r="H3223" s="1"/>
  <c r="F3201"/>
  <c r="F3200"/>
  <c r="F3199"/>
  <c r="F3177"/>
  <c r="F3176"/>
  <c r="F3175"/>
  <c r="F3153"/>
  <c r="H3153" s="1"/>
  <c r="F3152"/>
  <c r="H3152" s="1"/>
  <c r="F3151"/>
  <c r="H3151" s="1"/>
  <c r="F3129"/>
  <c r="F3128"/>
  <c r="F3127"/>
  <c r="H3127" s="1"/>
  <c r="F3105"/>
  <c r="H3105" s="1"/>
  <c r="F3104"/>
  <c r="H3104" s="1"/>
  <c r="F3103"/>
  <c r="H3103" s="1"/>
  <c r="F3081"/>
  <c r="H3081" s="1"/>
  <c r="F3080"/>
  <c r="H3080" s="1"/>
  <c r="F3079"/>
  <c r="H3079" s="1"/>
  <c r="F3057"/>
  <c r="H3057" s="1"/>
  <c r="F3056"/>
  <c r="H3056" s="1"/>
  <c r="F3055"/>
  <c r="H3055" s="1"/>
  <c r="F3033"/>
  <c r="F3032"/>
  <c r="F3031"/>
  <c r="F3009"/>
  <c r="F3008"/>
  <c r="F3007"/>
  <c r="F2985"/>
  <c r="H2985" s="1"/>
  <c r="F2984"/>
  <c r="H2984" s="1"/>
  <c r="F2983"/>
  <c r="H2983" s="1"/>
  <c r="F2961"/>
  <c r="H2961" s="1"/>
  <c r="F2960"/>
  <c r="H2960" s="1"/>
  <c r="F2959"/>
  <c r="H2959" s="1"/>
  <c r="F2937"/>
  <c r="H2937" s="1"/>
  <c r="F2936"/>
  <c r="F2935"/>
  <c r="H2935" s="1"/>
  <c r="F2913"/>
  <c r="H2913" s="1"/>
  <c r="F2912"/>
  <c r="H2912" s="1"/>
  <c r="F2911"/>
  <c r="F2889"/>
  <c r="H2889" s="1"/>
  <c r="F2888"/>
  <c r="H2888" s="1"/>
  <c r="F2887"/>
  <c r="H2887" s="1"/>
  <c r="F2865"/>
  <c r="F2864"/>
  <c r="F2863"/>
  <c r="F2842"/>
  <c r="F2841"/>
  <c r="F2840"/>
  <c r="F2818"/>
  <c r="H2818" s="1"/>
  <c r="F2817"/>
  <c r="H2817" s="1"/>
  <c r="F2816"/>
  <c r="H2816" s="1"/>
  <c r="F2794"/>
  <c r="H2794" s="1"/>
  <c r="F2793"/>
  <c r="H2793" s="1"/>
  <c r="F2792"/>
  <c r="H2792" s="1"/>
  <c r="F2770"/>
  <c r="H2770" s="1"/>
  <c r="F2769"/>
  <c r="H2769" s="1"/>
  <c r="F2768"/>
  <c r="F2746"/>
  <c r="F2745"/>
  <c r="F2744"/>
  <c r="H2744" s="1"/>
  <c r="F2722"/>
  <c r="H2722" s="1"/>
  <c r="F2721"/>
  <c r="H2721" s="1"/>
  <c r="F2720"/>
  <c r="F2698"/>
  <c r="F2697"/>
  <c r="F2696"/>
  <c r="F2674"/>
  <c r="F2673"/>
  <c r="F2672"/>
  <c r="F2650"/>
  <c r="F2649"/>
  <c r="H2649" s="1"/>
  <c r="F2648"/>
  <c r="H2648" s="1"/>
  <c r="F2626"/>
  <c r="F2625"/>
  <c r="H2625" s="1"/>
  <c r="F2624"/>
  <c r="H2624" s="1"/>
  <c r="F2602"/>
  <c r="H2602" s="1"/>
  <c r="F2601"/>
  <c r="F2600"/>
  <c r="H2600" s="1"/>
  <c r="F2578"/>
  <c r="F2577"/>
  <c r="F2576"/>
  <c r="H2576" s="1"/>
  <c r="F2554"/>
  <c r="H2554" s="1"/>
  <c r="F2553"/>
  <c r="F2552"/>
  <c r="H2552" s="1"/>
  <c r="F2530"/>
  <c r="F2529"/>
  <c r="F2528"/>
  <c r="F2506"/>
  <c r="F2505"/>
  <c r="F2504"/>
  <c r="F2482"/>
  <c r="H2482" s="1"/>
  <c r="F2481"/>
  <c r="F2480"/>
  <c r="H2480" s="1"/>
  <c r="F2458"/>
  <c r="H2458" s="1"/>
  <c r="F2457"/>
  <c r="F2456"/>
  <c r="F2434"/>
  <c r="H2434" s="1"/>
  <c r="F2433"/>
  <c r="H2433" s="1"/>
  <c r="F2432"/>
  <c r="H2432" s="1"/>
  <c r="F2410"/>
  <c r="H2410" s="1"/>
  <c r="F2409"/>
  <c r="H2409" s="1"/>
  <c r="F2408"/>
  <c r="H2408" s="1"/>
  <c r="F2386"/>
  <c r="F2385"/>
  <c r="H2385" s="1"/>
  <c r="F2384"/>
  <c r="H2384" s="1"/>
  <c r="F2362"/>
  <c r="F2361"/>
  <c r="F2360"/>
  <c r="F2338"/>
  <c r="F2337"/>
  <c r="F2336"/>
  <c r="F2314"/>
  <c r="H2314" s="1"/>
  <c r="F2313"/>
  <c r="F2312"/>
  <c r="F2290"/>
  <c r="F2289"/>
  <c r="H2289" s="1"/>
  <c r="F2288"/>
  <c r="H2288" s="1"/>
  <c r="F2266"/>
  <c r="H2266" s="1"/>
  <c r="F2265"/>
  <c r="F2264"/>
  <c r="H2264" s="1"/>
  <c r="F2242"/>
  <c r="H2242" s="1"/>
  <c r="F2241"/>
  <c r="H2241" s="1"/>
  <c r="F2240"/>
  <c r="H2240" s="1"/>
  <c r="F2218"/>
  <c r="H2218" s="1"/>
  <c r="F2217"/>
  <c r="F2216"/>
  <c r="F2194"/>
  <c r="F2193"/>
  <c r="F2192"/>
  <c r="F2170"/>
  <c r="F2169"/>
  <c r="F2168"/>
  <c r="F2146"/>
  <c r="F2145"/>
  <c r="H2145" s="1"/>
  <c r="F2144"/>
  <c r="H2144" s="1"/>
  <c r="F2122"/>
  <c r="H2122" s="1"/>
  <c r="F2121"/>
  <c r="F2120"/>
  <c r="H2120" s="1"/>
  <c r="F2098"/>
  <c r="H2098" s="1"/>
  <c r="F2097"/>
  <c r="H2097" s="1"/>
  <c r="F2096"/>
  <c r="H2096" s="1"/>
  <c r="F2074"/>
  <c r="H2074" s="1"/>
  <c r="F2073"/>
  <c r="F2072"/>
  <c r="F2050"/>
  <c r="F2049"/>
  <c r="H2049" s="1"/>
  <c r="F2048"/>
  <c r="H2048" s="1"/>
  <c r="F2026"/>
  <c r="F2025"/>
  <c r="F2024"/>
  <c r="F2002"/>
  <c r="F2001"/>
  <c r="F2000"/>
  <c r="F1978"/>
  <c r="H1978" s="1"/>
  <c r="F1977"/>
  <c r="F1976"/>
  <c r="F1954"/>
  <c r="F1953"/>
  <c r="H1953" s="1"/>
  <c r="F1952"/>
  <c r="H1952" s="1"/>
  <c r="F1930"/>
  <c r="H1930" s="1"/>
  <c r="F1929"/>
  <c r="F1928"/>
  <c r="H1928" s="1"/>
  <c r="F1906"/>
  <c r="H1906" s="1"/>
  <c r="F1905"/>
  <c r="H1905" s="1"/>
  <c r="F1904"/>
  <c r="H1904" s="1"/>
  <c r="F1882"/>
  <c r="H1882" s="1"/>
  <c r="F1881"/>
  <c r="F1880"/>
  <c r="F1858"/>
  <c r="F1857"/>
  <c r="F1856"/>
  <c r="F1834"/>
  <c r="F1833"/>
  <c r="F1832"/>
  <c r="F1810"/>
  <c r="H1810" s="1"/>
  <c r="F1809"/>
  <c r="H1809" s="1"/>
  <c r="F1808"/>
  <c r="H1808" s="1"/>
  <c r="F1786"/>
  <c r="H1786" s="1"/>
  <c r="F1785"/>
  <c r="F1784"/>
  <c r="F1762"/>
  <c r="F1761"/>
  <c r="H1761" s="1"/>
  <c r="F1760"/>
  <c r="H1760" s="1"/>
  <c r="F1738"/>
  <c r="H1738" s="1"/>
  <c r="F1737"/>
  <c r="F1736"/>
  <c r="H1736" s="1"/>
  <c r="F1714"/>
  <c r="H1714" s="1"/>
  <c r="F1713"/>
  <c r="H1713" s="1"/>
  <c r="F1712"/>
  <c r="H1712" s="1"/>
  <c r="F1690"/>
  <c r="F1689"/>
  <c r="F1688"/>
  <c r="F1666"/>
  <c r="F1665"/>
  <c r="F1664"/>
  <c r="F1642"/>
  <c r="H1642" s="1"/>
  <c r="F1641"/>
  <c r="F1640"/>
  <c r="H1640" s="1"/>
  <c r="F1618"/>
  <c r="F1617"/>
  <c r="H1617" s="1"/>
  <c r="F1616"/>
  <c r="H1616" s="1"/>
  <c r="F1594"/>
  <c r="H1594" s="1"/>
  <c r="F1593"/>
  <c r="F1592"/>
  <c r="F1570"/>
  <c r="F1569"/>
  <c r="H1569" s="1"/>
  <c r="F1568"/>
  <c r="H1568" s="1"/>
  <c r="F1546"/>
  <c r="H1546" s="1"/>
  <c r="F1545"/>
  <c r="F1544"/>
  <c r="H1544" s="1"/>
  <c r="F1522"/>
  <c r="F1521"/>
  <c r="F1520"/>
  <c r="F1498"/>
  <c r="F1497"/>
  <c r="F1496"/>
  <c r="F1474"/>
  <c r="F1473"/>
  <c r="H1473" s="1"/>
  <c r="F1472"/>
  <c r="H1472" s="1"/>
  <c r="F1450"/>
  <c r="H1450" s="1"/>
  <c r="F1449"/>
  <c r="F1448"/>
  <c r="H1448" s="1"/>
  <c r="F1426"/>
  <c r="F1425"/>
  <c r="H1425" s="1"/>
  <c r="F1424"/>
  <c r="H1424" s="1"/>
  <c r="F1402"/>
  <c r="H1402" s="1"/>
  <c r="F1401"/>
  <c r="F1400"/>
  <c r="F1378"/>
  <c r="F1377"/>
  <c r="H1377" s="1"/>
  <c r="F1376"/>
  <c r="H1376" s="1"/>
  <c r="F1354"/>
  <c r="F1353"/>
  <c r="F1352"/>
  <c r="F1330"/>
  <c r="F1329"/>
  <c r="F1328"/>
  <c r="F1306"/>
  <c r="H1306" s="1"/>
  <c r="F1305"/>
  <c r="F1304"/>
  <c r="F1282"/>
  <c r="F1281"/>
  <c r="H1281" s="1"/>
  <c r="F1280"/>
  <c r="H1280" s="1"/>
  <c r="F1258"/>
  <c r="H1258" s="1"/>
  <c r="F1257"/>
  <c r="F1256"/>
  <c r="H1256" s="1"/>
  <c r="F1234"/>
  <c r="F1233"/>
  <c r="H1233" s="1"/>
  <c r="F1232"/>
  <c r="H1232" s="1"/>
  <c r="F1210"/>
  <c r="H1210" s="1"/>
  <c r="F1209"/>
  <c r="F1208"/>
  <c r="F1186"/>
  <c r="F1185"/>
  <c r="F1184"/>
  <c r="F1162"/>
  <c r="F1161"/>
  <c r="F1160"/>
  <c r="F1138"/>
  <c r="F1137"/>
  <c r="H1137" s="1"/>
  <c r="F1136"/>
  <c r="H1136" s="1"/>
  <c r="F1114"/>
  <c r="H1114" s="1"/>
  <c r="F1113"/>
  <c r="F1112"/>
  <c r="F1090"/>
  <c r="F1089"/>
  <c r="H1089" s="1"/>
  <c r="F1088"/>
  <c r="H1088" s="1"/>
  <c r="F1066"/>
  <c r="H1066" s="1"/>
  <c r="F1065"/>
  <c r="F1064"/>
  <c r="H1064" s="1"/>
  <c r="F1042"/>
  <c r="F1041"/>
  <c r="H1041" s="1"/>
  <c r="F1040"/>
  <c r="H1040" s="1"/>
  <c r="F1018"/>
  <c r="F1017"/>
  <c r="F1016"/>
  <c r="F994"/>
  <c r="F993"/>
  <c r="F992"/>
  <c r="F970"/>
  <c r="H970" s="1"/>
  <c r="F969"/>
  <c r="F968"/>
  <c r="H968" s="1"/>
  <c r="F946"/>
  <c r="H946" s="1"/>
  <c r="F945"/>
  <c r="H945" s="1"/>
  <c r="F944"/>
  <c r="H944" s="1"/>
  <c r="F922"/>
  <c r="H922" s="1"/>
  <c r="F921"/>
  <c r="F920"/>
  <c r="F898"/>
  <c r="F897"/>
  <c r="H897" s="1"/>
  <c r="F896"/>
  <c r="H896" s="1"/>
  <c r="F874"/>
  <c r="H874" s="1"/>
  <c r="F873"/>
  <c r="F872"/>
  <c r="H872" s="1"/>
  <c r="F850"/>
  <c r="F849"/>
  <c r="F848"/>
  <c r="F826"/>
  <c r="F825"/>
  <c r="F824"/>
  <c r="F802"/>
  <c r="F801"/>
  <c r="H801" s="1"/>
  <c r="F800"/>
  <c r="H800" s="1"/>
  <c r="F778"/>
  <c r="H778" s="1"/>
  <c r="F777"/>
  <c r="F776"/>
  <c r="H776" s="1"/>
  <c r="F754"/>
  <c r="F753"/>
  <c r="H753" s="1"/>
  <c r="F752"/>
  <c r="H752" s="1"/>
  <c r="F730"/>
  <c r="H730" s="1"/>
  <c r="F729"/>
  <c r="F728"/>
  <c r="F706"/>
  <c r="F705"/>
  <c r="H705" s="1"/>
  <c r="F704"/>
  <c r="H704" s="1"/>
  <c r="F682"/>
  <c r="F681"/>
  <c r="F680"/>
  <c r="F658"/>
  <c r="F657"/>
  <c r="F656"/>
  <c r="F634"/>
  <c r="H634" s="1"/>
  <c r="F633"/>
  <c r="F632"/>
  <c r="F610"/>
  <c r="F609"/>
  <c r="H609" s="1"/>
  <c r="F608"/>
  <c r="H608" s="1"/>
  <c r="F586"/>
  <c r="H586" s="1"/>
  <c r="F585"/>
  <c r="F584"/>
  <c r="H584" s="1"/>
  <c r="F562"/>
  <c r="F561"/>
  <c r="H561" s="1"/>
  <c r="F560"/>
  <c r="H560" s="1"/>
  <c r="F538"/>
  <c r="H538" s="1"/>
  <c r="F537"/>
  <c r="F536"/>
  <c r="F514"/>
  <c r="F513"/>
  <c r="F512"/>
  <c r="F490"/>
  <c r="F489"/>
  <c r="F488"/>
  <c r="F466"/>
  <c r="F465"/>
  <c r="H465" s="1"/>
  <c r="F464"/>
  <c r="H464" s="1"/>
  <c r="F442"/>
  <c r="H442" s="1"/>
  <c r="F441"/>
  <c r="F440"/>
  <c r="F418"/>
  <c r="F417"/>
  <c r="H417" s="1"/>
  <c r="F416"/>
  <c r="H416" s="1"/>
  <c r="F394"/>
  <c r="H394" s="1"/>
  <c r="F393"/>
  <c r="F392"/>
  <c r="H392" s="1"/>
  <c r="F370"/>
  <c r="F369"/>
  <c r="H369" s="1"/>
  <c r="F368"/>
  <c r="H368" s="1"/>
  <c r="F346"/>
  <c r="F345"/>
  <c r="F344"/>
  <c r="F322"/>
  <c r="F321"/>
  <c r="F320"/>
  <c r="F298"/>
  <c r="H298" s="1"/>
  <c r="F297"/>
  <c r="F296"/>
  <c r="H296" s="1"/>
  <c r="F274"/>
  <c r="F273"/>
  <c r="H273" s="1"/>
  <c r="F272"/>
  <c r="H272" s="1"/>
  <c r="F250"/>
  <c r="H250" s="1"/>
  <c r="F249"/>
  <c r="F248"/>
  <c r="F226"/>
  <c r="F225"/>
  <c r="H225" s="1"/>
  <c r="F224"/>
  <c r="H224" s="1"/>
  <c r="F202"/>
  <c r="H202" s="1"/>
  <c r="F201"/>
  <c r="F200"/>
  <c r="H200" s="1"/>
  <c r="F178"/>
  <c r="F177"/>
  <c r="F176"/>
  <c r="F154"/>
  <c r="F153"/>
  <c r="F152"/>
  <c r="F130"/>
  <c r="F129"/>
  <c r="H129" s="1"/>
  <c r="F128"/>
  <c r="H128" s="1"/>
  <c r="F106"/>
  <c r="H106" s="1"/>
  <c r="F105"/>
  <c r="F104"/>
  <c r="H104" s="1"/>
  <c r="F82"/>
  <c r="H82" s="1"/>
  <c r="F81"/>
  <c r="H81" s="1"/>
  <c r="F80"/>
  <c r="H80" s="1"/>
  <c r="K49"/>
  <c r="K50" s="1"/>
  <c r="M48" s="1"/>
  <c r="L49"/>
  <c r="N47"/>
  <c r="F58"/>
  <c r="H58" s="1"/>
  <c r="F57"/>
  <c r="H57" s="1"/>
  <c r="F56"/>
  <c r="H56" s="1"/>
  <c r="K28"/>
  <c r="K29" s="1"/>
  <c r="L28"/>
  <c r="N26"/>
  <c r="F34"/>
  <c r="F33"/>
  <c r="H33" s="1"/>
  <c r="F32"/>
  <c r="H32" s="1"/>
  <c r="F10"/>
  <c r="F9"/>
  <c r="F8"/>
  <c r="G884" l="1"/>
  <c r="G2470"/>
  <c r="G3836"/>
  <c r="G8602"/>
  <c r="G3261"/>
  <c r="G5469"/>
  <c r="G116"/>
  <c r="G1653"/>
  <c r="G5276"/>
  <c r="G1268"/>
  <c r="G4342"/>
  <c r="G42"/>
  <c r="G404"/>
  <c r="G788"/>
  <c r="G1557"/>
  <c r="G1941"/>
  <c r="G2780"/>
  <c r="G3165"/>
  <c r="G3741"/>
  <c r="G4246"/>
  <c r="G308"/>
  <c r="G1076"/>
  <c r="G1461"/>
  <c r="G2421"/>
  <c r="G3094"/>
  <c r="G3452"/>
  <c r="G5014"/>
  <c r="G6933"/>
  <c r="G212"/>
  <c r="G596"/>
  <c r="G980"/>
  <c r="G1749"/>
  <c r="G2133"/>
  <c r="G2614"/>
  <c r="G2972"/>
  <c r="G3932"/>
  <c r="G4412"/>
  <c r="G10"/>
  <c r="G321"/>
  <c r="G488"/>
  <c r="G680"/>
  <c r="G513"/>
  <c r="G1185"/>
  <c r="G1498"/>
  <c r="G2024"/>
  <c r="G2170"/>
  <c r="G2337"/>
  <c r="G2504"/>
  <c r="G2842"/>
  <c r="G3008"/>
  <c r="H3129"/>
  <c r="G3129"/>
  <c r="G3680"/>
  <c r="H3801"/>
  <c r="G3801"/>
  <c r="G4185"/>
  <c r="H4473"/>
  <c r="G4473"/>
  <c r="G4544"/>
  <c r="G4711"/>
  <c r="H4761"/>
  <c r="G4761"/>
  <c r="G5024"/>
  <c r="G5191"/>
  <c r="G5383"/>
  <c r="G5625"/>
  <c r="H5625"/>
  <c r="G5696"/>
  <c r="G5721"/>
  <c r="G5863"/>
  <c r="G5888"/>
  <c r="H5913"/>
  <c r="G5913"/>
  <c r="G6055"/>
  <c r="H6105"/>
  <c r="G6105"/>
  <c r="G154"/>
  <c r="G346"/>
  <c r="G826"/>
  <c r="G993"/>
  <c r="G1018"/>
  <c r="G1160"/>
  <c r="G1352"/>
  <c r="G1665"/>
  <c r="G1690"/>
  <c r="G1832"/>
  <c r="G1857"/>
  <c r="H2216"/>
  <c r="G2216"/>
  <c r="H2312"/>
  <c r="G2312"/>
  <c r="G2362"/>
  <c r="G2529"/>
  <c r="H2650"/>
  <c r="G2650"/>
  <c r="G2696"/>
  <c r="H2746"/>
  <c r="G2746"/>
  <c r="G3033"/>
  <c r="G3175"/>
  <c r="G3200"/>
  <c r="G3367"/>
  <c r="H3417"/>
  <c r="G3417"/>
  <c r="G3513"/>
  <c r="G3705"/>
  <c r="G3847"/>
  <c r="G3872"/>
  <c r="G4039"/>
  <c r="H4089"/>
  <c r="G4089"/>
  <c r="G4352"/>
  <c r="G4377"/>
  <c r="G4519"/>
  <c r="G4569"/>
  <c r="H4569"/>
  <c r="G4857"/>
  <c r="G5049"/>
  <c r="H5145"/>
  <c r="G5145"/>
  <c r="G5216"/>
  <c r="G5529"/>
  <c r="G9"/>
  <c r="G34"/>
  <c r="H34"/>
  <c r="G153"/>
  <c r="G178"/>
  <c r="H249"/>
  <c r="G249"/>
  <c r="G274"/>
  <c r="H274"/>
  <c r="G320"/>
  <c r="G345"/>
  <c r="G370"/>
  <c r="H370"/>
  <c r="H441"/>
  <c r="G441"/>
  <c r="G466"/>
  <c r="H466"/>
  <c r="G512"/>
  <c r="H537"/>
  <c r="G537"/>
  <c r="G562"/>
  <c r="H562"/>
  <c r="H633"/>
  <c r="G633"/>
  <c r="G658"/>
  <c r="H729"/>
  <c r="G729"/>
  <c r="G754"/>
  <c r="H754"/>
  <c r="G825"/>
  <c r="G850"/>
  <c r="H921"/>
  <c r="G921"/>
  <c r="G992"/>
  <c r="G1017"/>
  <c r="G1042"/>
  <c r="H1042"/>
  <c r="H1113"/>
  <c r="G1113"/>
  <c r="G1138"/>
  <c r="H1138"/>
  <c r="G1184"/>
  <c r="H1209"/>
  <c r="G1209"/>
  <c r="G1234"/>
  <c r="H1234"/>
  <c r="H1305"/>
  <c r="G1305"/>
  <c r="G1330"/>
  <c r="H1401"/>
  <c r="G1401"/>
  <c r="G1426"/>
  <c r="H1426"/>
  <c r="G1497"/>
  <c r="G1522"/>
  <c r="H1593"/>
  <c r="G1593"/>
  <c r="G1618"/>
  <c r="H1618"/>
  <c r="G1664"/>
  <c r="G1689"/>
  <c r="H1785"/>
  <c r="G1785"/>
  <c r="G1856"/>
  <c r="H1881"/>
  <c r="G1881"/>
  <c r="H1977"/>
  <c r="G1977"/>
  <c r="G2002"/>
  <c r="H2073"/>
  <c r="G2073"/>
  <c r="G2169"/>
  <c r="G2194"/>
  <c r="H2265"/>
  <c r="G2265"/>
  <c r="G2290"/>
  <c r="H2290"/>
  <c r="G2336"/>
  <c r="G2361"/>
  <c r="H2386"/>
  <c r="G2386"/>
  <c r="H2457"/>
  <c r="G2457"/>
  <c r="G2528"/>
  <c r="H2553"/>
  <c r="G2553"/>
  <c r="H2578"/>
  <c r="G2578"/>
  <c r="G2674"/>
  <c r="H2720"/>
  <c r="G2720"/>
  <c r="H2745"/>
  <c r="G2745"/>
  <c r="G2841"/>
  <c r="G2865"/>
  <c r="H2911"/>
  <c r="G2911"/>
  <c r="G2936"/>
  <c r="H2936"/>
  <c r="G3007"/>
  <c r="G3032"/>
  <c r="H3128"/>
  <c r="G3128"/>
  <c r="G3199"/>
  <c r="G3224"/>
  <c r="H3224"/>
  <c r="H3295"/>
  <c r="G3295"/>
  <c r="G3320"/>
  <c r="H3320"/>
  <c r="G3345"/>
  <c r="H3416"/>
  <c r="G3416"/>
  <c r="G3512"/>
  <c r="G3537"/>
  <c r="H3583"/>
  <c r="G3583"/>
  <c r="G3679"/>
  <c r="G3704"/>
  <c r="H3800"/>
  <c r="G3800"/>
  <c r="G3871"/>
  <c r="H3967"/>
  <c r="G3967"/>
  <c r="G3992"/>
  <c r="H3992"/>
  <c r="G4017"/>
  <c r="H4088"/>
  <c r="G4088"/>
  <c r="G4184"/>
  <c r="G4209"/>
  <c r="H4255"/>
  <c r="G4255"/>
  <c r="G4280"/>
  <c r="H4280"/>
  <c r="G4351"/>
  <c r="G4376"/>
  <c r="H4472"/>
  <c r="G4472"/>
  <c r="G4543"/>
  <c r="G4568"/>
  <c r="H4568"/>
  <c r="H4639"/>
  <c r="G4639"/>
  <c r="G4664"/>
  <c r="H4664"/>
  <c r="G4689"/>
  <c r="G4735"/>
  <c r="H4735"/>
  <c r="H4760"/>
  <c r="G4760"/>
  <c r="G4831"/>
  <c r="H4831"/>
  <c r="G4856"/>
  <c r="G4881"/>
  <c r="G4952"/>
  <c r="H4952"/>
  <c r="G5023"/>
  <c r="G5048"/>
  <c r="G5119"/>
  <c r="H5119"/>
  <c r="H5144"/>
  <c r="G5144"/>
  <c r="G5215"/>
  <c r="G5361"/>
  <c r="G5503"/>
  <c r="H5503"/>
  <c r="G5528"/>
  <c r="G5553"/>
  <c r="H5599"/>
  <c r="G5599"/>
  <c r="G5695"/>
  <c r="G5720"/>
  <c r="G5887"/>
  <c r="H5912"/>
  <c r="G5912"/>
  <c r="G5983"/>
  <c r="H5983"/>
  <c r="G6033"/>
  <c r="G6079"/>
  <c r="H6079"/>
  <c r="H6104"/>
  <c r="G6104"/>
  <c r="G6200"/>
  <c r="G6225"/>
  <c r="G6296"/>
  <c r="H6296"/>
  <c r="G6367"/>
  <c r="G6392"/>
  <c r="G6488"/>
  <c r="H6488"/>
  <c r="G6559"/>
  <c r="G6655"/>
  <c r="H6655"/>
  <c r="H6680"/>
  <c r="G6680"/>
  <c r="G6705"/>
  <c r="H6751"/>
  <c r="G6751"/>
  <c r="G6847"/>
  <c r="H6847"/>
  <c r="G6872"/>
  <c r="H7135"/>
  <c r="G7135"/>
  <c r="G7377"/>
  <c r="G7544"/>
  <c r="H8096"/>
  <c r="G8096"/>
  <c r="G8242"/>
  <c r="G8601"/>
  <c r="H8601"/>
  <c r="G18"/>
  <c r="G139"/>
  <c r="H139"/>
  <c r="G210"/>
  <c r="H210"/>
  <c r="G260"/>
  <c r="H260"/>
  <c r="G356"/>
  <c r="G427"/>
  <c r="H427"/>
  <c r="G523"/>
  <c r="G594"/>
  <c r="H594"/>
  <c r="G644"/>
  <c r="H644"/>
  <c r="G740"/>
  <c r="H740"/>
  <c r="G811"/>
  <c r="H811"/>
  <c r="G907"/>
  <c r="H907"/>
  <c r="G978"/>
  <c r="H978"/>
  <c r="G1028"/>
  <c r="G1074"/>
  <c r="H1074"/>
  <c r="G1124"/>
  <c r="H1124"/>
  <c r="G1195"/>
  <c r="G1266"/>
  <c r="H1266"/>
  <c r="G1291"/>
  <c r="H1291"/>
  <c r="G1316"/>
  <c r="H1316"/>
  <c r="G1387"/>
  <c r="H1387"/>
  <c r="G1412"/>
  <c r="H1412"/>
  <c r="G8034"/>
  <c r="H8034"/>
  <c r="G8084"/>
  <c r="G8130"/>
  <c r="H8130"/>
  <c r="G8155"/>
  <c r="H8155"/>
  <c r="G8180"/>
  <c r="H8180"/>
  <c r="G8226"/>
  <c r="G8251"/>
  <c r="G8276"/>
  <c r="H8276"/>
  <c r="G8322"/>
  <c r="H8322"/>
  <c r="G8347"/>
  <c r="H8347"/>
  <c r="G8372"/>
  <c r="H8372"/>
  <c r="G8418"/>
  <c r="G8443"/>
  <c r="H8443"/>
  <c r="G8468"/>
  <c r="H8468"/>
  <c r="G8514"/>
  <c r="H8514"/>
  <c r="G8539"/>
  <c r="H8539"/>
  <c r="G8564"/>
  <c r="G8610"/>
  <c r="H8610"/>
  <c r="G8635"/>
  <c r="H8635"/>
  <c r="G8660"/>
  <c r="H8660"/>
  <c r="G8706"/>
  <c r="H8706"/>
  <c r="G8731"/>
  <c r="G8756"/>
  <c r="G1459"/>
  <c r="H1459"/>
  <c r="G1484"/>
  <c r="H1484"/>
  <c r="G1509"/>
  <c r="G1555"/>
  <c r="H1555"/>
  <c r="G1580"/>
  <c r="H1580"/>
  <c r="G1605"/>
  <c r="H1605"/>
  <c r="G1651"/>
  <c r="H1651"/>
  <c r="G1676"/>
  <c r="G1701"/>
  <c r="G1747"/>
  <c r="H1747"/>
  <c r="G1772"/>
  <c r="H1772"/>
  <c r="G1797"/>
  <c r="H1797"/>
  <c r="G1843"/>
  <c r="G1868"/>
  <c r="G1893"/>
  <c r="H1893"/>
  <c r="G1939"/>
  <c r="H1939"/>
  <c r="G1964"/>
  <c r="H1964"/>
  <c r="G1989"/>
  <c r="H1989"/>
  <c r="G2035"/>
  <c r="G2085"/>
  <c r="H2085"/>
  <c r="G2131"/>
  <c r="H2131"/>
  <c r="G7291"/>
  <c r="H7291"/>
  <c r="G7316"/>
  <c r="H7316"/>
  <c r="G7362"/>
  <c r="H7362"/>
  <c r="G7387"/>
  <c r="G7412"/>
  <c r="G7458"/>
  <c r="H7458"/>
  <c r="G7483"/>
  <c r="H7483"/>
  <c r="G7508"/>
  <c r="H7508"/>
  <c r="G7554"/>
  <c r="G7579"/>
  <c r="G7604"/>
  <c r="H7604"/>
  <c r="G7650"/>
  <c r="H7650"/>
  <c r="G7675"/>
  <c r="H7675"/>
  <c r="G7700"/>
  <c r="H7700"/>
  <c r="G7746"/>
  <c r="G7771"/>
  <c r="H7771"/>
  <c r="G7796"/>
  <c r="H7796"/>
  <c r="G7842"/>
  <c r="H7842"/>
  <c r="G7867"/>
  <c r="H7867"/>
  <c r="G7892"/>
  <c r="G7939"/>
  <c r="H7939"/>
  <c r="G7964"/>
  <c r="H7964"/>
  <c r="G7989"/>
  <c r="H7989"/>
  <c r="G2156"/>
  <c r="H2156"/>
  <c r="G2181"/>
  <c r="G2206"/>
  <c r="G2252"/>
  <c r="H2252"/>
  <c r="G2277"/>
  <c r="H2277"/>
  <c r="G2302"/>
  <c r="H2302"/>
  <c r="G2348"/>
  <c r="G2373"/>
  <c r="G2398"/>
  <c r="H2398"/>
  <c r="G2444"/>
  <c r="H2444"/>
  <c r="G2469"/>
  <c r="H2469"/>
  <c r="G2494"/>
  <c r="H2494"/>
  <c r="G2540"/>
  <c r="G2565"/>
  <c r="H2565"/>
  <c r="G2590"/>
  <c r="H2590"/>
  <c r="G2636"/>
  <c r="H2636"/>
  <c r="G2661"/>
  <c r="H2661"/>
  <c r="G2686"/>
  <c r="G2732"/>
  <c r="H2732"/>
  <c r="G2757"/>
  <c r="H2757"/>
  <c r="G2782"/>
  <c r="H2782"/>
  <c r="G2828"/>
  <c r="H2828"/>
  <c r="G2853"/>
  <c r="G2877"/>
  <c r="G5851"/>
  <c r="H5851"/>
  <c r="G5876"/>
  <c r="G5901"/>
  <c r="G5947"/>
  <c r="H5947"/>
  <c r="G5972"/>
  <c r="H5972"/>
  <c r="G5997"/>
  <c r="H5997"/>
  <c r="G6043"/>
  <c r="G6068"/>
  <c r="G6093"/>
  <c r="H6093"/>
  <c r="G6139"/>
  <c r="H6139"/>
  <c r="G6164"/>
  <c r="H6164"/>
  <c r="G6189"/>
  <c r="H6189"/>
  <c r="G6235"/>
  <c r="G6260"/>
  <c r="H6260"/>
  <c r="G6285"/>
  <c r="H6285"/>
  <c r="G6331"/>
  <c r="H6331"/>
  <c r="G6356"/>
  <c r="H6356"/>
  <c r="G6381"/>
  <c r="G6427"/>
  <c r="H6427"/>
  <c r="G6452"/>
  <c r="H6452"/>
  <c r="G6477"/>
  <c r="H6477"/>
  <c r="G6523"/>
  <c r="H6523"/>
  <c r="G6548"/>
  <c r="G6573"/>
  <c r="G6619"/>
  <c r="H6619"/>
  <c r="G6644"/>
  <c r="H6644"/>
  <c r="G6669"/>
  <c r="H6669"/>
  <c r="G6715"/>
  <c r="G6740"/>
  <c r="G6765"/>
  <c r="H6765"/>
  <c r="G6811"/>
  <c r="H6811"/>
  <c r="G6836"/>
  <c r="H6836"/>
  <c r="G6861"/>
  <c r="H6861"/>
  <c r="G6907"/>
  <c r="G6932"/>
  <c r="H6932"/>
  <c r="G6957"/>
  <c r="H6957"/>
  <c r="G7003"/>
  <c r="H7003"/>
  <c r="G7028"/>
  <c r="H7028"/>
  <c r="G7053"/>
  <c r="G7099"/>
  <c r="H7099"/>
  <c r="G7124"/>
  <c r="H7124"/>
  <c r="G7149"/>
  <c r="H7149"/>
  <c r="G7195"/>
  <c r="H7195"/>
  <c r="G7220"/>
  <c r="G7245"/>
  <c r="G2900"/>
  <c r="H2900"/>
  <c r="G2925"/>
  <c r="H2925"/>
  <c r="G2950"/>
  <c r="H2950"/>
  <c r="G2996"/>
  <c r="H2996"/>
  <c r="G3021"/>
  <c r="G3046"/>
  <c r="G3092"/>
  <c r="H3092"/>
  <c r="G3117"/>
  <c r="H3117"/>
  <c r="G3142"/>
  <c r="H3142"/>
  <c r="G3188"/>
  <c r="G3213"/>
  <c r="G3238"/>
  <c r="H3238"/>
  <c r="G3284"/>
  <c r="H3284"/>
  <c r="G3309"/>
  <c r="H3309"/>
  <c r="G3334"/>
  <c r="H3334"/>
  <c r="G3380"/>
  <c r="G3405"/>
  <c r="H3405"/>
  <c r="G3430"/>
  <c r="H3430"/>
  <c r="G3476"/>
  <c r="H3476"/>
  <c r="G3501"/>
  <c r="H3501"/>
  <c r="G3526"/>
  <c r="G3572"/>
  <c r="H3572"/>
  <c r="G3597"/>
  <c r="H3597"/>
  <c r="G3622"/>
  <c r="H3622"/>
  <c r="G3668"/>
  <c r="H3668"/>
  <c r="G3693"/>
  <c r="G3718"/>
  <c r="G3764"/>
  <c r="H3764"/>
  <c r="G3789"/>
  <c r="H3789"/>
  <c r="G3814"/>
  <c r="H3814"/>
  <c r="G3860"/>
  <c r="G3885"/>
  <c r="G3910"/>
  <c r="H3910"/>
  <c r="G3956"/>
  <c r="H3956"/>
  <c r="G3981"/>
  <c r="H3981"/>
  <c r="G4006"/>
  <c r="H4006"/>
  <c r="G4052"/>
  <c r="G4077"/>
  <c r="H4077"/>
  <c r="G4102"/>
  <c r="H4102"/>
  <c r="G4148"/>
  <c r="H4148"/>
  <c r="G4173"/>
  <c r="H4173"/>
  <c r="G4198"/>
  <c r="G4244"/>
  <c r="H4244"/>
  <c r="G4269"/>
  <c r="H4269"/>
  <c r="G4294"/>
  <c r="H4294"/>
  <c r="G4340"/>
  <c r="H4340"/>
  <c r="G4365"/>
  <c r="G4390"/>
  <c r="G4436"/>
  <c r="H4436"/>
  <c r="G4461"/>
  <c r="H4461"/>
  <c r="G4486"/>
  <c r="H4486"/>
  <c r="G4532"/>
  <c r="G4557"/>
  <c r="G4582"/>
  <c r="H4582"/>
  <c r="G4628"/>
  <c r="H4628"/>
  <c r="G4653"/>
  <c r="H4653"/>
  <c r="G4678"/>
  <c r="H4678"/>
  <c r="G4724"/>
  <c r="G4749"/>
  <c r="H4749"/>
  <c r="G4774"/>
  <c r="H4774"/>
  <c r="G4820"/>
  <c r="H4820"/>
  <c r="G4845"/>
  <c r="H4845"/>
  <c r="G4870"/>
  <c r="G4916"/>
  <c r="H4916"/>
  <c r="G4941"/>
  <c r="H4941"/>
  <c r="G4966"/>
  <c r="H4966"/>
  <c r="G5012"/>
  <c r="H5012"/>
  <c r="G5037"/>
  <c r="G5062"/>
  <c r="G5108"/>
  <c r="H5108"/>
  <c r="G5133"/>
  <c r="H5133"/>
  <c r="G5158"/>
  <c r="H5158"/>
  <c r="G5204"/>
  <c r="G5229"/>
  <c r="G5254"/>
  <c r="H5254"/>
  <c r="G5300"/>
  <c r="H5300"/>
  <c r="G5325"/>
  <c r="H5325"/>
  <c r="G5350"/>
  <c r="H5350"/>
  <c r="G5396"/>
  <c r="G5421"/>
  <c r="H5421"/>
  <c r="G5446"/>
  <c r="H5446"/>
  <c r="G5492"/>
  <c r="H5492"/>
  <c r="G5517"/>
  <c r="H5517"/>
  <c r="G5542"/>
  <c r="G5588"/>
  <c r="H5588"/>
  <c r="G5613"/>
  <c r="H5613"/>
  <c r="G5638"/>
  <c r="H5638"/>
  <c r="G5684"/>
  <c r="H5684"/>
  <c r="G5709"/>
  <c r="G5734"/>
  <c r="G5780"/>
  <c r="H5780"/>
  <c r="G5805"/>
  <c r="H5805"/>
  <c r="H6943"/>
  <c r="G6943"/>
  <c r="G7039"/>
  <c r="G7448"/>
  <c r="H7448"/>
  <c r="H7519"/>
  <c r="G7519"/>
  <c r="G7640"/>
  <c r="H7640"/>
  <c r="G7736"/>
  <c r="G7807"/>
  <c r="H7807"/>
  <c r="G7904"/>
  <c r="G8025"/>
  <c r="H8025"/>
  <c r="G8217"/>
  <c r="G8409"/>
  <c r="G8576"/>
  <c r="G8722"/>
  <c r="G43"/>
  <c r="H43"/>
  <c r="G68"/>
  <c r="H68"/>
  <c r="G164"/>
  <c r="G235"/>
  <c r="H235"/>
  <c r="G306"/>
  <c r="H306"/>
  <c r="G331"/>
  <c r="G402"/>
  <c r="H402"/>
  <c r="G452"/>
  <c r="H452"/>
  <c r="G498"/>
  <c r="G548"/>
  <c r="H548"/>
  <c r="G619"/>
  <c r="H619"/>
  <c r="G690"/>
  <c r="G715"/>
  <c r="H715"/>
  <c r="G786"/>
  <c r="H786"/>
  <c r="G836"/>
  <c r="G882"/>
  <c r="H882"/>
  <c r="G932"/>
  <c r="H932"/>
  <c r="G1003"/>
  <c r="G1099"/>
  <c r="H1099"/>
  <c r="G1170"/>
  <c r="G1220"/>
  <c r="H1220"/>
  <c r="G1362"/>
  <c r="G2060"/>
  <c r="H2060"/>
  <c r="G8"/>
  <c r="G152"/>
  <c r="G177"/>
  <c r="H248"/>
  <c r="G248"/>
  <c r="G344"/>
  <c r="H440"/>
  <c r="G440"/>
  <c r="G490"/>
  <c r="H536"/>
  <c r="G536"/>
  <c r="H632"/>
  <c r="G632"/>
  <c r="G657"/>
  <c r="G682"/>
  <c r="H728"/>
  <c r="G728"/>
  <c r="G824"/>
  <c r="G849"/>
  <c r="H920"/>
  <c r="G920"/>
  <c r="G1016"/>
  <c r="H1112"/>
  <c r="G1112"/>
  <c r="G1162"/>
  <c r="H1208"/>
  <c r="G1208"/>
  <c r="H1304"/>
  <c r="G1304"/>
  <c r="G1329"/>
  <c r="G1354"/>
  <c r="H1400"/>
  <c r="G1400"/>
  <c r="G1496"/>
  <c r="G1521"/>
  <c r="H1592"/>
  <c r="G1592"/>
  <c r="G1688"/>
  <c r="H1784"/>
  <c r="G1784"/>
  <c r="G1834"/>
  <c r="H1880"/>
  <c r="G1880"/>
  <c r="H1976"/>
  <c r="G1976"/>
  <c r="G2001"/>
  <c r="G2026"/>
  <c r="H2072"/>
  <c r="G2072"/>
  <c r="G2168"/>
  <c r="G2193"/>
  <c r="G2360"/>
  <c r="H2456"/>
  <c r="G2456"/>
  <c r="G2481"/>
  <c r="H2481"/>
  <c r="G2506"/>
  <c r="G2577"/>
  <c r="H2577"/>
  <c r="G2673"/>
  <c r="G2698"/>
  <c r="G2840"/>
  <c r="G2864"/>
  <c r="G3031"/>
  <c r="G3177"/>
  <c r="G3344"/>
  <c r="G3369"/>
  <c r="G3511"/>
  <c r="G3536"/>
  <c r="G3703"/>
  <c r="G3849"/>
  <c r="G4016"/>
  <c r="G4041"/>
  <c r="G4183"/>
  <c r="G4208"/>
  <c r="G4329"/>
  <c r="H4329"/>
  <c r="G4375"/>
  <c r="G4521"/>
  <c r="G4688"/>
  <c r="G4713"/>
  <c r="G4855"/>
  <c r="G4880"/>
  <c r="G5047"/>
  <c r="G5193"/>
  <c r="G5360"/>
  <c r="G5385"/>
  <c r="G5527"/>
  <c r="G5552"/>
  <c r="G5719"/>
  <c r="G5865"/>
  <c r="G6032"/>
  <c r="G6057"/>
  <c r="G6199"/>
  <c r="G6224"/>
  <c r="G6391"/>
  <c r="G6537"/>
  <c r="G6704"/>
  <c r="G6729"/>
  <c r="G6871"/>
  <c r="G6896"/>
  <c r="G7063"/>
  <c r="G7209"/>
  <c r="G7376"/>
  <c r="G7401"/>
  <c r="G2264"/>
  <c r="G7711"/>
  <c r="G6897"/>
  <c r="G7064"/>
  <c r="G7231"/>
  <c r="H7327"/>
  <c r="G7327"/>
  <c r="G7569"/>
  <c r="G7832"/>
  <c r="H7832"/>
  <c r="G8050"/>
  <c r="H8288"/>
  <c r="G8288"/>
  <c r="G8384"/>
  <c r="G8768"/>
  <c r="H8768"/>
  <c r="G114"/>
  <c r="H114"/>
  <c r="G8059"/>
  <c r="H105"/>
  <c r="G105"/>
  <c r="H130"/>
  <c r="G130"/>
  <c r="G176"/>
  <c r="H201"/>
  <c r="G201"/>
  <c r="H226"/>
  <c r="G226"/>
  <c r="H297"/>
  <c r="G297"/>
  <c r="G322"/>
  <c r="H393"/>
  <c r="G393"/>
  <c r="H418"/>
  <c r="G418"/>
  <c r="G489"/>
  <c r="G514"/>
  <c r="H585"/>
  <c r="G585"/>
  <c r="H610"/>
  <c r="G610"/>
  <c r="G656"/>
  <c r="G681"/>
  <c r="H706"/>
  <c r="G706"/>
  <c r="H777"/>
  <c r="G777"/>
  <c r="H802"/>
  <c r="G802"/>
  <c r="G848"/>
  <c r="H873"/>
  <c r="G873"/>
  <c r="H898"/>
  <c r="G898"/>
  <c r="H969"/>
  <c r="G969"/>
  <c r="G994"/>
  <c r="H1065"/>
  <c r="G1065"/>
  <c r="H1090"/>
  <c r="G1090"/>
  <c r="G1161"/>
  <c r="G1186"/>
  <c r="H1257"/>
  <c r="G1257"/>
  <c r="H1282"/>
  <c r="G1282"/>
  <c r="G1328"/>
  <c r="G1353"/>
  <c r="H1378"/>
  <c r="G1378"/>
  <c r="H1449"/>
  <c r="G1449"/>
  <c r="H1474"/>
  <c r="G1474"/>
  <c r="G1520"/>
  <c r="H1545"/>
  <c r="G1545"/>
  <c r="H1570"/>
  <c r="G1570"/>
  <c r="H1641"/>
  <c r="G1641"/>
  <c r="G1666"/>
  <c r="H1737"/>
  <c r="G1737"/>
  <c r="H1762"/>
  <c r="G1762"/>
  <c r="G1833"/>
  <c r="G1858"/>
  <c r="H1929"/>
  <c r="G1929"/>
  <c r="H1954"/>
  <c r="G1954"/>
  <c r="G2000"/>
  <c r="G2025"/>
  <c r="H2050"/>
  <c r="G2050"/>
  <c r="H2121"/>
  <c r="G2121"/>
  <c r="H2146"/>
  <c r="G2146"/>
  <c r="G2192"/>
  <c r="H2217"/>
  <c r="G2217"/>
  <c r="H2313"/>
  <c r="G2313"/>
  <c r="G2338"/>
  <c r="G2505"/>
  <c r="G2530"/>
  <c r="H2601"/>
  <c r="G2601"/>
  <c r="H2626"/>
  <c r="G2626"/>
  <c r="G2672"/>
  <c r="G2697"/>
  <c r="G2768"/>
  <c r="H2768"/>
  <c r="G2863"/>
  <c r="G3009"/>
  <c r="G3176"/>
  <c r="G3201"/>
  <c r="G3343"/>
  <c r="G3368"/>
  <c r="G3535"/>
  <c r="G3681"/>
  <c r="G3848"/>
  <c r="G3873"/>
  <c r="G4015"/>
  <c r="G4040"/>
  <c r="G4207"/>
  <c r="G4353"/>
  <c r="G4495"/>
  <c r="H4495"/>
  <c r="G4520"/>
  <c r="G4545"/>
  <c r="G4687"/>
  <c r="G4712"/>
  <c r="G4879"/>
  <c r="G5025"/>
  <c r="G5192"/>
  <c r="G5217"/>
  <c r="G5359"/>
  <c r="G5384"/>
  <c r="G5551"/>
  <c r="G5697"/>
  <c r="G5864"/>
  <c r="G5889"/>
  <c r="G6031"/>
  <c r="G6056"/>
  <c r="G6223"/>
  <c r="G6369"/>
  <c r="G7256"/>
  <c r="G6201"/>
  <c r="G6368"/>
  <c r="G6393"/>
  <c r="G7543"/>
  <c r="G7568"/>
  <c r="G7735"/>
  <c r="G7881"/>
  <c r="G8049"/>
  <c r="G8074"/>
  <c r="G8216"/>
  <c r="G8241"/>
  <c r="G8408"/>
  <c r="G8554"/>
  <c r="G8721"/>
  <c r="G8746"/>
  <c r="G67"/>
  <c r="H67"/>
  <c r="G92"/>
  <c r="H92"/>
  <c r="G163"/>
  <c r="G188"/>
  <c r="G259"/>
  <c r="H259"/>
  <c r="G284"/>
  <c r="H284"/>
  <c r="G355"/>
  <c r="G380"/>
  <c r="H380"/>
  <c r="G451"/>
  <c r="H451"/>
  <c r="G476"/>
  <c r="H476"/>
  <c r="G547"/>
  <c r="H547"/>
  <c r="G572"/>
  <c r="H572"/>
  <c r="G643"/>
  <c r="H643"/>
  <c r="G668"/>
  <c r="G739"/>
  <c r="H739"/>
  <c r="G764"/>
  <c r="H764"/>
  <c r="G835"/>
  <c r="G860"/>
  <c r="G931"/>
  <c r="H931"/>
  <c r="G956"/>
  <c r="H956"/>
  <c r="G1027"/>
  <c r="G1052"/>
  <c r="H1052"/>
  <c r="G1123"/>
  <c r="H1123"/>
  <c r="G1148"/>
  <c r="H1148"/>
  <c r="G1219"/>
  <c r="H1219"/>
  <c r="G1244"/>
  <c r="H1244"/>
  <c r="G1315"/>
  <c r="H1315"/>
  <c r="G1340"/>
  <c r="G1411"/>
  <c r="H1411"/>
  <c r="G1436"/>
  <c r="H1436"/>
  <c r="G8058"/>
  <c r="G8083"/>
  <c r="G8108"/>
  <c r="H8108"/>
  <c r="G8154"/>
  <c r="H8154"/>
  <c r="G8179"/>
  <c r="H8179"/>
  <c r="G8204"/>
  <c r="H8204"/>
  <c r="G8250"/>
  <c r="G8275"/>
  <c r="H8275"/>
  <c r="G8300"/>
  <c r="H8300"/>
  <c r="G8346"/>
  <c r="H8346"/>
  <c r="G8371"/>
  <c r="H8371"/>
  <c r="G8396"/>
  <c r="G8442"/>
  <c r="H8442"/>
  <c r="G8467"/>
  <c r="H8467"/>
  <c r="G8492"/>
  <c r="H8492"/>
  <c r="G8538"/>
  <c r="H8538"/>
  <c r="G8563"/>
  <c r="G8588"/>
  <c r="G8634"/>
  <c r="H8634"/>
  <c r="G8659"/>
  <c r="H8659"/>
  <c r="G8684"/>
  <c r="H8684"/>
  <c r="G8730"/>
  <c r="G8755"/>
  <c r="G8780"/>
  <c r="H8780"/>
  <c r="G1508"/>
  <c r="G1533"/>
  <c r="G1604"/>
  <c r="H1604"/>
  <c r="G1629"/>
  <c r="H1629"/>
  <c r="G1700"/>
  <c r="G1725"/>
  <c r="H1725"/>
  <c r="G1796"/>
  <c r="H1796"/>
  <c r="G1821"/>
  <c r="H1821"/>
  <c r="G1892"/>
  <c r="H1892"/>
  <c r="G1917"/>
  <c r="H1917"/>
  <c r="G1988"/>
  <c r="H1988"/>
  <c r="G2013"/>
  <c r="G2084"/>
  <c r="H2084"/>
  <c r="G2109"/>
  <c r="H2109"/>
  <c r="G7290"/>
  <c r="H7290"/>
  <c r="G7315"/>
  <c r="H7315"/>
  <c r="G7340"/>
  <c r="H7340"/>
  <c r="G7386"/>
  <c r="G7411"/>
  <c r="G7436"/>
  <c r="H7436"/>
  <c r="G7482"/>
  <c r="H7482"/>
  <c r="G7507"/>
  <c r="H7507"/>
  <c r="G7532"/>
  <c r="H7532"/>
  <c r="G7578"/>
  <c r="G7603"/>
  <c r="H7603"/>
  <c r="G7628"/>
  <c r="H7628"/>
  <c r="G7674"/>
  <c r="H7674"/>
  <c r="G7699"/>
  <c r="H7699"/>
  <c r="G7724"/>
  <c r="G7770"/>
  <c r="H7770"/>
  <c r="G7795"/>
  <c r="H7795"/>
  <c r="G7820"/>
  <c r="H7820"/>
  <c r="G7866"/>
  <c r="H7866"/>
  <c r="G7891"/>
  <c r="G7917"/>
  <c r="G7963"/>
  <c r="H7963"/>
  <c r="G7988"/>
  <c r="H7988"/>
  <c r="G8013"/>
  <c r="H8013"/>
  <c r="G2180"/>
  <c r="G2205"/>
  <c r="G2276"/>
  <c r="H2276"/>
  <c r="G2301"/>
  <c r="H2301"/>
  <c r="G2372"/>
  <c r="G2397"/>
  <c r="H2397"/>
  <c r="G2468"/>
  <c r="H2468"/>
  <c r="G2493"/>
  <c r="H2493"/>
  <c r="G2564"/>
  <c r="H2564"/>
  <c r="G2589"/>
  <c r="H2589"/>
  <c r="G2660"/>
  <c r="H2660"/>
  <c r="G2710"/>
  <c r="G2756"/>
  <c r="H2756"/>
  <c r="G2806"/>
  <c r="H2806"/>
  <c r="G2852"/>
  <c r="G5829"/>
  <c r="H5829"/>
  <c r="G5875"/>
  <c r="G5900"/>
  <c r="G5925"/>
  <c r="H5925"/>
  <c r="G5971"/>
  <c r="H5971"/>
  <c r="G5996"/>
  <c r="H5996"/>
  <c r="G6021"/>
  <c r="H6021"/>
  <c r="G6067"/>
  <c r="G6092"/>
  <c r="H6092"/>
  <c r="G6117"/>
  <c r="H6117"/>
  <c r="G6163"/>
  <c r="H6163"/>
  <c r="G6188"/>
  <c r="H6188"/>
  <c r="G6213"/>
  <c r="G6259"/>
  <c r="H6259"/>
  <c r="G6284"/>
  <c r="H6284"/>
  <c r="G6309"/>
  <c r="H6309"/>
  <c r="G6355"/>
  <c r="H6355"/>
  <c r="G6380"/>
  <c r="G6405"/>
  <c r="G6451"/>
  <c r="H6451"/>
  <c r="G6476"/>
  <c r="H6476"/>
  <c r="G6501"/>
  <c r="H6501"/>
  <c r="G6547"/>
  <c r="G6572"/>
  <c r="G6597"/>
  <c r="H6597"/>
  <c r="G6643"/>
  <c r="H6643"/>
  <c r="G6668"/>
  <c r="H6668"/>
  <c r="G6693"/>
  <c r="H6693"/>
  <c r="G6739"/>
  <c r="G6764"/>
  <c r="H6764"/>
  <c r="G6789"/>
  <c r="H6789"/>
  <c r="G6835"/>
  <c r="H6835"/>
  <c r="G6860"/>
  <c r="H6860"/>
  <c r="G6885"/>
  <c r="G6931"/>
  <c r="H6931"/>
  <c r="G6956"/>
  <c r="H6956"/>
  <c r="G6981"/>
  <c r="H6981"/>
  <c r="G7027"/>
  <c r="H7027"/>
  <c r="G7052"/>
  <c r="G7077"/>
  <c r="G7123"/>
  <c r="H7123"/>
  <c r="G7148"/>
  <c r="H7148"/>
  <c r="G7173"/>
  <c r="H7173"/>
  <c r="G7219"/>
  <c r="G7244"/>
  <c r="G7269"/>
  <c r="H7269"/>
  <c r="G2924"/>
  <c r="H2924"/>
  <c r="G2949"/>
  <c r="H2949"/>
  <c r="G2974"/>
  <c r="H2974"/>
  <c r="G3020"/>
  <c r="G3045"/>
  <c r="G3070"/>
  <c r="H3070"/>
  <c r="G3116"/>
  <c r="H3116"/>
  <c r="G3141"/>
  <c r="H3141"/>
  <c r="G3166"/>
  <c r="H3166"/>
  <c r="G3212"/>
  <c r="G3237"/>
  <c r="H3237"/>
  <c r="G3262"/>
  <c r="H3262"/>
  <c r="G3308"/>
  <c r="H3308"/>
  <c r="G3333"/>
  <c r="H3333"/>
  <c r="G3358"/>
  <c r="G3404"/>
  <c r="H3404"/>
  <c r="G3429"/>
  <c r="H3429"/>
  <c r="G3454"/>
  <c r="H3454"/>
  <c r="G3500"/>
  <c r="H3500"/>
  <c r="G3525"/>
  <c r="G3550"/>
  <c r="G3596"/>
  <c r="H3596"/>
  <c r="G3621"/>
  <c r="H3621"/>
  <c r="G3646"/>
  <c r="H3646"/>
  <c r="G3692"/>
  <c r="G3717"/>
  <c r="G3742"/>
  <c r="H3742"/>
  <c r="G3788"/>
  <c r="H3788"/>
  <c r="G3813"/>
  <c r="H3813"/>
  <c r="G3838"/>
  <c r="H3838"/>
  <c r="G3884"/>
  <c r="G3909"/>
  <c r="H3909"/>
  <c r="G3934"/>
  <c r="H3934"/>
  <c r="G3980"/>
  <c r="H3980"/>
  <c r="G4005"/>
  <c r="H4005"/>
  <c r="G4030"/>
  <c r="G4076"/>
  <c r="H4076"/>
  <c r="G4101"/>
  <c r="H4101"/>
  <c r="G4126"/>
  <c r="H4126"/>
  <c r="G4172"/>
  <c r="H4172"/>
  <c r="G4197"/>
  <c r="G4222"/>
  <c r="G4268"/>
  <c r="H4268"/>
  <c r="G4293"/>
  <c r="H4293"/>
  <c r="G4318"/>
  <c r="H4318"/>
  <c r="G4364"/>
  <c r="G4389"/>
  <c r="G4414"/>
  <c r="H4414"/>
  <c r="G4460"/>
  <c r="H4460"/>
  <c r="G4485"/>
  <c r="H4485"/>
  <c r="G4510"/>
  <c r="H4510"/>
  <c r="G4556"/>
  <c r="G4581"/>
  <c r="H4581"/>
  <c r="G4606"/>
  <c r="H4606"/>
  <c r="G4652"/>
  <c r="H4652"/>
  <c r="G4677"/>
  <c r="H4677"/>
  <c r="G4702"/>
  <c r="G4748"/>
  <c r="H4748"/>
  <c r="G4773"/>
  <c r="H4773"/>
  <c r="G4798"/>
  <c r="H4798"/>
  <c r="G4844"/>
  <c r="H4844"/>
  <c r="G4869"/>
  <c r="G4894"/>
  <c r="G4940"/>
  <c r="H4940"/>
  <c r="G4965"/>
  <c r="H4965"/>
  <c r="G4990"/>
  <c r="H4990"/>
  <c r="G5036"/>
  <c r="G5061"/>
  <c r="G5086"/>
  <c r="H5086"/>
  <c r="G5132"/>
  <c r="H5132"/>
  <c r="G5157"/>
  <c r="H5157"/>
  <c r="G5182"/>
  <c r="H5182"/>
  <c r="G5228"/>
  <c r="G5253"/>
  <c r="H5253"/>
  <c r="G5278"/>
  <c r="H5278"/>
  <c r="G5324"/>
  <c r="H5324"/>
  <c r="G5349"/>
  <c r="H5349"/>
  <c r="G5374"/>
  <c r="G5420"/>
  <c r="H5420"/>
  <c r="G5445"/>
  <c r="H5445"/>
  <c r="G5470"/>
  <c r="H5470"/>
  <c r="G5516"/>
  <c r="H5516"/>
  <c r="G5541"/>
  <c r="G5566"/>
  <c r="G5612"/>
  <c r="H5612"/>
  <c r="G5637"/>
  <c r="H5637"/>
  <c r="G5662"/>
  <c r="H5662"/>
  <c r="G5708"/>
  <c r="G5733"/>
  <c r="G5758"/>
  <c r="H5758"/>
  <c r="G5804"/>
  <c r="H5804"/>
  <c r="G20"/>
  <c r="G115"/>
  <c r="G211"/>
  <c r="G307"/>
  <c r="G403"/>
  <c r="G499"/>
  <c r="G595"/>
  <c r="G691"/>
  <c r="G787"/>
  <c r="G883"/>
  <c r="G979"/>
  <c r="G1075"/>
  <c r="G1171"/>
  <c r="G1267"/>
  <c r="G1363"/>
  <c r="G1460"/>
  <c r="G1556"/>
  <c r="G1652"/>
  <c r="G1748"/>
  <c r="G1844"/>
  <c r="G1940"/>
  <c r="G2036"/>
  <c r="G2132"/>
  <c r="G2204"/>
  <c r="G2230"/>
  <c r="G2300"/>
  <c r="G2326"/>
  <c r="G2396"/>
  <c r="G2566"/>
  <c r="G2613"/>
  <c r="G2684"/>
  <c r="G3069"/>
  <c r="G3164"/>
  <c r="G3260"/>
  <c r="G3356"/>
  <c r="G3574"/>
  <c r="G3670"/>
  <c r="G3740"/>
  <c r="G4150"/>
  <c r="G4221"/>
  <c r="G4317"/>
  <c r="G4534"/>
  <c r="G4630"/>
  <c r="G4893"/>
  <c r="G5085"/>
  <c r="G5468"/>
  <c r="G5590"/>
  <c r="G6357"/>
  <c r="G6549"/>
  <c r="G6681"/>
  <c r="G6873"/>
  <c r="G7196"/>
  <c r="G6536"/>
  <c r="G6561"/>
  <c r="G6703"/>
  <c r="G6728"/>
  <c r="G6895"/>
  <c r="G7041"/>
  <c r="G7208"/>
  <c r="G7233"/>
  <c r="G7375"/>
  <c r="G7400"/>
  <c r="G7567"/>
  <c r="G7713"/>
  <c r="G7880"/>
  <c r="G7906"/>
  <c r="G8048"/>
  <c r="G8073"/>
  <c r="G8240"/>
  <c r="G8386"/>
  <c r="G8432"/>
  <c r="H8432"/>
  <c r="G8553"/>
  <c r="G8578"/>
  <c r="G8720"/>
  <c r="G8745"/>
  <c r="G66"/>
  <c r="H66"/>
  <c r="G91"/>
  <c r="H91"/>
  <c r="G162"/>
  <c r="G187"/>
  <c r="G258"/>
  <c r="H258"/>
  <c r="G283"/>
  <c r="H283"/>
  <c r="G354"/>
  <c r="G379"/>
  <c r="H379"/>
  <c r="G450"/>
  <c r="H450"/>
  <c r="G475"/>
  <c r="H475"/>
  <c r="G546"/>
  <c r="H546"/>
  <c r="G571"/>
  <c r="H571"/>
  <c r="G642"/>
  <c r="H642"/>
  <c r="G667"/>
  <c r="G738"/>
  <c r="H738"/>
  <c r="G763"/>
  <c r="H763"/>
  <c r="G834"/>
  <c r="G859"/>
  <c r="G930"/>
  <c r="H930"/>
  <c r="G955"/>
  <c r="H955"/>
  <c r="G1026"/>
  <c r="G1051"/>
  <c r="H1051"/>
  <c r="G1122"/>
  <c r="H1122"/>
  <c r="G1147"/>
  <c r="H1147"/>
  <c r="G1218"/>
  <c r="H1218"/>
  <c r="G1243"/>
  <c r="H1243"/>
  <c r="G1314"/>
  <c r="H1314"/>
  <c r="G1339"/>
  <c r="G1410"/>
  <c r="H1410"/>
  <c r="G1435"/>
  <c r="H1435"/>
  <c r="G8036"/>
  <c r="H8036"/>
  <c r="G8082"/>
  <c r="G8107"/>
  <c r="H8107"/>
  <c r="G8132"/>
  <c r="H8132"/>
  <c r="G8178"/>
  <c r="H8178"/>
  <c r="G8203"/>
  <c r="H8203"/>
  <c r="G8228"/>
  <c r="G8274"/>
  <c r="H8274"/>
  <c r="G8299"/>
  <c r="H8299"/>
  <c r="G8324"/>
  <c r="H8324"/>
  <c r="G8370"/>
  <c r="H8370"/>
  <c r="G8395"/>
  <c r="G8420"/>
  <c r="G8466"/>
  <c r="H8466"/>
  <c r="G8491"/>
  <c r="H8491"/>
  <c r="G8516"/>
  <c r="H8516"/>
  <c r="G8562"/>
  <c r="G8587"/>
  <c r="G8612"/>
  <c r="H8612"/>
  <c r="G8658"/>
  <c r="H8658"/>
  <c r="G8683"/>
  <c r="H8683"/>
  <c r="G8708"/>
  <c r="H8708"/>
  <c r="G8754"/>
  <c r="G8779"/>
  <c r="H8779"/>
  <c r="G1507"/>
  <c r="G1532"/>
  <c r="G1603"/>
  <c r="H1603"/>
  <c r="G1628"/>
  <c r="H1628"/>
  <c r="G1699"/>
  <c r="G1724"/>
  <c r="H1724"/>
  <c r="G1795"/>
  <c r="H1795"/>
  <c r="G1820"/>
  <c r="H1820"/>
  <c r="G1891"/>
  <c r="H1891"/>
  <c r="G1916"/>
  <c r="H1916"/>
  <c r="G1987"/>
  <c r="H1987"/>
  <c r="G2012"/>
  <c r="G2083"/>
  <c r="H2083"/>
  <c r="G2108"/>
  <c r="H2108"/>
  <c r="G7314"/>
  <c r="H7314"/>
  <c r="G7339"/>
  <c r="H7339"/>
  <c r="G7364"/>
  <c r="H7364"/>
  <c r="G7410"/>
  <c r="G7435"/>
  <c r="H7435"/>
  <c r="G7460"/>
  <c r="H7460"/>
  <c r="G7506"/>
  <c r="H7506"/>
  <c r="G7531"/>
  <c r="H7531"/>
  <c r="G7556"/>
  <c r="G7602"/>
  <c r="H7602"/>
  <c r="G7627"/>
  <c r="H7627"/>
  <c r="G7652"/>
  <c r="H7652"/>
  <c r="G7698"/>
  <c r="H7698"/>
  <c r="G7723"/>
  <c r="G7748"/>
  <c r="G7794"/>
  <c r="H7794"/>
  <c r="G7819"/>
  <c r="H7819"/>
  <c r="G7844"/>
  <c r="H7844"/>
  <c r="G7890"/>
  <c r="G7916"/>
  <c r="G7941"/>
  <c r="H7941"/>
  <c r="G7987"/>
  <c r="H7987"/>
  <c r="G8012"/>
  <c r="H8012"/>
  <c r="G2157"/>
  <c r="H2157"/>
  <c r="G2254"/>
  <c r="H2254"/>
  <c r="G2350"/>
  <c r="G2446"/>
  <c r="H2446"/>
  <c r="G2542"/>
  <c r="G2638"/>
  <c r="H2638"/>
  <c r="G2709"/>
  <c r="G2734"/>
  <c r="H2734"/>
  <c r="G2830"/>
  <c r="H2830"/>
  <c r="G5853"/>
  <c r="H5853"/>
  <c r="G5899"/>
  <c r="G5949"/>
  <c r="H5949"/>
  <c r="G5995"/>
  <c r="H5995"/>
  <c r="G6045"/>
  <c r="G6091"/>
  <c r="H6091"/>
  <c r="G6141"/>
  <c r="H6141"/>
  <c r="G6187"/>
  <c r="H6187"/>
  <c r="G6212"/>
  <c r="G6237"/>
  <c r="G6283"/>
  <c r="H6283"/>
  <c r="G6333"/>
  <c r="H6333"/>
  <c r="G6379"/>
  <c r="G6404"/>
  <c r="G6429"/>
  <c r="H6429"/>
  <c r="G6475"/>
  <c r="H6475"/>
  <c r="G6500"/>
  <c r="H6500"/>
  <c r="G6525"/>
  <c r="H6525"/>
  <c r="G6571"/>
  <c r="G6596"/>
  <c r="H6596"/>
  <c r="G6621"/>
  <c r="H6621"/>
  <c r="G6667"/>
  <c r="H6667"/>
  <c r="G6692"/>
  <c r="H6692"/>
  <c r="G6717"/>
  <c r="G6763"/>
  <c r="H6763"/>
  <c r="G6788"/>
  <c r="H6788"/>
  <c r="G6813"/>
  <c r="H6813"/>
  <c r="G6859"/>
  <c r="H6859"/>
  <c r="G6884"/>
  <c r="G6909"/>
  <c r="G6955"/>
  <c r="H6955"/>
  <c r="G6980"/>
  <c r="H6980"/>
  <c r="G7005"/>
  <c r="H7005"/>
  <c r="G7051"/>
  <c r="G7076"/>
  <c r="G7101"/>
  <c r="H7101"/>
  <c r="G7147"/>
  <c r="H7147"/>
  <c r="G7172"/>
  <c r="H7172"/>
  <c r="G7197"/>
  <c r="H7197"/>
  <c r="G7243"/>
  <c r="G7268"/>
  <c r="H7268"/>
  <c r="G2901"/>
  <c r="H2901"/>
  <c r="G2948"/>
  <c r="H2948"/>
  <c r="G3044"/>
  <c r="G3140"/>
  <c r="H3140"/>
  <c r="G3236"/>
  <c r="H3236"/>
  <c r="G3332"/>
  <c r="H3332"/>
  <c r="G3428"/>
  <c r="H3428"/>
  <c r="G3524"/>
  <c r="G3620"/>
  <c r="H3620"/>
  <c r="G3716"/>
  <c r="G3812"/>
  <c r="H3812"/>
  <c r="G3908"/>
  <c r="H3908"/>
  <c r="G4004"/>
  <c r="H4004"/>
  <c r="G4100"/>
  <c r="H4100"/>
  <c r="G4196"/>
  <c r="G4292"/>
  <c r="H4292"/>
  <c r="G4388"/>
  <c r="G4484"/>
  <c r="H4484"/>
  <c r="G4580"/>
  <c r="H4580"/>
  <c r="G4676"/>
  <c r="H4676"/>
  <c r="G4726"/>
  <c r="G4772"/>
  <c r="H4772"/>
  <c r="G4797"/>
  <c r="H4797"/>
  <c r="G4868"/>
  <c r="G4918"/>
  <c r="H4918"/>
  <c r="G4964"/>
  <c r="H4964"/>
  <c r="G4989"/>
  <c r="H4989"/>
  <c r="G5060"/>
  <c r="G5110"/>
  <c r="H5110"/>
  <c r="G5156"/>
  <c r="H5156"/>
  <c r="G5181"/>
  <c r="H5181"/>
  <c r="G5252"/>
  <c r="H5252"/>
  <c r="G5302"/>
  <c r="H5302"/>
  <c r="G5348"/>
  <c r="H5348"/>
  <c r="G5373"/>
  <c r="G5444"/>
  <c r="H5444"/>
  <c r="G5494"/>
  <c r="H5494"/>
  <c r="G5540"/>
  <c r="G5565"/>
  <c r="G5636"/>
  <c r="H5636"/>
  <c r="G5686"/>
  <c r="H5686"/>
  <c r="G5732"/>
  <c r="G5757"/>
  <c r="H5757"/>
  <c r="G19"/>
  <c r="G138"/>
  <c r="G234"/>
  <c r="G330"/>
  <c r="G426"/>
  <c r="G522"/>
  <c r="G618"/>
  <c r="G714"/>
  <c r="G810"/>
  <c r="G906"/>
  <c r="G1002"/>
  <c r="G1098"/>
  <c r="G1194"/>
  <c r="G1290"/>
  <c r="G1386"/>
  <c r="G1483"/>
  <c r="G1579"/>
  <c r="G1675"/>
  <c r="G1771"/>
  <c r="G1867"/>
  <c r="G1963"/>
  <c r="G2059"/>
  <c r="G2182"/>
  <c r="G2229"/>
  <c r="G2278"/>
  <c r="G2325"/>
  <c r="G2902"/>
  <c r="G2998"/>
  <c r="G3068"/>
  <c r="G3478"/>
  <c r="G3549"/>
  <c r="G3645"/>
  <c r="G3862"/>
  <c r="G3958"/>
  <c r="G4054"/>
  <c r="G4125"/>
  <c r="G4220"/>
  <c r="G4316"/>
  <c r="G4438"/>
  <c r="G4509"/>
  <c r="G4605"/>
  <c r="G4701"/>
  <c r="G4892"/>
  <c r="G5084"/>
  <c r="G5206"/>
  <c r="G5398"/>
  <c r="G5661"/>
  <c r="G5852"/>
  <c r="G6044"/>
  <c r="G6236"/>
  <c r="G6489"/>
  <c r="G6812"/>
  <c r="G7004"/>
  <c r="G6535"/>
  <c r="G6560"/>
  <c r="G6585"/>
  <c r="H6585"/>
  <c r="G6727"/>
  <c r="G6777"/>
  <c r="H6777"/>
  <c r="G6969"/>
  <c r="H6969"/>
  <c r="G7040"/>
  <c r="G7161"/>
  <c r="H7161"/>
  <c r="G7207"/>
  <c r="G7232"/>
  <c r="G7399"/>
  <c r="G7545"/>
  <c r="G7712"/>
  <c r="G7737"/>
  <c r="G7833"/>
  <c r="H7833"/>
  <c r="G7879"/>
  <c r="G7905"/>
  <c r="G7930"/>
  <c r="H7930"/>
  <c r="G8072"/>
  <c r="G8218"/>
  <c r="G8314"/>
  <c r="H8314"/>
  <c r="G8385"/>
  <c r="G8410"/>
  <c r="G8506"/>
  <c r="H8506"/>
  <c r="G8552"/>
  <c r="G8577"/>
  <c r="G8698"/>
  <c r="H8698"/>
  <c r="G8744"/>
  <c r="G44"/>
  <c r="H44"/>
  <c r="G140"/>
  <c r="H140"/>
  <c r="G236"/>
  <c r="H236"/>
  <c r="G332"/>
  <c r="G428"/>
  <c r="H428"/>
  <c r="G524"/>
  <c r="G620"/>
  <c r="H620"/>
  <c r="G716"/>
  <c r="H716"/>
  <c r="G812"/>
  <c r="H812"/>
  <c r="G908"/>
  <c r="H908"/>
  <c r="G1004"/>
  <c r="G1100"/>
  <c r="H1100"/>
  <c r="G1196"/>
  <c r="G1292"/>
  <c r="H1292"/>
  <c r="G1388"/>
  <c r="H1388"/>
  <c r="G8035"/>
  <c r="H8035"/>
  <c r="G8060"/>
  <c r="G8106"/>
  <c r="H8106"/>
  <c r="G8131"/>
  <c r="H8131"/>
  <c r="G8156"/>
  <c r="H8156"/>
  <c r="G8202"/>
  <c r="H8202"/>
  <c r="G8227"/>
  <c r="G8252"/>
  <c r="G8298"/>
  <c r="H8298"/>
  <c r="G8323"/>
  <c r="H8323"/>
  <c r="G8348"/>
  <c r="H8348"/>
  <c r="G8394"/>
  <c r="G8419"/>
  <c r="G8444"/>
  <c r="H8444"/>
  <c r="G8490"/>
  <c r="H8490"/>
  <c r="G8515"/>
  <c r="H8515"/>
  <c r="G8540"/>
  <c r="H8540"/>
  <c r="G8586"/>
  <c r="G8611"/>
  <c r="H8611"/>
  <c r="G8636"/>
  <c r="H8636"/>
  <c r="G8682"/>
  <c r="H8682"/>
  <c r="G8707"/>
  <c r="H8707"/>
  <c r="G8732"/>
  <c r="G8778"/>
  <c r="H8778"/>
  <c r="G1485"/>
  <c r="H1485"/>
  <c r="G1581"/>
  <c r="H1581"/>
  <c r="G1677"/>
  <c r="G1773"/>
  <c r="H1773"/>
  <c r="G1869"/>
  <c r="G1965"/>
  <c r="H1965"/>
  <c r="G2061"/>
  <c r="H2061"/>
  <c r="G7292"/>
  <c r="H7292"/>
  <c r="G7338"/>
  <c r="H7338"/>
  <c r="G7363"/>
  <c r="H7363"/>
  <c r="G7388"/>
  <c r="G7434"/>
  <c r="H7434"/>
  <c r="G7459"/>
  <c r="H7459"/>
  <c r="G7484"/>
  <c r="H7484"/>
  <c r="G7530"/>
  <c r="H7530"/>
  <c r="G7555"/>
  <c r="G7580"/>
  <c r="G7626"/>
  <c r="H7626"/>
  <c r="G7651"/>
  <c r="H7651"/>
  <c r="G7676"/>
  <c r="H7676"/>
  <c r="G7722"/>
  <c r="G7747"/>
  <c r="G7772"/>
  <c r="H7772"/>
  <c r="G7818"/>
  <c r="H7818"/>
  <c r="G7843"/>
  <c r="H7843"/>
  <c r="G7868"/>
  <c r="H7868"/>
  <c r="G7915"/>
  <c r="G7940"/>
  <c r="H7940"/>
  <c r="G7965"/>
  <c r="H7965"/>
  <c r="G8011"/>
  <c r="H8011"/>
  <c r="G2158"/>
  <c r="H2158"/>
  <c r="G2228"/>
  <c r="H2228"/>
  <c r="G2253"/>
  <c r="H2253"/>
  <c r="G2324"/>
  <c r="H2324"/>
  <c r="G2349"/>
  <c r="G2420"/>
  <c r="H2420"/>
  <c r="G2445"/>
  <c r="H2445"/>
  <c r="G2516"/>
  <c r="G2541"/>
  <c r="G2612"/>
  <c r="H2612"/>
  <c r="G2637"/>
  <c r="H2637"/>
  <c r="G2662"/>
  <c r="H2662"/>
  <c r="G2708"/>
  <c r="G2733"/>
  <c r="H2733"/>
  <c r="G2758"/>
  <c r="H2758"/>
  <c r="G2804"/>
  <c r="H2804"/>
  <c r="G2829"/>
  <c r="H2829"/>
  <c r="G2854"/>
  <c r="G5827"/>
  <c r="H5827"/>
  <c r="G5877"/>
  <c r="G5923"/>
  <c r="H5923"/>
  <c r="G5948"/>
  <c r="H5948"/>
  <c r="G6019"/>
  <c r="H6019"/>
  <c r="G6069"/>
  <c r="G6115"/>
  <c r="H6115"/>
  <c r="G6140"/>
  <c r="H6140"/>
  <c r="G6211"/>
  <c r="G6261"/>
  <c r="H6261"/>
  <c r="G6307"/>
  <c r="H6307"/>
  <c r="G6332"/>
  <c r="H6332"/>
  <c r="G6403"/>
  <c r="G6453"/>
  <c r="H6453"/>
  <c r="G6499"/>
  <c r="H6499"/>
  <c r="G6524"/>
  <c r="H6524"/>
  <c r="G6595"/>
  <c r="H6595"/>
  <c r="G6645"/>
  <c r="H6645"/>
  <c r="G6691"/>
  <c r="H6691"/>
  <c r="G6716"/>
  <c r="G6787"/>
  <c r="H6787"/>
  <c r="G6837"/>
  <c r="H6837"/>
  <c r="G6883"/>
  <c r="G6908"/>
  <c r="G6979"/>
  <c r="H6979"/>
  <c r="G7029"/>
  <c r="H7029"/>
  <c r="G7075"/>
  <c r="G7100"/>
  <c r="H7100"/>
  <c r="G7171"/>
  <c r="H7171"/>
  <c r="G7221"/>
  <c r="G7267"/>
  <c r="H7267"/>
  <c r="G2926"/>
  <c r="H2926"/>
  <c r="G2997"/>
  <c r="H2997"/>
  <c r="G3022"/>
  <c r="G3093"/>
  <c r="H3093"/>
  <c r="G3118"/>
  <c r="H3118"/>
  <c r="G3189"/>
  <c r="G3214"/>
  <c r="G3285"/>
  <c r="H3285"/>
  <c r="G3310"/>
  <c r="H3310"/>
  <c r="G3381"/>
  <c r="G3406"/>
  <c r="H3406"/>
  <c r="G3477"/>
  <c r="H3477"/>
  <c r="G3502"/>
  <c r="H3502"/>
  <c r="G3573"/>
  <c r="H3573"/>
  <c r="G3598"/>
  <c r="H3598"/>
  <c r="G3669"/>
  <c r="H3669"/>
  <c r="G3694"/>
  <c r="G3765"/>
  <c r="H3765"/>
  <c r="G3790"/>
  <c r="H3790"/>
  <c r="G3861"/>
  <c r="G3886"/>
  <c r="G3957"/>
  <c r="H3957"/>
  <c r="G3982"/>
  <c r="H3982"/>
  <c r="G4053"/>
  <c r="G4078"/>
  <c r="H4078"/>
  <c r="G4149"/>
  <c r="H4149"/>
  <c r="G4174"/>
  <c r="H4174"/>
  <c r="G4245"/>
  <c r="H4245"/>
  <c r="G4270"/>
  <c r="H4270"/>
  <c r="G4341"/>
  <c r="H4341"/>
  <c r="G4366"/>
  <c r="G4437"/>
  <c r="H4437"/>
  <c r="G4462"/>
  <c r="H4462"/>
  <c r="G4533"/>
  <c r="G4558"/>
  <c r="G4629"/>
  <c r="H4629"/>
  <c r="G4654"/>
  <c r="H4654"/>
  <c r="G4725"/>
  <c r="G4750"/>
  <c r="H4750"/>
  <c r="G4796"/>
  <c r="H4796"/>
  <c r="G4821"/>
  <c r="H4821"/>
  <c r="G4846"/>
  <c r="H4846"/>
  <c r="G4917"/>
  <c r="H4917"/>
  <c r="G4942"/>
  <c r="H4942"/>
  <c r="G4988"/>
  <c r="H4988"/>
  <c r="G5013"/>
  <c r="H5013"/>
  <c r="G5038"/>
  <c r="G5109"/>
  <c r="H5109"/>
  <c r="G5134"/>
  <c r="H5134"/>
  <c r="G5180"/>
  <c r="H5180"/>
  <c r="G5205"/>
  <c r="G5230"/>
  <c r="G5301"/>
  <c r="H5301"/>
  <c r="G5326"/>
  <c r="H5326"/>
  <c r="G5372"/>
  <c r="G5397"/>
  <c r="G5422"/>
  <c r="H5422"/>
  <c r="G5493"/>
  <c r="H5493"/>
  <c r="G5518"/>
  <c r="H5518"/>
  <c r="G5564"/>
  <c r="G5589"/>
  <c r="H5589"/>
  <c r="G5614"/>
  <c r="H5614"/>
  <c r="G5685"/>
  <c r="H5685"/>
  <c r="G5710"/>
  <c r="G5756"/>
  <c r="H5756"/>
  <c r="G5781"/>
  <c r="H5781"/>
  <c r="G5806"/>
  <c r="H5806"/>
  <c r="G90"/>
  <c r="G186"/>
  <c r="G282"/>
  <c r="G378"/>
  <c r="G474"/>
  <c r="G570"/>
  <c r="G666"/>
  <c r="G762"/>
  <c r="G858"/>
  <c r="G954"/>
  <c r="G1050"/>
  <c r="G1146"/>
  <c r="G1242"/>
  <c r="G1338"/>
  <c r="G1434"/>
  <c r="G1531"/>
  <c r="G1627"/>
  <c r="G1723"/>
  <c r="G1819"/>
  <c r="G1915"/>
  <c r="G2011"/>
  <c r="G2107"/>
  <c r="G2374"/>
  <c r="G2422"/>
  <c r="G2492"/>
  <c r="G2518"/>
  <c r="G2588"/>
  <c r="G2781"/>
  <c r="G2876"/>
  <c r="G2973"/>
  <c r="G3190"/>
  <c r="G3286"/>
  <c r="G3382"/>
  <c r="G3453"/>
  <c r="G3548"/>
  <c r="G3644"/>
  <c r="G3766"/>
  <c r="G3837"/>
  <c r="G3933"/>
  <c r="G4029"/>
  <c r="G4124"/>
  <c r="G4413"/>
  <c r="G4508"/>
  <c r="G4604"/>
  <c r="G4700"/>
  <c r="G4822"/>
  <c r="G5277"/>
  <c r="G5660"/>
  <c r="G5782"/>
  <c r="G5973"/>
  <c r="G6165"/>
  <c r="G6428"/>
  <c r="G6620"/>
  <c r="G7125"/>
  <c r="G7257"/>
  <c r="G200"/>
  <c r="G296"/>
  <c r="G584"/>
  <c r="G705"/>
  <c r="G801"/>
  <c r="G872"/>
  <c r="G897"/>
  <c r="G922"/>
  <c r="G968"/>
  <c r="G1064"/>
  <c r="G1089"/>
  <c r="G1114"/>
  <c r="G1210"/>
  <c r="G1256"/>
  <c r="G1281"/>
  <c r="G1306"/>
  <c r="G1377"/>
  <c r="G1402"/>
  <c r="G1448"/>
  <c r="G1473"/>
  <c r="G1544"/>
  <c r="G1569"/>
  <c r="G1594"/>
  <c r="G1640"/>
  <c r="G1736"/>
  <c r="G1761"/>
  <c r="G1786"/>
  <c r="G1882"/>
  <c r="G1928"/>
  <c r="G1953"/>
  <c r="G1978"/>
  <c r="G2049"/>
  <c r="G2074"/>
  <c r="G2120"/>
  <c r="G2145"/>
  <c r="G2482"/>
  <c r="G2649"/>
  <c r="G2937"/>
  <c r="G2961"/>
  <c r="G3127"/>
  <c r="G3151"/>
  <c r="G3225"/>
  <c r="G3249"/>
  <c r="G3415"/>
  <c r="G3439"/>
  <c r="G3463"/>
  <c r="G3609"/>
  <c r="G3633"/>
  <c r="G3799"/>
  <c r="G3823"/>
  <c r="G3897"/>
  <c r="G3921"/>
  <c r="G4087"/>
  <c r="G4111"/>
  <c r="G4135"/>
  <c r="G129"/>
  <c r="G250"/>
  <c r="G392"/>
  <c r="G609"/>
  <c r="G730"/>
  <c r="G2385"/>
  <c r="G2552"/>
  <c r="G2816"/>
  <c r="G2985"/>
  <c r="G3273"/>
  <c r="G3487"/>
  <c r="G3657"/>
  <c r="G3945"/>
  <c r="G4159"/>
  <c r="G104"/>
  <c r="G225"/>
  <c r="G442"/>
  <c r="G634"/>
  <c r="G776"/>
  <c r="G2409"/>
  <c r="G2434"/>
  <c r="G2576"/>
  <c r="G2889"/>
  <c r="G3055"/>
  <c r="G3079"/>
  <c r="G3297"/>
  <c r="G3561"/>
  <c r="G3727"/>
  <c r="G3751"/>
  <c r="G3969"/>
  <c r="G4233"/>
  <c r="G57"/>
  <c r="G417"/>
  <c r="G538"/>
  <c r="G2458"/>
  <c r="G2600"/>
  <c r="G2625"/>
  <c r="G2913"/>
  <c r="G3103"/>
  <c r="G3321"/>
  <c r="G3391"/>
  <c r="G3585"/>
  <c r="G3775"/>
  <c r="G3993"/>
  <c r="G4063"/>
  <c r="G4257"/>
  <c r="G4305"/>
  <c r="G4471"/>
  <c r="G4759"/>
  <c r="G4905"/>
  <c r="G5071"/>
  <c r="G5143"/>
  <c r="G5265"/>
  <c r="G5431"/>
  <c r="G5479"/>
  <c r="G5601"/>
  <c r="G5673"/>
  <c r="G5743"/>
  <c r="G5815"/>
  <c r="G5840"/>
  <c r="G5935"/>
  <c r="G6007"/>
  <c r="G6151"/>
  <c r="G6464"/>
  <c r="G6512"/>
  <c r="G6824"/>
  <c r="G7112"/>
  <c r="G7495"/>
  <c r="G7591"/>
  <c r="G7616"/>
  <c r="G7808"/>
  <c r="G7976"/>
  <c r="G8097"/>
  <c r="G8168"/>
  <c r="G8264"/>
  <c r="G8360"/>
  <c r="G2912"/>
  <c r="G2960"/>
  <c r="G3248"/>
  <c r="G3296"/>
  <c r="G3968"/>
  <c r="G4256"/>
  <c r="G4904"/>
  <c r="G4976"/>
  <c r="G5000"/>
  <c r="G5600"/>
  <c r="G5648"/>
  <c r="G6081"/>
  <c r="G6248"/>
  <c r="G6272"/>
  <c r="G6345"/>
  <c r="G6439"/>
  <c r="G6511"/>
  <c r="G6633"/>
  <c r="G6657"/>
  <c r="G7159"/>
  <c r="G6297"/>
  <c r="G946"/>
  <c r="G1714"/>
  <c r="G1810"/>
  <c r="G1906"/>
  <c r="G2098"/>
  <c r="G2242"/>
  <c r="G2408"/>
  <c r="G3608"/>
  <c r="G3896"/>
  <c r="G5336"/>
  <c r="G4593"/>
  <c r="G4783"/>
  <c r="G4977"/>
  <c r="G5095"/>
  <c r="G5167"/>
  <c r="G5313"/>
  <c r="G5455"/>
  <c r="G5577"/>
  <c r="G5649"/>
  <c r="G5959"/>
  <c r="G6273"/>
  <c r="G6440"/>
  <c r="G6752"/>
  <c r="G6800"/>
  <c r="G7136"/>
  <c r="G7184"/>
  <c r="G7520"/>
  <c r="G8001"/>
  <c r="G8289"/>
  <c r="G2648"/>
  <c r="G2722"/>
  <c r="G2770"/>
  <c r="G3584"/>
  <c r="G3920"/>
  <c r="G4640"/>
  <c r="G5264"/>
  <c r="G5312"/>
  <c r="G5839"/>
  <c r="G6609"/>
  <c r="G6799"/>
  <c r="G6823"/>
  <c r="G6945"/>
  <c r="G6993"/>
  <c r="G7183"/>
  <c r="G7281"/>
  <c r="G7473"/>
  <c r="G7665"/>
  <c r="G7761"/>
  <c r="G7954"/>
  <c r="G8433"/>
  <c r="G8504"/>
  <c r="G8600"/>
  <c r="G8625"/>
  <c r="G8650"/>
  <c r="G2721"/>
  <c r="G2769"/>
  <c r="G2818"/>
  <c r="G2887"/>
  <c r="G2935"/>
  <c r="G2983"/>
  <c r="G3057"/>
  <c r="G3105"/>
  <c r="G3153"/>
  <c r="G3223"/>
  <c r="G3271"/>
  <c r="G3319"/>
  <c r="G3393"/>
  <c r="G3441"/>
  <c r="G3489"/>
  <c r="G3559"/>
  <c r="G3607"/>
  <c r="G3655"/>
  <c r="G3729"/>
  <c r="G3777"/>
  <c r="G3825"/>
  <c r="G3895"/>
  <c r="G3943"/>
  <c r="G3991"/>
  <c r="G4065"/>
  <c r="G4113"/>
  <c r="G4161"/>
  <c r="G4231"/>
  <c r="G4279"/>
  <c r="G4327"/>
  <c r="G4401"/>
  <c r="G4449"/>
  <c r="G4497"/>
  <c r="G4567"/>
  <c r="G4615"/>
  <c r="G4663"/>
  <c r="G4737"/>
  <c r="G4785"/>
  <c r="G4809"/>
  <c r="G4833"/>
  <c r="G4903"/>
  <c r="G4951"/>
  <c r="G4975"/>
  <c r="G4999"/>
  <c r="G5073"/>
  <c r="G5097"/>
  <c r="G5121"/>
  <c r="G5169"/>
  <c r="G5239"/>
  <c r="G5263"/>
  <c r="G5287"/>
  <c r="G5335"/>
  <c r="G5409"/>
  <c r="G5457"/>
  <c r="G5481"/>
  <c r="G5505"/>
  <c r="G5575"/>
  <c r="G5623"/>
  <c r="G5647"/>
  <c r="G5671"/>
  <c r="G5745"/>
  <c r="G5769"/>
  <c r="G5793"/>
  <c r="G5937"/>
  <c r="G5961"/>
  <c r="G5985"/>
  <c r="G6080"/>
  <c r="G6129"/>
  <c r="G6153"/>
  <c r="G6177"/>
  <c r="G6247"/>
  <c r="G6295"/>
  <c r="G6320"/>
  <c r="G6344"/>
  <c r="G6608"/>
  <c r="G6632"/>
  <c r="G6656"/>
  <c r="G6920"/>
  <c r="G6944"/>
  <c r="G6992"/>
  <c r="G7016"/>
  <c r="G7280"/>
  <c r="G7305"/>
  <c r="G7351"/>
  <c r="G7447"/>
  <c r="G7472"/>
  <c r="G7497"/>
  <c r="G7593"/>
  <c r="G7639"/>
  <c r="G7664"/>
  <c r="G7689"/>
  <c r="G7760"/>
  <c r="G7785"/>
  <c r="G7831"/>
  <c r="G7856"/>
  <c r="G7928"/>
  <c r="G7953"/>
  <c r="G7978"/>
  <c r="G8024"/>
  <c r="G8120"/>
  <c r="G8145"/>
  <c r="G8170"/>
  <c r="G8266"/>
  <c r="G8312"/>
  <c r="G8337"/>
  <c r="G8362"/>
  <c r="G8457"/>
  <c r="G8482"/>
  <c r="G8528"/>
  <c r="G8624"/>
  <c r="G8649"/>
  <c r="G8674"/>
  <c r="G8770"/>
  <c r="G2805"/>
  <c r="G5828"/>
  <c r="G5924"/>
  <c r="G6020"/>
  <c r="G6116"/>
  <c r="G6308"/>
  <c r="G4665"/>
  <c r="G5337"/>
  <c r="G6175"/>
  <c r="G7449"/>
  <c r="G7641"/>
  <c r="G8026"/>
  <c r="G8480"/>
  <c r="G56"/>
  <c r="G82"/>
  <c r="G33"/>
  <c r="G81"/>
  <c r="G273"/>
  <c r="G369"/>
  <c r="G465"/>
  <c r="G561"/>
  <c r="G753"/>
  <c r="G945"/>
  <c r="G1041"/>
  <c r="G1137"/>
  <c r="G1233"/>
  <c r="G1425"/>
  <c r="G1617"/>
  <c r="G1713"/>
  <c r="G1809"/>
  <c r="G1905"/>
  <c r="G2097"/>
  <c r="G2241"/>
  <c r="G2289"/>
  <c r="G2433"/>
  <c r="G2794"/>
  <c r="G2959"/>
  <c r="G3081"/>
  <c r="G3247"/>
  <c r="G3465"/>
  <c r="G3631"/>
  <c r="G3753"/>
  <c r="G3919"/>
  <c r="G4137"/>
  <c r="G4303"/>
  <c r="G4399"/>
  <c r="G4425"/>
  <c r="G4591"/>
  <c r="G4617"/>
  <c r="G4927"/>
  <c r="G5241"/>
  <c r="G5311"/>
  <c r="G5433"/>
  <c r="G5817"/>
  <c r="G6009"/>
  <c r="G6271"/>
  <c r="G6463"/>
  <c r="G7353"/>
  <c r="G7423"/>
  <c r="G7615"/>
  <c r="G8000"/>
  <c r="G8122"/>
  <c r="G8192"/>
  <c r="G4423"/>
  <c r="G4641"/>
  <c r="G4807"/>
  <c r="G4929"/>
  <c r="G5001"/>
  <c r="G5289"/>
  <c r="G5767"/>
  <c r="G6127"/>
  <c r="G6249"/>
  <c r="G6416"/>
  <c r="G6848"/>
  <c r="G7088"/>
  <c r="G7303"/>
  <c r="G7328"/>
  <c r="G7424"/>
  <c r="G7687"/>
  <c r="G7783"/>
  <c r="G8193"/>
  <c r="G8434"/>
  <c r="G8530"/>
  <c r="G8626"/>
  <c r="G3632"/>
  <c r="G4304"/>
  <c r="G4592"/>
  <c r="G4928"/>
  <c r="G5288"/>
  <c r="G5576"/>
  <c r="G5672"/>
  <c r="G6321"/>
  <c r="G6415"/>
  <c r="G6487"/>
  <c r="G6775"/>
  <c r="G6921"/>
  <c r="G7017"/>
  <c r="G7087"/>
  <c r="G7111"/>
  <c r="G7857"/>
  <c r="G8146"/>
  <c r="G8338"/>
  <c r="G8458"/>
  <c r="G8529"/>
  <c r="G8696"/>
  <c r="G2744"/>
  <c r="G2792"/>
  <c r="G2817"/>
  <c r="G3056"/>
  <c r="G3104"/>
  <c r="G3152"/>
  <c r="G3392"/>
  <c r="G3440"/>
  <c r="G3488"/>
  <c r="G3728"/>
  <c r="G3776"/>
  <c r="G3824"/>
  <c r="G4064"/>
  <c r="G4112"/>
  <c r="G4160"/>
  <c r="G4400"/>
  <c r="G4448"/>
  <c r="G4496"/>
  <c r="G4736"/>
  <c r="G4784"/>
  <c r="G4808"/>
  <c r="G4832"/>
  <c r="G5072"/>
  <c r="G5096"/>
  <c r="G5120"/>
  <c r="G5168"/>
  <c r="G5408"/>
  <c r="G5456"/>
  <c r="G5480"/>
  <c r="G5504"/>
  <c r="G5744"/>
  <c r="G5768"/>
  <c r="G5792"/>
  <c r="G5841"/>
  <c r="G5911"/>
  <c r="G5936"/>
  <c r="G5960"/>
  <c r="G5984"/>
  <c r="G6103"/>
  <c r="G6128"/>
  <c r="G6152"/>
  <c r="G6176"/>
  <c r="G6319"/>
  <c r="G6343"/>
  <c r="G6417"/>
  <c r="G6441"/>
  <c r="G6465"/>
  <c r="G6513"/>
  <c r="G6583"/>
  <c r="G6607"/>
  <c r="G6631"/>
  <c r="G6679"/>
  <c r="G6753"/>
  <c r="G6801"/>
  <c r="G6825"/>
  <c r="G6849"/>
  <c r="G6919"/>
  <c r="G6967"/>
  <c r="G6991"/>
  <c r="G7015"/>
  <c r="G7089"/>
  <c r="G7113"/>
  <c r="G7137"/>
  <c r="G7185"/>
  <c r="G7255"/>
  <c r="G7279"/>
  <c r="G7304"/>
  <c r="G7329"/>
  <c r="G7425"/>
  <c r="G7471"/>
  <c r="G7496"/>
  <c r="G7521"/>
  <c r="G7592"/>
  <c r="G7617"/>
  <c r="G7663"/>
  <c r="G7688"/>
  <c r="G7759"/>
  <c r="G7784"/>
  <c r="G7809"/>
  <c r="G7855"/>
  <c r="G7952"/>
  <c r="G7977"/>
  <c r="G8002"/>
  <c r="G8098"/>
  <c r="G8144"/>
  <c r="G8169"/>
  <c r="G8194"/>
  <c r="G8265"/>
  <c r="G8290"/>
  <c r="G8336"/>
  <c r="G8361"/>
  <c r="G8456"/>
  <c r="G8481"/>
  <c r="G8648"/>
  <c r="G8673"/>
  <c r="G8769"/>
  <c r="G4281"/>
  <c r="G4447"/>
  <c r="G4953"/>
  <c r="G5407"/>
  <c r="G5791"/>
  <c r="G8672"/>
  <c r="G32"/>
  <c r="G58"/>
  <c r="G80"/>
  <c r="G106"/>
  <c r="G128"/>
  <c r="G202"/>
  <c r="G224"/>
  <c r="G272"/>
  <c r="G298"/>
  <c r="G368"/>
  <c r="G394"/>
  <c r="G416"/>
  <c r="G464"/>
  <c r="G560"/>
  <c r="G586"/>
  <c r="G608"/>
  <c r="G704"/>
  <c r="G752"/>
  <c r="G778"/>
  <c r="G800"/>
  <c r="G874"/>
  <c r="G896"/>
  <c r="G944"/>
  <c r="G970"/>
  <c r="G1040"/>
  <c r="G1066"/>
  <c r="G1088"/>
  <c r="G1136"/>
  <c r="G1232"/>
  <c r="G1258"/>
  <c r="G1280"/>
  <c r="G1376"/>
  <c r="G1424"/>
  <c r="G1450"/>
  <c r="G1472"/>
  <c r="G1546"/>
  <c r="G1568"/>
  <c r="G1616"/>
  <c r="G1642"/>
  <c r="G1712"/>
  <c r="G1738"/>
  <c r="G1760"/>
  <c r="G1808"/>
  <c r="G1904"/>
  <c r="G1930"/>
  <c r="G1952"/>
  <c r="G2048"/>
  <c r="G2096"/>
  <c r="G2122"/>
  <c r="G2144"/>
  <c r="G2218"/>
  <c r="G2240"/>
  <c r="G2266"/>
  <c r="G2288"/>
  <c r="G2314"/>
  <c r="G2384"/>
  <c r="G2410"/>
  <c r="G2432"/>
  <c r="G2480"/>
  <c r="G2554"/>
  <c r="G2602"/>
  <c r="G2624"/>
  <c r="G2793"/>
  <c r="G2888"/>
  <c r="G2984"/>
  <c r="G3080"/>
  <c r="G3272"/>
  <c r="G3464"/>
  <c r="G3560"/>
  <c r="G3656"/>
  <c r="G3752"/>
  <c r="G3944"/>
  <c r="G4136"/>
  <c r="G4232"/>
  <c r="G4328"/>
  <c r="G4424"/>
  <c r="G4616"/>
  <c r="G5240"/>
  <c r="G5432"/>
  <c r="G5624"/>
  <c r="G5816"/>
  <c r="G6008"/>
  <c r="G6584"/>
  <c r="G6776"/>
  <c r="G6968"/>
  <c r="G7160"/>
  <c r="G7352"/>
  <c r="G7929"/>
  <c r="G8121"/>
  <c r="G8313"/>
  <c r="G8505"/>
  <c r="G8697"/>
  <c r="M42"/>
  <c r="M27"/>
  <c r="N27" s="1"/>
  <c r="M28"/>
  <c r="L29"/>
  <c r="M29" s="1"/>
  <c r="M63"/>
  <c r="K52"/>
  <c r="M49"/>
  <c r="N48"/>
  <c r="L50"/>
  <c r="M50" s="1"/>
  <c r="K31"/>
  <c r="L30" l="1"/>
  <c r="N28"/>
  <c r="N29" s="1"/>
  <c r="N49"/>
  <c r="N50" s="1"/>
  <c r="L51"/>
  <c r="L31" l="1"/>
  <c r="L32" s="1"/>
  <c r="M30"/>
  <c r="N30" s="1"/>
  <c r="L52"/>
  <c r="M51"/>
  <c r="N51" s="1"/>
  <c r="M31" l="1"/>
  <c r="N31" s="1"/>
  <c r="L33"/>
  <c r="M32"/>
  <c r="L53"/>
  <c r="M52"/>
  <c r="N52" s="1"/>
  <c r="N32" l="1"/>
  <c r="L54"/>
  <c r="M53"/>
  <c r="N53" s="1"/>
  <c r="L34"/>
  <c r="M33"/>
  <c r="N33" l="1"/>
  <c r="L35"/>
  <c r="M34"/>
  <c r="L55"/>
  <c r="M54"/>
  <c r="N54" s="1"/>
  <c r="N34" l="1"/>
  <c r="L36"/>
  <c r="M35"/>
  <c r="L56"/>
  <c r="M55"/>
  <c r="N55" s="1"/>
  <c r="N35" l="1"/>
  <c r="L57"/>
  <c r="M56"/>
  <c r="N56" s="1"/>
  <c r="L37"/>
  <c r="M36"/>
  <c r="N36" l="1"/>
  <c r="L58"/>
  <c r="M57"/>
  <c r="N57" s="1"/>
  <c r="L38"/>
  <c r="M37"/>
  <c r="N37" s="1"/>
  <c r="L39" l="1"/>
  <c r="M38"/>
  <c r="N38" s="1"/>
  <c r="L59"/>
  <c r="M58"/>
  <c r="N58" s="1"/>
  <c r="L40" l="1"/>
  <c r="M39"/>
  <c r="N39" s="1"/>
  <c r="L60"/>
  <c r="M59"/>
  <c r="N59" s="1"/>
  <c r="L61" l="1"/>
  <c r="M60"/>
  <c r="N60" s="1"/>
  <c r="L41"/>
  <c r="M40"/>
  <c r="N40" s="1"/>
  <c r="M41" l="1"/>
  <c r="N41" s="1"/>
  <c r="N42" s="1"/>
  <c r="L62"/>
  <c r="M61"/>
  <c r="N61" s="1"/>
  <c r="M62" l="1"/>
  <c r="N62" s="1"/>
  <c r="N63" s="1"/>
</calcChain>
</file>

<file path=xl/sharedStrings.xml><?xml version="1.0" encoding="utf-8"?>
<sst xmlns="http://schemas.openxmlformats.org/spreadsheetml/2006/main" count="26399" uniqueCount="570">
  <si>
    <t>Delivery day</t>
  </si>
  <si>
    <t>Nap-óra</t>
  </si>
  <si>
    <t>Prices (EUR/MWh)</t>
  </si>
  <si>
    <t>Árkülönbség</t>
  </si>
  <si>
    <t>Nyereség 365 munkanappal</t>
  </si>
  <si>
    <t>03.12.2023</t>
  </si>
  <si>
    <t>vasárnap 01</t>
  </si>
  <si>
    <t>vasárnap 02</t>
  </si>
  <si>
    <t>vasárnap 03</t>
  </si>
  <si>
    <t>vasárnap 04</t>
  </si>
  <si>
    <t>vasárnap 05</t>
  </si>
  <si>
    <t>vasárnap 06</t>
  </si>
  <si>
    <t>vasárnap 07</t>
  </si>
  <si>
    <t>vasárnap 08</t>
  </si>
  <si>
    <t>vasárnap 09</t>
  </si>
  <si>
    <t>vasárnap 10</t>
  </si>
  <si>
    <t>vasárnap 11</t>
  </si>
  <si>
    <t>vasárnap 12</t>
  </si>
  <si>
    <t>vasárnap 13</t>
  </si>
  <si>
    <t>vasárnap 14</t>
  </si>
  <si>
    <t>vasárnap 15</t>
  </si>
  <si>
    <t>vasárnap 16</t>
  </si>
  <si>
    <t>vasárnap 17</t>
  </si>
  <si>
    <t>vasárnap 18</t>
  </si>
  <si>
    <t>vasárnap 19</t>
  </si>
  <si>
    <t>vasárnap 20</t>
  </si>
  <si>
    <t>vasárnap 21</t>
  </si>
  <si>
    <t>vasárnap 22</t>
  </si>
  <si>
    <t>vasárnap 23</t>
  </si>
  <si>
    <t>vasárnap 24</t>
  </si>
  <si>
    <t>04.12.2023</t>
  </si>
  <si>
    <t>hétfő 01</t>
  </si>
  <si>
    <t>hétfő 02</t>
  </si>
  <si>
    <t>hétfő 03</t>
  </si>
  <si>
    <t>hétfő 04</t>
  </si>
  <si>
    <t>hétfő 05</t>
  </si>
  <si>
    <t>hétfő 06</t>
  </si>
  <si>
    <t>hétfő 07</t>
  </si>
  <si>
    <t>hétfő 08</t>
  </si>
  <si>
    <t>hétfő 09</t>
  </si>
  <si>
    <t>hétfő 10</t>
  </si>
  <si>
    <t>hétfő 11</t>
  </si>
  <si>
    <t>hétfő 12</t>
  </si>
  <si>
    <t>Évi 250 munkanappal</t>
  </si>
  <si>
    <t>Kamatláb</t>
  </si>
  <si>
    <t>hétfő 13</t>
  </si>
  <si>
    <t>Beruházás</t>
  </si>
  <si>
    <t>Év</t>
  </si>
  <si>
    <t>Éves pénzmozgás</t>
  </si>
  <si>
    <t>Nettó jelenérték</t>
  </si>
  <si>
    <t>hétfő 14</t>
  </si>
  <si>
    <t>hétfő 15</t>
  </si>
  <si>
    <t>Kapacitás (MWh)</t>
  </si>
  <si>
    <t>hétfő 16</t>
  </si>
  <si>
    <t>Éves megtakarítás (250 munkanap)</t>
  </si>
  <si>
    <t>hétfő 17</t>
  </si>
  <si>
    <t>Töltési veszteség 10%</t>
  </si>
  <si>
    <t>hétfő 18</t>
  </si>
  <si>
    <t>Éves nettó megtakarítás összesen</t>
  </si>
  <si>
    <t>hétfő 19</t>
  </si>
  <si>
    <t>hétfő 20</t>
  </si>
  <si>
    <t>Megtérülés (év)</t>
  </si>
  <si>
    <t>hétfő 21</t>
  </si>
  <si>
    <t>hétfő 22</t>
  </si>
  <si>
    <t>hétfő 23</t>
  </si>
  <si>
    <t>hétfő 24</t>
  </si>
  <si>
    <t>05.12.2023</t>
  </si>
  <si>
    <t>kedd 01</t>
  </si>
  <si>
    <t>kedd 02</t>
  </si>
  <si>
    <t>kedd 03</t>
  </si>
  <si>
    <t>kedd 04</t>
  </si>
  <si>
    <t>kedd 05</t>
  </si>
  <si>
    <t>kedd 06</t>
  </si>
  <si>
    <t>kedd 07</t>
  </si>
  <si>
    <t>kedd 08</t>
  </si>
  <si>
    <t>kedd 09</t>
  </si>
  <si>
    <t>Évi 365 munkanappal</t>
  </si>
  <si>
    <t>kedd 10</t>
  </si>
  <si>
    <t>kedd 11</t>
  </si>
  <si>
    <t>kedd 12</t>
  </si>
  <si>
    <t>kedd 13</t>
  </si>
  <si>
    <t>Éves megtakarítás (365 munkanap)</t>
  </si>
  <si>
    <t>kedd 14</t>
  </si>
  <si>
    <t>kedd 15</t>
  </si>
  <si>
    <t>kedd 16</t>
  </si>
  <si>
    <t>kedd 17</t>
  </si>
  <si>
    <t>kedd 18</t>
  </si>
  <si>
    <t>kedd 19</t>
  </si>
  <si>
    <t>kedd 20</t>
  </si>
  <si>
    <t>kedd 21</t>
  </si>
  <si>
    <t>kedd 22</t>
  </si>
  <si>
    <t>kedd 23</t>
  </si>
  <si>
    <t>kedd 24</t>
  </si>
  <si>
    <t>06.12.2023</t>
  </si>
  <si>
    <t>szerda 01</t>
  </si>
  <si>
    <t>szerda 02</t>
  </si>
  <si>
    <t>szerda 03</t>
  </si>
  <si>
    <t>szerda 04</t>
  </si>
  <si>
    <t>szerda 05</t>
  </si>
  <si>
    <t>szerda 06</t>
  </si>
  <si>
    <t>szerda 07</t>
  </si>
  <si>
    <t>szerda 08</t>
  </si>
  <si>
    <t>szerda 09</t>
  </si>
  <si>
    <t>szerda 10</t>
  </si>
  <si>
    <t>szerda 11</t>
  </si>
  <si>
    <t>szerda 12</t>
  </si>
  <si>
    <t>szerda 13</t>
  </si>
  <si>
    <t>szerda 14</t>
  </si>
  <si>
    <t>szerda 15</t>
  </si>
  <si>
    <t>szerda 16</t>
  </si>
  <si>
    <t>szerda 17</t>
  </si>
  <si>
    <t>szerda 18</t>
  </si>
  <si>
    <t>szerda 19</t>
  </si>
  <si>
    <t>szerda 20</t>
  </si>
  <si>
    <t>szerda 21</t>
  </si>
  <si>
    <t>szerda 22</t>
  </si>
  <si>
    <t>szerda 23</t>
  </si>
  <si>
    <t>szerda 24</t>
  </si>
  <si>
    <t>07.12.2023</t>
  </si>
  <si>
    <t>csütörtök 01</t>
  </si>
  <si>
    <t>csütörtök 02</t>
  </si>
  <si>
    <t>csütörtök 03</t>
  </si>
  <si>
    <t>csütörtök 04</t>
  </si>
  <si>
    <t>csütörtök 05</t>
  </si>
  <si>
    <t>csütörtök 06</t>
  </si>
  <si>
    <t>csütörtök 07</t>
  </si>
  <si>
    <t>csütörtök 08</t>
  </si>
  <si>
    <t>csütörtök 09</t>
  </si>
  <si>
    <t>csütörtök 10</t>
  </si>
  <si>
    <t>csütörtök 11</t>
  </si>
  <si>
    <t>csütörtök 12</t>
  </si>
  <si>
    <t>csütörtök 13</t>
  </si>
  <si>
    <t>csütörtök 14</t>
  </si>
  <si>
    <t>csütörtök 15</t>
  </si>
  <si>
    <t>csütörtök 16</t>
  </si>
  <si>
    <t>csütörtök 17</t>
  </si>
  <si>
    <t>csütörtök 18</t>
  </si>
  <si>
    <t>csütörtök 19</t>
  </si>
  <si>
    <t>csütörtök 20</t>
  </si>
  <si>
    <t>csütörtök 21</t>
  </si>
  <si>
    <t>csütörtök 22</t>
  </si>
  <si>
    <t>csütörtök 23</t>
  </si>
  <si>
    <t>csütörtök 24</t>
  </si>
  <si>
    <t>08.12.2023</t>
  </si>
  <si>
    <t>péntek 01</t>
  </si>
  <si>
    <t>péntek 02</t>
  </si>
  <si>
    <t>péntek 03</t>
  </si>
  <si>
    <t>péntek 04</t>
  </si>
  <si>
    <t>péntek 05</t>
  </si>
  <si>
    <t>péntek 06</t>
  </si>
  <si>
    <t>péntek 07</t>
  </si>
  <si>
    <t>péntek 08</t>
  </si>
  <si>
    <t>péntek 09</t>
  </si>
  <si>
    <t>péntek 10</t>
  </si>
  <si>
    <t>péntek 11</t>
  </si>
  <si>
    <t>péntek 12</t>
  </si>
  <si>
    <t>péntek 13</t>
  </si>
  <si>
    <t>péntek 14</t>
  </si>
  <si>
    <t>péntek 15</t>
  </si>
  <si>
    <t>péntek 16</t>
  </si>
  <si>
    <t>péntek 17</t>
  </si>
  <si>
    <t>péntek 18</t>
  </si>
  <si>
    <t>péntek 19</t>
  </si>
  <si>
    <t>péntek 20</t>
  </si>
  <si>
    <t>péntek 21</t>
  </si>
  <si>
    <t>péntek 22</t>
  </si>
  <si>
    <t>péntek 23</t>
  </si>
  <si>
    <t>péntek 24</t>
  </si>
  <si>
    <t>09.12.2023</t>
  </si>
  <si>
    <t>szombat 01</t>
  </si>
  <si>
    <t>szombat 02</t>
  </si>
  <si>
    <t>szombat 03</t>
  </si>
  <si>
    <t>szombat 04</t>
  </si>
  <si>
    <t>szombat 05</t>
  </si>
  <si>
    <t>szombat 06</t>
  </si>
  <si>
    <t>szombat 07</t>
  </si>
  <si>
    <t>szombat 08</t>
  </si>
  <si>
    <t>szombat 09</t>
  </si>
  <si>
    <t>szombat 10</t>
  </si>
  <si>
    <t>szombat 11</t>
  </si>
  <si>
    <t>szombat 12</t>
  </si>
  <si>
    <t>szombat 13</t>
  </si>
  <si>
    <t>szombat 14</t>
  </si>
  <si>
    <t>szombat 15</t>
  </si>
  <si>
    <t>szombat 16</t>
  </si>
  <si>
    <t>szombat 17</t>
  </si>
  <si>
    <t>szombat 18</t>
  </si>
  <si>
    <t>szombat 19</t>
  </si>
  <si>
    <t>szombat 20</t>
  </si>
  <si>
    <t>szombat 21</t>
  </si>
  <si>
    <t>szombat 22</t>
  </si>
  <si>
    <t>szombat 23</t>
  </si>
  <si>
    <t>szombat 24</t>
  </si>
  <si>
    <t>10.12.2023</t>
  </si>
  <si>
    <t>11.12.2023</t>
  </si>
  <si>
    <t>12.12.2023</t>
  </si>
  <si>
    <t>13.12.2023</t>
  </si>
  <si>
    <t>14.12.2023</t>
  </si>
  <si>
    <t>15.12.2023</t>
  </si>
  <si>
    <t>16.12.2023</t>
  </si>
  <si>
    <t>17.12.2023</t>
  </si>
  <si>
    <t>18.12.2023</t>
  </si>
  <si>
    <t>19.12.2023</t>
  </si>
  <si>
    <t>20.12.2023</t>
  </si>
  <si>
    <t>21.12.2023</t>
  </si>
  <si>
    <t>22.12.2023</t>
  </si>
  <si>
    <t>23.12.2023</t>
  </si>
  <si>
    <t>24.12.2023</t>
  </si>
  <si>
    <t>25.12.2023</t>
  </si>
  <si>
    <t>26.12.2023</t>
  </si>
  <si>
    <t>27.12.2023</t>
  </si>
  <si>
    <t>28.12.2023</t>
  </si>
  <si>
    <t>29.12.2023</t>
  </si>
  <si>
    <t>30.12.2023</t>
  </si>
  <si>
    <t>31.12.2023</t>
  </si>
  <si>
    <t>01.01.2024</t>
  </si>
  <si>
    <t>02.01.2024</t>
  </si>
  <si>
    <t>03.01.2024</t>
  </si>
  <si>
    <t>04.01.2024</t>
  </si>
  <si>
    <t>05.01.2024</t>
  </si>
  <si>
    <t>06.01.2024</t>
  </si>
  <si>
    <t>07.01.2024</t>
  </si>
  <si>
    <t>08.01.2024</t>
  </si>
  <si>
    <t>09.01.2024</t>
  </si>
  <si>
    <t>10.01.2024</t>
  </si>
  <si>
    <t>11.01.2024</t>
  </si>
  <si>
    <t>12.01.2024</t>
  </si>
  <si>
    <t>13.01.2024</t>
  </si>
  <si>
    <t>14.01.2024</t>
  </si>
  <si>
    <t>15.01.2024</t>
  </si>
  <si>
    <t>16.01.2024</t>
  </si>
  <si>
    <t>17.01.2024</t>
  </si>
  <si>
    <t>18.01.2024</t>
  </si>
  <si>
    <t>19.01.2024</t>
  </si>
  <si>
    <t>20.01.2024</t>
  </si>
  <si>
    <t>21.01.2024</t>
  </si>
  <si>
    <t>22.01.2024</t>
  </si>
  <si>
    <t>23.01.2024</t>
  </si>
  <si>
    <t>24.01.2024</t>
  </si>
  <si>
    <t>25.01.2024</t>
  </si>
  <si>
    <t>26.01.2024</t>
  </si>
  <si>
    <t>27.01.2024</t>
  </si>
  <si>
    <t>28.01.2024</t>
  </si>
  <si>
    <t>29.01.2024</t>
  </si>
  <si>
    <t>30.01.2024</t>
  </si>
  <si>
    <t>31.01.2024</t>
  </si>
  <si>
    <t>01.02.2024</t>
  </si>
  <si>
    <t>02.02.2024</t>
  </si>
  <si>
    <t>03.02.2024</t>
  </si>
  <si>
    <t>04.02.2024</t>
  </si>
  <si>
    <t>05.02.2024</t>
  </si>
  <si>
    <t>06.02.2024</t>
  </si>
  <si>
    <t>07.02.2024</t>
  </si>
  <si>
    <t>08.02.2024</t>
  </si>
  <si>
    <t>09.02.2024</t>
  </si>
  <si>
    <t>10.02.2024</t>
  </si>
  <si>
    <t>11.02.2024</t>
  </si>
  <si>
    <t>12.02.2024</t>
  </si>
  <si>
    <t>13.02.2024</t>
  </si>
  <si>
    <t>14.02.2024</t>
  </si>
  <si>
    <t>15.02.2024</t>
  </si>
  <si>
    <t>16.02.2024</t>
  </si>
  <si>
    <t>17.02.2024</t>
  </si>
  <si>
    <t>18.02.2024</t>
  </si>
  <si>
    <t>19.02.2024</t>
  </si>
  <si>
    <t>20.02.2024</t>
  </si>
  <si>
    <t>21.02.2024</t>
  </si>
  <si>
    <t>22.02.2024</t>
  </si>
  <si>
    <t>23.02.2024</t>
  </si>
  <si>
    <t>24.02.2024</t>
  </si>
  <si>
    <t>25.02.2024</t>
  </si>
  <si>
    <t>26.02.2024</t>
  </si>
  <si>
    <t>27.02.2024</t>
  </si>
  <si>
    <t>28.02.2024</t>
  </si>
  <si>
    <t>29.02.2024</t>
  </si>
  <si>
    <t>01.03.2024</t>
  </si>
  <si>
    <t>02.03.2024</t>
  </si>
  <si>
    <t>03.03.2024</t>
  </si>
  <si>
    <t>04.03.2024</t>
  </si>
  <si>
    <t>05.03.2024</t>
  </si>
  <si>
    <t>06.03.2024</t>
  </si>
  <si>
    <t>07.03.2024</t>
  </si>
  <si>
    <t>08.03.2024</t>
  </si>
  <si>
    <t>09.03.2024</t>
  </si>
  <si>
    <t>10.03.2024</t>
  </si>
  <si>
    <t>11.03.2024</t>
  </si>
  <si>
    <t>12.03.2024</t>
  </si>
  <si>
    <t>13.03.2024</t>
  </si>
  <si>
    <t>14.03.2024</t>
  </si>
  <si>
    <t>15.03.2024</t>
  </si>
  <si>
    <t>16.03.2024</t>
  </si>
  <si>
    <t>17.03.2024</t>
  </si>
  <si>
    <t>18.03.2024</t>
  </si>
  <si>
    <t>19.03.2024</t>
  </si>
  <si>
    <t>20.03.2024</t>
  </si>
  <si>
    <t>21.03.2024</t>
  </si>
  <si>
    <t>22.03.2024</t>
  </si>
  <si>
    <t>23.03.2024</t>
  </si>
  <si>
    <t>24.03.2024</t>
  </si>
  <si>
    <t>25.03.2024</t>
  </si>
  <si>
    <t>26.03.2024</t>
  </si>
  <si>
    <t>27.03.2024</t>
  </si>
  <si>
    <t>28.03.2024</t>
  </si>
  <si>
    <t>29.03.2024</t>
  </si>
  <si>
    <t>30.03.2024</t>
  </si>
  <si>
    <t>31.03.2024</t>
  </si>
  <si>
    <t>01.04.2024</t>
  </si>
  <si>
    <t>02.04.2024</t>
  </si>
  <si>
    <t>03.04.2024</t>
  </si>
  <si>
    <t>04.04.2024</t>
  </si>
  <si>
    <t>05.04.2024</t>
  </si>
  <si>
    <t>06.04.2024</t>
  </si>
  <si>
    <t>07.04.2024</t>
  </si>
  <si>
    <t>08.04.2024</t>
  </si>
  <si>
    <t>09.04.2024</t>
  </si>
  <si>
    <t>10.04.2024</t>
  </si>
  <si>
    <t>11.04.2024</t>
  </si>
  <si>
    <t>12.04.2024</t>
  </si>
  <si>
    <t>13.04.2024</t>
  </si>
  <si>
    <t>14.04.2024</t>
  </si>
  <si>
    <t>15.04.2024</t>
  </si>
  <si>
    <t>16.04.2024</t>
  </si>
  <si>
    <t>17.04.2024</t>
  </si>
  <si>
    <t>18.04.2024</t>
  </si>
  <si>
    <t>19.04.2024</t>
  </si>
  <si>
    <t>20.04.2024</t>
  </si>
  <si>
    <t>21.04.2024</t>
  </si>
  <si>
    <t>22.04.2024</t>
  </si>
  <si>
    <t>23.04.2024</t>
  </si>
  <si>
    <t>24.04.2024</t>
  </si>
  <si>
    <t>25.04.2024</t>
  </si>
  <si>
    <t>26.04.2024</t>
  </si>
  <si>
    <t>27.04.2024</t>
  </si>
  <si>
    <t>28.04.2024</t>
  </si>
  <si>
    <t>29.04.2024</t>
  </si>
  <si>
    <t>30.04.2024</t>
  </si>
  <si>
    <t>01.05.2024</t>
  </si>
  <si>
    <t>02.05.2024</t>
  </si>
  <si>
    <t>03.05.2024</t>
  </si>
  <si>
    <t>04.05.2024</t>
  </si>
  <si>
    <t>05.05.2024</t>
  </si>
  <si>
    <t>06.05.2024</t>
  </si>
  <si>
    <t>07.05.2024</t>
  </si>
  <si>
    <t>08.05.2024</t>
  </si>
  <si>
    <t>09.05.2024</t>
  </si>
  <si>
    <t>10.05.2024</t>
  </si>
  <si>
    <t>11.05.2024</t>
  </si>
  <si>
    <t>12.05.2024</t>
  </si>
  <si>
    <t>13.05.2024</t>
  </si>
  <si>
    <t>14.05.2024</t>
  </si>
  <si>
    <t>15.05.2024</t>
  </si>
  <si>
    <t>16.05.2024</t>
  </si>
  <si>
    <t>17.05.2024</t>
  </si>
  <si>
    <t>18.05.2024</t>
  </si>
  <si>
    <t>19.05.2024</t>
  </si>
  <si>
    <t>20.05.2024</t>
  </si>
  <si>
    <t>21.05.2024</t>
  </si>
  <si>
    <t>22.05.2024</t>
  </si>
  <si>
    <t>23.05.2024</t>
  </si>
  <si>
    <t>24.05.2024</t>
  </si>
  <si>
    <t>25.05.2024</t>
  </si>
  <si>
    <t>26.05.2024</t>
  </si>
  <si>
    <t>27.05.2024</t>
  </si>
  <si>
    <t>28.05.2024</t>
  </si>
  <si>
    <t>29.05.2024</t>
  </si>
  <si>
    <t>30.05.2024</t>
  </si>
  <si>
    <t>31.05.2024</t>
  </si>
  <si>
    <t>01.06.2024</t>
  </si>
  <si>
    <t>02.06.2024</t>
  </si>
  <si>
    <t>03.06.2024</t>
  </si>
  <si>
    <t>04.06.2024</t>
  </si>
  <si>
    <t>05.06.2024</t>
  </si>
  <si>
    <t>06.06.2024</t>
  </si>
  <si>
    <t>07.06.2024</t>
  </si>
  <si>
    <t>08.06.2024</t>
  </si>
  <si>
    <t>09.06.2024</t>
  </si>
  <si>
    <t>10.06.2024</t>
  </si>
  <si>
    <t>11.06.2024</t>
  </si>
  <si>
    <t>12.06.2024</t>
  </si>
  <si>
    <t>13.06.2024</t>
  </si>
  <si>
    <t>14.06.2024</t>
  </si>
  <si>
    <t>15.06.2024</t>
  </si>
  <si>
    <t>16.06.2024</t>
  </si>
  <si>
    <t>17.06.2024</t>
  </si>
  <si>
    <t>18.06.2024</t>
  </si>
  <si>
    <t>19.06.2024</t>
  </si>
  <si>
    <t>20.06.2024</t>
  </si>
  <si>
    <t>21.06.2024</t>
  </si>
  <si>
    <t>22.06.2024</t>
  </si>
  <si>
    <t>23.06.2024</t>
  </si>
  <si>
    <t>24.06.2024</t>
  </si>
  <si>
    <t>25.06.2024</t>
  </si>
  <si>
    <t>26.06.2024</t>
  </si>
  <si>
    <t>27.06.2024</t>
  </si>
  <si>
    <t>28.06.2024</t>
  </si>
  <si>
    <t>29.06.2024</t>
  </si>
  <si>
    <t>30.06.2024</t>
  </si>
  <si>
    <t>01.07.2024</t>
  </si>
  <si>
    <t>02.07.2024</t>
  </si>
  <si>
    <t>03.07.2024</t>
  </si>
  <si>
    <t>04.07.2024</t>
  </si>
  <si>
    <t>05.07.2024</t>
  </si>
  <si>
    <t>06.07.2024</t>
  </si>
  <si>
    <t>07.07.2024</t>
  </si>
  <si>
    <t>08.07.2024</t>
  </si>
  <si>
    <t>09.07.2024</t>
  </si>
  <si>
    <t>10.07.2024</t>
  </si>
  <si>
    <t>11.07.2024</t>
  </si>
  <si>
    <t>12.07.2024</t>
  </si>
  <si>
    <t>13.07.2024</t>
  </si>
  <si>
    <t>14.07.2024</t>
  </si>
  <si>
    <t>15.07.2024</t>
  </si>
  <si>
    <t>16.07.2024</t>
  </si>
  <si>
    <t>17.07.2024</t>
  </si>
  <si>
    <t>18.07.2024</t>
  </si>
  <si>
    <t>19.07.2024</t>
  </si>
  <si>
    <t>20.07.2024</t>
  </si>
  <si>
    <t>21.07.2024</t>
  </si>
  <si>
    <t>22.07.2024</t>
  </si>
  <si>
    <t>23.07.2024</t>
  </si>
  <si>
    <t>24.07.2024</t>
  </si>
  <si>
    <t>25.07.2024</t>
  </si>
  <si>
    <t>26.07.2024</t>
  </si>
  <si>
    <t>27.07.2024</t>
  </si>
  <si>
    <t>28.07.2024</t>
  </si>
  <si>
    <t>29.07.2024</t>
  </si>
  <si>
    <t>30.07.2024</t>
  </si>
  <si>
    <t>31.07.2024</t>
  </si>
  <si>
    <t>01.08.2024</t>
  </si>
  <si>
    <t>02.08.2024</t>
  </si>
  <si>
    <t>03.08.2024</t>
  </si>
  <si>
    <t>04.08.2024</t>
  </si>
  <si>
    <t>05.08.2024</t>
  </si>
  <si>
    <t>06.08.2024</t>
  </si>
  <si>
    <t>07.08.2024</t>
  </si>
  <si>
    <t>08.08.2024</t>
  </si>
  <si>
    <t>09.08.2024</t>
  </si>
  <si>
    <t>10.08.2024</t>
  </si>
  <si>
    <t>11.08.2024</t>
  </si>
  <si>
    <t>12.08.2024</t>
  </si>
  <si>
    <t>13.08.2024</t>
  </si>
  <si>
    <t>14.08.2024</t>
  </si>
  <si>
    <t>15.08.2024</t>
  </si>
  <si>
    <t>16.08.2024</t>
  </si>
  <si>
    <t>17.08.2024</t>
  </si>
  <si>
    <t>18.08.2024</t>
  </si>
  <si>
    <t>19.08.2024</t>
  </si>
  <si>
    <t>20.08.2024</t>
  </si>
  <si>
    <t>21.08.2024</t>
  </si>
  <si>
    <t>22.08.2024</t>
  </si>
  <si>
    <t>23.08.2024</t>
  </si>
  <si>
    <t>24.08.2024</t>
  </si>
  <si>
    <t>25.08.2024</t>
  </si>
  <si>
    <t>26.08.2024</t>
  </si>
  <si>
    <t>27.08.2024</t>
  </si>
  <si>
    <t>28.08.2024</t>
  </si>
  <si>
    <t>29.08.2024</t>
  </si>
  <si>
    <t>30.08.2024</t>
  </si>
  <si>
    <t>31.08.2024</t>
  </si>
  <si>
    <t>01.09.2024</t>
  </si>
  <si>
    <t>02.09.2024</t>
  </si>
  <si>
    <t>03.09.2024</t>
  </si>
  <si>
    <t>04.09.2024</t>
  </si>
  <si>
    <t>05.09.2024</t>
  </si>
  <si>
    <t>06.09.2024</t>
  </si>
  <si>
    <t>07.09.2024</t>
  </si>
  <si>
    <t>08.09.2024</t>
  </si>
  <si>
    <t>09.09.2024</t>
  </si>
  <si>
    <t>10.09.2024</t>
  </si>
  <si>
    <t>11.09.2024</t>
  </si>
  <si>
    <t>12.09.2024</t>
  </si>
  <si>
    <t>13.09.2024</t>
  </si>
  <si>
    <t>14.09.2024</t>
  </si>
  <si>
    <t>15.09.2024</t>
  </si>
  <si>
    <t>16.09.2024</t>
  </si>
  <si>
    <t>17.09.2024</t>
  </si>
  <si>
    <t>18.09.2024</t>
  </si>
  <si>
    <t>19.09.2024</t>
  </si>
  <si>
    <t>20.09.2024</t>
  </si>
  <si>
    <t>21.09.2024</t>
  </si>
  <si>
    <t>22.09.2024</t>
  </si>
  <si>
    <t>23.09.2024</t>
  </si>
  <si>
    <t>24.09.2024</t>
  </si>
  <si>
    <t>25.09.2024</t>
  </si>
  <si>
    <t>26.09.2024</t>
  </si>
  <si>
    <t>27.09.2024</t>
  </si>
  <si>
    <t>28.09.2024</t>
  </si>
  <si>
    <t>29.09.2024</t>
  </si>
  <si>
    <t>30.09.2024</t>
  </si>
  <si>
    <t>01.10.2024</t>
  </si>
  <si>
    <t>02.10.2024</t>
  </si>
  <si>
    <t>03.10.2024</t>
  </si>
  <si>
    <t>04.10.2024</t>
  </si>
  <si>
    <t>05.10.2024</t>
  </si>
  <si>
    <t>06.10.2024</t>
  </si>
  <si>
    <t>07.10.2024</t>
  </si>
  <si>
    <t>08.10.2024</t>
  </si>
  <si>
    <t>09.10.2024</t>
  </si>
  <si>
    <t>10.10.2024</t>
  </si>
  <si>
    <t>11.10.2024</t>
  </si>
  <si>
    <t>12.10.2024</t>
  </si>
  <si>
    <t>13.10.2024</t>
  </si>
  <si>
    <t>14.10.2024</t>
  </si>
  <si>
    <t>15.10.2024</t>
  </si>
  <si>
    <t>16.10.2024</t>
  </si>
  <si>
    <t>17.10.2024</t>
  </si>
  <si>
    <t>18.10.2024</t>
  </si>
  <si>
    <t>19.10.2024</t>
  </si>
  <si>
    <t>20.10.2024</t>
  </si>
  <si>
    <t>21.10.2024</t>
  </si>
  <si>
    <t>22.10.2024</t>
  </si>
  <si>
    <t>23.10.2024</t>
  </si>
  <si>
    <t>24.10.2024</t>
  </si>
  <si>
    <t>25.10.2024</t>
  </si>
  <si>
    <t>26.10.2024</t>
  </si>
  <si>
    <t>27.10.2024</t>
  </si>
  <si>
    <t>28.10.2024</t>
  </si>
  <si>
    <t>29.10.2024</t>
  </si>
  <si>
    <t>30.10.2024</t>
  </si>
  <si>
    <t>31.10.2024</t>
  </si>
  <si>
    <t>01.11.2024</t>
  </si>
  <si>
    <t>02.11.2024</t>
  </si>
  <si>
    <t>03.11.2024</t>
  </si>
  <si>
    <t>04.11.2024</t>
  </si>
  <si>
    <t>05.11.2024</t>
  </si>
  <si>
    <t>06.11.2024</t>
  </si>
  <si>
    <t>07.11.2024</t>
  </si>
  <si>
    <t>08.11.2024</t>
  </si>
  <si>
    <t>09.11.2024</t>
  </si>
  <si>
    <t>10.11.2024</t>
  </si>
  <si>
    <t>11.11.2024</t>
  </si>
  <si>
    <t>12.11.2024</t>
  </si>
  <si>
    <t>13.11.2024</t>
  </si>
  <si>
    <t>14.11.2024</t>
  </si>
  <si>
    <t>15.11.2024</t>
  </si>
  <si>
    <t>16.11.2024</t>
  </si>
  <si>
    <t>17.11.2024</t>
  </si>
  <si>
    <t>18.11.2024</t>
  </si>
  <si>
    <t>19.11.2024</t>
  </si>
  <si>
    <t>20.11.2024</t>
  </si>
  <si>
    <t>21.11.2024</t>
  </si>
  <si>
    <t>22.11.2024</t>
  </si>
  <si>
    <t>23.11.2024</t>
  </si>
  <si>
    <t>24.11.2024</t>
  </si>
  <si>
    <t>25.11.2024</t>
  </si>
  <si>
    <t>26.11.2024</t>
  </si>
  <si>
    <t>27.11.2024</t>
  </si>
  <si>
    <t>28.11.2024</t>
  </si>
  <si>
    <t>29.11.2024</t>
  </si>
  <si>
    <t>30.11.2024</t>
  </si>
  <si>
    <t>01.12.2024</t>
  </si>
  <si>
    <t>02.12.2024</t>
  </si>
  <si>
    <t>Órák</t>
  </si>
  <si>
    <t>Month</t>
  </si>
  <si>
    <t>Sorcímkék</t>
  </si>
  <si>
    <t>Végösszeg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</si>
  <si>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</si>
  <si>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</si>
  <si>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</si>
  <si>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</si>
  <si>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</si>
  <si>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</si>
  <si>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</si>
  <si>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</si>
  <si>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</si>
  <si>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</si>
  <si>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</si>
  <si>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</si>
  <si>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Oszlopcímkék</t>
  </si>
  <si>
    <t>Átlag / Prices (EUR/MWh)</t>
  </si>
</sst>
</file>

<file path=xl/styles.xml><?xml version="1.0" encoding="utf-8"?>
<styleSheet xmlns="http://schemas.openxmlformats.org/spreadsheetml/2006/main">
  <numFmts count="8">
    <numFmt numFmtId="41" formatCode="_-* #,##0\ _F_t_-;\-* #,##0\ _F_t_-;_-* &quot;-&quot;\ _F_t_-;_-@_-"/>
    <numFmt numFmtId="164" formatCode="_-* #,##0.00\ [$€-1]_-;\-* #,##0.00\ [$€-1]_-;_-* &quot;-&quot;??\ [$€-1]_-;_-@_-"/>
    <numFmt numFmtId="165" formatCode="dddd\ hh"/>
    <numFmt numFmtId="166" formatCode="_-* #,##0\ [$€-1]_-;\-* #,##0\ [$€-1]_-;_-* &quot;-&quot;??\ [$€-1]_-;_-@_-"/>
    <numFmt numFmtId="167" formatCode="#,##0\ [$€-1];[Red]\-#,##0\ [$€-1]"/>
    <numFmt numFmtId="168" formatCode="0.000"/>
    <numFmt numFmtId="169" formatCode="_-* #,##0.00\ _F_t_-;\-* #,##0.00\ _F_t_-;_-* &quot;-&quot;\ _F_t_-;_-@_-"/>
    <numFmt numFmtId="170" formatCode="[$€-2]\ #,##0.0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1"/>
      <name val="Calibri"/>
      <family val="2"/>
      <charset val="238"/>
    </font>
    <font>
      <sz val="8"/>
      <color rgb="FFFFFFFF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194A6"/>
        <bgColor rgb="FF0194A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4" fillId="2" borderId="1" xfId="2" applyNumberFormat="1" applyFont="1" applyFill="1" applyBorder="1" applyAlignment="1">
      <alignment vertical="center" wrapText="1" readingOrder="1"/>
    </xf>
    <xf numFmtId="0" fontId="4" fillId="2" borderId="1" xfId="2" applyNumberFormat="1" applyFont="1" applyFill="1" applyBorder="1" applyAlignment="1">
      <alignment horizontal="center" vertical="center" wrapText="1" readingOrder="1"/>
    </xf>
    <xf numFmtId="164" fontId="4" fillId="2" borderId="2" xfId="2" applyNumberFormat="1" applyFont="1" applyFill="1" applyBorder="1" applyAlignment="1">
      <alignment horizontal="center" vertical="center" wrapText="1" readingOrder="1"/>
    </xf>
    <xf numFmtId="164" fontId="5" fillId="2" borderId="2" xfId="2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2" borderId="2" xfId="2" applyNumberFormat="1" applyFont="1" applyFill="1" applyBorder="1" applyAlignment="1">
      <alignment horizontal="center" vertical="center" wrapText="1" readingOrder="1"/>
    </xf>
    <xf numFmtId="165" fontId="7" fillId="2" borderId="2" xfId="2" applyNumberFormat="1" applyFont="1" applyFill="1" applyBorder="1" applyAlignment="1">
      <alignment horizontal="center" vertical="center" wrapText="1" readingOrder="1"/>
    </xf>
    <xf numFmtId="164" fontId="8" fillId="0" borderId="3" xfId="2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0" fontId="6" fillId="0" borderId="0" xfId="0" applyNumberFormat="1" applyFont="1" applyFill="1" applyBorder="1"/>
    <xf numFmtId="166" fontId="6" fillId="0" borderId="0" xfId="0" applyNumberFormat="1" applyFont="1" applyFill="1" applyBorder="1"/>
    <xf numFmtId="167" fontId="6" fillId="0" borderId="0" xfId="0" applyNumberFormat="1" applyFont="1" applyFill="1" applyBorder="1"/>
    <xf numFmtId="168" fontId="6" fillId="0" borderId="0" xfId="0" applyNumberFormat="1" applyFont="1" applyFill="1" applyBorder="1"/>
    <xf numFmtId="164" fontId="6" fillId="0" borderId="0" xfId="0" applyNumberFormat="1" applyFont="1" applyFill="1" applyBorder="1"/>
    <xf numFmtId="169" fontId="6" fillId="0" borderId="0" xfId="1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170" fontId="0" fillId="0" borderId="0" xfId="0" applyNumberFormat="1"/>
    <xf numFmtId="170" fontId="2" fillId="0" borderId="0" xfId="0" applyNumberFormat="1" applyFont="1"/>
    <xf numFmtId="164" fontId="5" fillId="2" borderId="0" xfId="2" applyNumberFormat="1" applyFont="1" applyFill="1" applyBorder="1" applyAlignment="1">
      <alignment horizontal="center" vertical="center" wrapText="1" readingOrder="1"/>
    </xf>
  </cellXfs>
  <cellStyles count="3">
    <cellStyle name="Ezres [0]" xfId="1" builtinId="6"/>
    <cellStyle name="Normal" xfId="2"/>
    <cellStyle name="Normál" xfId="0" builtinId="0"/>
  </cellStyles>
  <dxfs count="52">
    <dxf>
      <numFmt numFmtId="170" formatCode="[$€-2]\ #,##0.0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170" formatCode="[$€-2]\ #,##0.0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170" formatCode="[$€-2]\ #,##0.0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170" formatCode="[$€-2]\ #,##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/>
              <a:t>HUPX áramárak 2024.07.19.</a:t>
            </a:r>
            <a:endParaRPr lang="en-US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Munka1!$E$1</c:f>
              <c:strCache>
                <c:ptCount val="1"/>
                <c:pt idx="0">
                  <c:v>Prices (EUR/MWh)</c:v>
                </c:pt>
              </c:strCache>
            </c:strRef>
          </c:tx>
          <c:marker>
            <c:symbol val="none"/>
          </c:marker>
          <c:val>
            <c:numRef>
              <c:f>[1]Prices_Flows!$F$5497:$F$5520</c:f>
              <c:numCache>
                <c:formatCode>General</c:formatCode>
                <c:ptCount val="24"/>
                <c:pt idx="0">
                  <c:v>112.8</c:v>
                </c:pt>
                <c:pt idx="1">
                  <c:v>104.77</c:v>
                </c:pt>
                <c:pt idx="2">
                  <c:v>95.9</c:v>
                </c:pt>
                <c:pt idx="3">
                  <c:v>85.51</c:v>
                </c:pt>
                <c:pt idx="4">
                  <c:v>85.36</c:v>
                </c:pt>
                <c:pt idx="5">
                  <c:v>93.75</c:v>
                </c:pt>
                <c:pt idx="6">
                  <c:v>112.44</c:v>
                </c:pt>
                <c:pt idx="7">
                  <c:v>109.44</c:v>
                </c:pt>
                <c:pt idx="8">
                  <c:v>98.4</c:v>
                </c:pt>
                <c:pt idx="9">
                  <c:v>81.430000000000007</c:v>
                </c:pt>
                <c:pt idx="10">
                  <c:v>73.16</c:v>
                </c:pt>
                <c:pt idx="11">
                  <c:v>66.16</c:v>
                </c:pt>
                <c:pt idx="12">
                  <c:v>57.97</c:v>
                </c:pt>
                <c:pt idx="13">
                  <c:v>66.8</c:v>
                </c:pt>
                <c:pt idx="14">
                  <c:v>66.760000000000005</c:v>
                </c:pt>
                <c:pt idx="15">
                  <c:v>68.739999999999995</c:v>
                </c:pt>
                <c:pt idx="16">
                  <c:v>77.900000000000006</c:v>
                </c:pt>
                <c:pt idx="17">
                  <c:v>111.01</c:v>
                </c:pt>
                <c:pt idx="18">
                  <c:v>292.25</c:v>
                </c:pt>
                <c:pt idx="19">
                  <c:v>800.02</c:v>
                </c:pt>
                <c:pt idx="20">
                  <c:v>810.66</c:v>
                </c:pt>
                <c:pt idx="21">
                  <c:v>488.45</c:v>
                </c:pt>
                <c:pt idx="22">
                  <c:v>163.44</c:v>
                </c:pt>
                <c:pt idx="23">
                  <c:v>123.24</c:v>
                </c:pt>
              </c:numCache>
            </c:numRef>
          </c:val>
        </c:ser>
        <c:marker val="1"/>
        <c:axId val="121322112"/>
        <c:axId val="123872000"/>
      </c:lineChart>
      <c:catAx>
        <c:axId val="121322112"/>
        <c:scaling>
          <c:orientation val="minMax"/>
        </c:scaling>
        <c:axPos val="b"/>
        <c:tickLblPos val="nextTo"/>
        <c:crossAx val="123872000"/>
        <c:crosses val="autoZero"/>
        <c:auto val="1"/>
        <c:lblAlgn val="ctr"/>
        <c:lblOffset val="100"/>
      </c:catAx>
      <c:valAx>
        <c:axId val="123872000"/>
        <c:scaling>
          <c:orientation val="minMax"/>
        </c:scaling>
        <c:axPos val="l"/>
        <c:majorGridlines/>
        <c:numFmt formatCode="_-* #,##0\ [$€-803]_-;\-* #,##0\ [$€-803]_-;_-* &quot;-&quot;\ [$€-803]_-;_-@_-" sourceLinked="0"/>
        <c:tickLblPos val="nextTo"/>
        <c:crossAx val="12132211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pivotSource>
    <c:name>[Tároló számítás.xlsx]Havi csúcsárak!Kimutatás2</c:name>
    <c:fmtId val="0"/>
  </c:pivotSource>
  <c:chart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</c:pivotFmts>
    <c:plotArea>
      <c:layout/>
      <c:lineChart>
        <c:grouping val="standard"/>
        <c:ser>
          <c:idx val="0"/>
          <c:order val="0"/>
          <c:tx>
            <c:strRef>
              <c:f>'Havi csúcsárak'!$B$3:$B$4</c:f>
              <c:strCache>
                <c:ptCount val="1"/>
                <c:pt idx="0">
                  <c:v>január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csúcsárak'!$B$5:$B$29</c:f>
              <c:numCache>
                <c:formatCode>[$€-2]\ #,##0.00</c:formatCode>
                <c:ptCount val="24"/>
                <c:pt idx="0">
                  <c:v>68.085806451612896</c:v>
                </c:pt>
                <c:pt idx="1">
                  <c:v>64.717419354838711</c:v>
                </c:pt>
                <c:pt idx="2">
                  <c:v>62.897741935483879</c:v>
                </c:pt>
                <c:pt idx="3">
                  <c:v>59.767741935483876</c:v>
                </c:pt>
                <c:pt idx="4">
                  <c:v>60.942258064516132</c:v>
                </c:pt>
                <c:pt idx="5">
                  <c:v>68.064516129032256</c:v>
                </c:pt>
                <c:pt idx="6">
                  <c:v>81.440322580645159</c:v>
                </c:pt>
                <c:pt idx="7">
                  <c:v>95.452258064516144</c:v>
                </c:pt>
                <c:pt idx="8">
                  <c:v>100.9616129032258</c:v>
                </c:pt>
                <c:pt idx="9">
                  <c:v>94.98645161290321</c:v>
                </c:pt>
                <c:pt idx="10">
                  <c:v>87.926774193548383</c:v>
                </c:pt>
                <c:pt idx="11">
                  <c:v>83.98645161290321</c:v>
                </c:pt>
                <c:pt idx="12">
                  <c:v>80.219677419354838</c:v>
                </c:pt>
                <c:pt idx="13">
                  <c:v>80.860967741935497</c:v>
                </c:pt>
                <c:pt idx="14">
                  <c:v>86.410645161290319</c:v>
                </c:pt>
                <c:pt idx="15">
                  <c:v>94.846774193548384</c:v>
                </c:pt>
                <c:pt idx="16">
                  <c:v>109.6303225806452</c:v>
                </c:pt>
                <c:pt idx="17">
                  <c:v>117.82709677419354</c:v>
                </c:pt>
                <c:pt idx="18">
                  <c:v>113.81709677419356</c:v>
                </c:pt>
                <c:pt idx="19">
                  <c:v>107.10483870967741</c:v>
                </c:pt>
                <c:pt idx="20">
                  <c:v>96.721290322580629</c:v>
                </c:pt>
                <c:pt idx="21">
                  <c:v>86.134516129032278</c:v>
                </c:pt>
                <c:pt idx="22">
                  <c:v>81.391612903225806</c:v>
                </c:pt>
                <c:pt idx="23">
                  <c:v>70.781612903225806</c:v>
                </c:pt>
              </c:numCache>
            </c:numRef>
          </c:val>
        </c:ser>
        <c:ser>
          <c:idx val="1"/>
          <c:order val="1"/>
          <c:tx>
            <c:strRef>
              <c:f>'Havi csúcsárak'!$C$3:$C$4</c:f>
              <c:strCache>
                <c:ptCount val="1"/>
                <c:pt idx="0">
                  <c:v>február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csúcsárak'!$C$5:$C$29</c:f>
              <c:numCache>
                <c:formatCode>[$€-2]\ #,##0.00</c:formatCode>
                <c:ptCount val="24"/>
                <c:pt idx="0">
                  <c:v>58.37344827586206</c:v>
                </c:pt>
                <c:pt idx="1">
                  <c:v>56.193103448275878</c:v>
                </c:pt>
                <c:pt idx="2">
                  <c:v>52.554827586206876</c:v>
                </c:pt>
                <c:pt idx="3">
                  <c:v>50.076206896551724</c:v>
                </c:pt>
                <c:pt idx="4">
                  <c:v>51.204137931034495</c:v>
                </c:pt>
                <c:pt idx="5">
                  <c:v>59.508965517241379</c:v>
                </c:pt>
                <c:pt idx="6">
                  <c:v>73.821379310344824</c:v>
                </c:pt>
                <c:pt idx="7">
                  <c:v>82.522068965517249</c:v>
                </c:pt>
                <c:pt idx="8">
                  <c:v>82.378620689655179</c:v>
                </c:pt>
                <c:pt idx="9">
                  <c:v>73.684482758620689</c:v>
                </c:pt>
                <c:pt idx="10">
                  <c:v>66.469655172413795</c:v>
                </c:pt>
                <c:pt idx="11">
                  <c:v>62.925517241379325</c:v>
                </c:pt>
                <c:pt idx="12">
                  <c:v>59.057586206896559</c:v>
                </c:pt>
                <c:pt idx="13">
                  <c:v>58.236551724137932</c:v>
                </c:pt>
                <c:pt idx="14">
                  <c:v>62.776896551724121</c:v>
                </c:pt>
                <c:pt idx="15">
                  <c:v>70.780689655172424</c:v>
                </c:pt>
                <c:pt idx="16">
                  <c:v>80.840344827586208</c:v>
                </c:pt>
                <c:pt idx="17">
                  <c:v>90.876206896551736</c:v>
                </c:pt>
                <c:pt idx="18">
                  <c:v>97.618965517241406</c:v>
                </c:pt>
                <c:pt idx="19">
                  <c:v>89.399999999999991</c:v>
                </c:pt>
                <c:pt idx="20">
                  <c:v>81.686206896551724</c:v>
                </c:pt>
                <c:pt idx="21">
                  <c:v>74.973793103448287</c:v>
                </c:pt>
                <c:pt idx="22">
                  <c:v>68.136206896551727</c:v>
                </c:pt>
                <c:pt idx="23">
                  <c:v>61.424137931034473</c:v>
                </c:pt>
              </c:numCache>
            </c:numRef>
          </c:val>
        </c:ser>
        <c:ser>
          <c:idx val="2"/>
          <c:order val="2"/>
          <c:tx>
            <c:strRef>
              <c:f>'Havi csúcsárak'!$D$3:$D$4</c:f>
              <c:strCache>
                <c:ptCount val="1"/>
                <c:pt idx="0">
                  <c:v>március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csúcsárak'!$D$5:$D$29</c:f>
              <c:numCache>
                <c:formatCode>[$€-2]\ #,##0.00</c:formatCode>
                <c:ptCount val="24"/>
                <c:pt idx="0">
                  <c:v>61.868709677419339</c:v>
                </c:pt>
                <c:pt idx="1">
                  <c:v>57.423548387096766</c:v>
                </c:pt>
                <c:pt idx="2">
                  <c:v>56.871999999999979</c:v>
                </c:pt>
                <c:pt idx="3">
                  <c:v>55.466774193548382</c:v>
                </c:pt>
                <c:pt idx="4">
                  <c:v>56.642580645161296</c:v>
                </c:pt>
                <c:pt idx="5">
                  <c:v>61.53806451612904</c:v>
                </c:pt>
                <c:pt idx="6">
                  <c:v>71.477096774193541</c:v>
                </c:pt>
                <c:pt idx="7">
                  <c:v>75.836774193548393</c:v>
                </c:pt>
                <c:pt idx="8">
                  <c:v>70.567419354838734</c:v>
                </c:pt>
                <c:pt idx="9">
                  <c:v>59.431290322580644</c:v>
                </c:pt>
                <c:pt idx="10">
                  <c:v>48.79354838709677</c:v>
                </c:pt>
                <c:pt idx="11">
                  <c:v>44.49903225806451</c:v>
                </c:pt>
                <c:pt idx="12">
                  <c:v>41.074838709677408</c:v>
                </c:pt>
                <c:pt idx="13">
                  <c:v>41.961612903225792</c:v>
                </c:pt>
                <c:pt idx="14">
                  <c:v>45.979032258064521</c:v>
                </c:pt>
                <c:pt idx="15">
                  <c:v>54.304838709677405</c:v>
                </c:pt>
                <c:pt idx="16">
                  <c:v>68.801935483870949</c:v>
                </c:pt>
                <c:pt idx="17">
                  <c:v>86.042580645161323</c:v>
                </c:pt>
                <c:pt idx="18">
                  <c:v>103.10096774193551</c:v>
                </c:pt>
                <c:pt idx="19">
                  <c:v>102.18</c:v>
                </c:pt>
                <c:pt idx="20">
                  <c:v>86.750967741935469</c:v>
                </c:pt>
                <c:pt idx="21">
                  <c:v>76.440645161290306</c:v>
                </c:pt>
                <c:pt idx="22">
                  <c:v>71.448064516129023</c:v>
                </c:pt>
                <c:pt idx="23">
                  <c:v>64.109687500000007</c:v>
                </c:pt>
              </c:numCache>
            </c:numRef>
          </c:val>
        </c:ser>
        <c:ser>
          <c:idx val="3"/>
          <c:order val="3"/>
          <c:tx>
            <c:strRef>
              <c:f>'Havi csúcsárak'!$E$3:$E$4</c:f>
              <c:strCache>
                <c:ptCount val="1"/>
                <c:pt idx="0">
                  <c:v>április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csúcsárak'!$E$5:$E$29</c:f>
              <c:numCache>
                <c:formatCode>[$€-2]\ #,##0.00</c:formatCode>
                <c:ptCount val="24"/>
                <c:pt idx="0">
                  <c:v>64.556333333333342</c:v>
                </c:pt>
                <c:pt idx="1">
                  <c:v>57.483333333333334</c:v>
                </c:pt>
                <c:pt idx="2">
                  <c:v>53.63933333333334</c:v>
                </c:pt>
                <c:pt idx="3">
                  <c:v>53.134666666666661</c:v>
                </c:pt>
                <c:pt idx="4">
                  <c:v>55.406666666666659</c:v>
                </c:pt>
                <c:pt idx="5">
                  <c:v>62.165000000000013</c:v>
                </c:pt>
                <c:pt idx="6">
                  <c:v>77.588000000000008</c:v>
                </c:pt>
                <c:pt idx="7">
                  <c:v>90.022666666666666</c:v>
                </c:pt>
                <c:pt idx="8">
                  <c:v>78.292000000000002</c:v>
                </c:pt>
                <c:pt idx="9">
                  <c:v>60.209333333333326</c:v>
                </c:pt>
                <c:pt idx="10">
                  <c:v>44.484333333333332</c:v>
                </c:pt>
                <c:pt idx="11">
                  <c:v>35.031666666666673</c:v>
                </c:pt>
                <c:pt idx="12">
                  <c:v>28.254333333333332</c:v>
                </c:pt>
                <c:pt idx="13">
                  <c:v>21.759</c:v>
                </c:pt>
                <c:pt idx="14">
                  <c:v>19.173333333333332</c:v>
                </c:pt>
                <c:pt idx="15">
                  <c:v>28.172333333333331</c:v>
                </c:pt>
                <c:pt idx="16">
                  <c:v>40.068333333333335</c:v>
                </c:pt>
                <c:pt idx="17">
                  <c:v>60.574333333333342</c:v>
                </c:pt>
                <c:pt idx="18">
                  <c:v>84.569999999999979</c:v>
                </c:pt>
                <c:pt idx="19">
                  <c:v>113.56099999999998</c:v>
                </c:pt>
                <c:pt idx="20">
                  <c:v>117.43366666666672</c:v>
                </c:pt>
                <c:pt idx="21">
                  <c:v>92.191333333333347</c:v>
                </c:pt>
                <c:pt idx="22">
                  <c:v>79.124999999999972</c:v>
                </c:pt>
                <c:pt idx="23">
                  <c:v>70.185666666666663</c:v>
                </c:pt>
              </c:numCache>
            </c:numRef>
          </c:val>
        </c:ser>
        <c:ser>
          <c:idx val="4"/>
          <c:order val="4"/>
          <c:tx>
            <c:strRef>
              <c:f>'Havi csúcsárak'!$F$3:$F$4</c:f>
              <c:strCache>
                <c:ptCount val="1"/>
                <c:pt idx="0">
                  <c:v>május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csúcsárak'!$F$5:$F$29</c:f>
              <c:numCache>
                <c:formatCode>[$€-2]\ #,##0.00</c:formatCode>
                <c:ptCount val="24"/>
                <c:pt idx="0">
                  <c:v>84.140645161290323</c:v>
                </c:pt>
                <c:pt idx="1">
                  <c:v>77.294193548387113</c:v>
                </c:pt>
                <c:pt idx="2">
                  <c:v>72.764516129032231</c:v>
                </c:pt>
                <c:pt idx="3">
                  <c:v>71.342903225806438</c:v>
                </c:pt>
                <c:pt idx="4">
                  <c:v>73.233548387096775</c:v>
                </c:pt>
                <c:pt idx="5">
                  <c:v>77.702580645161277</c:v>
                </c:pt>
                <c:pt idx="6">
                  <c:v>93.850645161290331</c:v>
                </c:pt>
                <c:pt idx="7">
                  <c:v>94.480967741935473</c:v>
                </c:pt>
                <c:pt idx="8">
                  <c:v>76.773548387096781</c:v>
                </c:pt>
                <c:pt idx="9">
                  <c:v>53.981935483870956</c:v>
                </c:pt>
                <c:pt idx="10">
                  <c:v>37.893548387096779</c:v>
                </c:pt>
                <c:pt idx="11">
                  <c:v>27.938064516129035</c:v>
                </c:pt>
                <c:pt idx="12">
                  <c:v>19.598064516129028</c:v>
                </c:pt>
                <c:pt idx="13">
                  <c:v>14.840000000000002</c:v>
                </c:pt>
                <c:pt idx="14">
                  <c:v>14.723870967741936</c:v>
                </c:pt>
                <c:pt idx="15">
                  <c:v>27.195483870967745</c:v>
                </c:pt>
                <c:pt idx="16">
                  <c:v>43.117419354838702</c:v>
                </c:pt>
                <c:pt idx="17">
                  <c:v>71.018709677419352</c:v>
                </c:pt>
                <c:pt idx="18">
                  <c:v>98.774838709677454</c:v>
                </c:pt>
                <c:pt idx="19">
                  <c:v>129.82387096774193</c:v>
                </c:pt>
                <c:pt idx="20">
                  <c:v>154.30096774193552</c:v>
                </c:pt>
                <c:pt idx="21">
                  <c:v>131.32806451612905</c:v>
                </c:pt>
                <c:pt idx="22">
                  <c:v>97.147419354838732</c:v>
                </c:pt>
                <c:pt idx="23">
                  <c:v>89.882903225806459</c:v>
                </c:pt>
              </c:numCache>
            </c:numRef>
          </c:val>
        </c:ser>
        <c:ser>
          <c:idx val="5"/>
          <c:order val="5"/>
          <c:tx>
            <c:strRef>
              <c:f>'Havi csúcsárak'!$G$3:$G$4</c:f>
              <c:strCache>
                <c:ptCount val="1"/>
                <c:pt idx="0">
                  <c:v>június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csúcsárak'!$G$5:$G$29</c:f>
              <c:numCache>
                <c:formatCode>[$€-2]\ #,##0.00</c:formatCode>
                <c:ptCount val="24"/>
                <c:pt idx="0">
                  <c:v>99.009000000000015</c:v>
                </c:pt>
                <c:pt idx="1">
                  <c:v>91.069666666666706</c:v>
                </c:pt>
                <c:pt idx="2">
                  <c:v>81.461333333333329</c:v>
                </c:pt>
                <c:pt idx="3">
                  <c:v>80.055666666666667</c:v>
                </c:pt>
                <c:pt idx="4">
                  <c:v>77.682000000000016</c:v>
                </c:pt>
                <c:pt idx="5">
                  <c:v>82.541999999999987</c:v>
                </c:pt>
                <c:pt idx="6">
                  <c:v>96.482333333333315</c:v>
                </c:pt>
                <c:pt idx="7">
                  <c:v>99.727666666666678</c:v>
                </c:pt>
                <c:pt idx="8">
                  <c:v>83.691333333333333</c:v>
                </c:pt>
                <c:pt idx="9">
                  <c:v>63.781666666666659</c:v>
                </c:pt>
                <c:pt idx="10">
                  <c:v>50.615333333333318</c:v>
                </c:pt>
                <c:pt idx="11">
                  <c:v>44.99433333333333</c:v>
                </c:pt>
                <c:pt idx="12">
                  <c:v>40.231000000000002</c:v>
                </c:pt>
                <c:pt idx="13">
                  <c:v>33.736333333333334</c:v>
                </c:pt>
                <c:pt idx="14">
                  <c:v>32.096000000000004</c:v>
                </c:pt>
                <c:pt idx="15">
                  <c:v>46.374333333333333</c:v>
                </c:pt>
                <c:pt idx="16">
                  <c:v>63.244333333333337</c:v>
                </c:pt>
                <c:pt idx="17">
                  <c:v>89.479000000000042</c:v>
                </c:pt>
                <c:pt idx="18">
                  <c:v>124.94066666666667</c:v>
                </c:pt>
                <c:pt idx="19">
                  <c:v>175.74600000000001</c:v>
                </c:pt>
                <c:pt idx="20">
                  <c:v>213.06233333333333</c:v>
                </c:pt>
                <c:pt idx="21">
                  <c:v>185.45433333333338</c:v>
                </c:pt>
                <c:pt idx="22">
                  <c:v>136.99533333333335</c:v>
                </c:pt>
                <c:pt idx="23">
                  <c:v>108.84366666666669</c:v>
                </c:pt>
              </c:numCache>
            </c:numRef>
          </c:val>
        </c:ser>
        <c:ser>
          <c:idx val="6"/>
          <c:order val="6"/>
          <c:tx>
            <c:strRef>
              <c:f>'Havi csúcsárak'!$H$3:$H$4</c:f>
              <c:strCache>
                <c:ptCount val="1"/>
                <c:pt idx="0">
                  <c:v>július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csúcsárak'!$H$5:$H$29</c:f>
              <c:numCache>
                <c:formatCode>[$€-2]\ #,##0.00</c:formatCode>
                <c:ptCount val="24"/>
                <c:pt idx="0">
                  <c:v>125.90096774193546</c:v>
                </c:pt>
                <c:pt idx="1">
                  <c:v>105.48806451612901</c:v>
                </c:pt>
                <c:pt idx="2">
                  <c:v>93.748709677419342</c:v>
                </c:pt>
                <c:pt idx="3">
                  <c:v>91.108709677419355</c:v>
                </c:pt>
                <c:pt idx="4">
                  <c:v>87.581290322580628</c:v>
                </c:pt>
                <c:pt idx="5">
                  <c:v>91.503870967741946</c:v>
                </c:pt>
                <c:pt idx="6">
                  <c:v>106.45999999999998</c:v>
                </c:pt>
                <c:pt idx="7">
                  <c:v>107.1367741935484</c:v>
                </c:pt>
                <c:pt idx="8">
                  <c:v>87.251935483870952</c:v>
                </c:pt>
                <c:pt idx="9">
                  <c:v>62.975483870967764</c:v>
                </c:pt>
                <c:pt idx="10">
                  <c:v>48.427419354838712</c:v>
                </c:pt>
                <c:pt idx="11">
                  <c:v>40.579354838709683</c:v>
                </c:pt>
                <c:pt idx="12">
                  <c:v>39.515161290322574</c:v>
                </c:pt>
                <c:pt idx="13">
                  <c:v>38.931935483870966</c:v>
                </c:pt>
                <c:pt idx="14">
                  <c:v>46.773548387096767</c:v>
                </c:pt>
                <c:pt idx="15">
                  <c:v>64.535806451612899</c:v>
                </c:pt>
                <c:pt idx="16">
                  <c:v>96.492580645161283</c:v>
                </c:pt>
                <c:pt idx="17">
                  <c:v>134.43193548387094</c:v>
                </c:pt>
                <c:pt idx="18">
                  <c:v>238.75</c:v>
                </c:pt>
                <c:pt idx="19">
                  <c:v>374.4270967741935</c:v>
                </c:pt>
                <c:pt idx="20">
                  <c:v>436.21903225806454</c:v>
                </c:pt>
                <c:pt idx="21">
                  <c:v>360.26032258064515</c:v>
                </c:pt>
                <c:pt idx="22">
                  <c:v>216.31838709677422</c:v>
                </c:pt>
                <c:pt idx="23">
                  <c:v>158.19129032258061</c:v>
                </c:pt>
              </c:numCache>
            </c:numRef>
          </c:val>
        </c:ser>
        <c:ser>
          <c:idx val="7"/>
          <c:order val="7"/>
          <c:tx>
            <c:strRef>
              <c:f>'Havi csúcsárak'!$I$3:$I$4</c:f>
              <c:strCache>
                <c:ptCount val="1"/>
                <c:pt idx="0">
                  <c:v>augusztus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csúcsárak'!$I$5:$I$29</c:f>
              <c:numCache>
                <c:formatCode>[$€-2]\ #,##0.00</c:formatCode>
                <c:ptCount val="24"/>
                <c:pt idx="0">
                  <c:v>116.60741935483873</c:v>
                </c:pt>
                <c:pt idx="1">
                  <c:v>103.57290322580646</c:v>
                </c:pt>
                <c:pt idx="2">
                  <c:v>97.309354838709652</c:v>
                </c:pt>
                <c:pt idx="3">
                  <c:v>95.5741935483871</c:v>
                </c:pt>
                <c:pt idx="4">
                  <c:v>94.909032258064542</c:v>
                </c:pt>
                <c:pt idx="5">
                  <c:v>102.15290322580645</c:v>
                </c:pt>
                <c:pt idx="6">
                  <c:v>116.48935483870966</c:v>
                </c:pt>
                <c:pt idx="7">
                  <c:v>115.41838709677418</c:v>
                </c:pt>
                <c:pt idx="8">
                  <c:v>99.857741935483858</c:v>
                </c:pt>
                <c:pt idx="9">
                  <c:v>79.707741935483867</c:v>
                </c:pt>
                <c:pt idx="10">
                  <c:v>63.434193548387093</c:v>
                </c:pt>
                <c:pt idx="11">
                  <c:v>54.255806451612891</c:v>
                </c:pt>
                <c:pt idx="12">
                  <c:v>51.809999999999995</c:v>
                </c:pt>
                <c:pt idx="13">
                  <c:v>50.830322580645152</c:v>
                </c:pt>
                <c:pt idx="14">
                  <c:v>59.160322580645165</c:v>
                </c:pt>
                <c:pt idx="15">
                  <c:v>78.588064516129023</c:v>
                </c:pt>
                <c:pt idx="16">
                  <c:v>108.97548387096772</c:v>
                </c:pt>
                <c:pt idx="17">
                  <c:v>148.74548387096772</c:v>
                </c:pt>
                <c:pt idx="18">
                  <c:v>223.85225806451615</c:v>
                </c:pt>
                <c:pt idx="19">
                  <c:v>289.59354838709675</c:v>
                </c:pt>
                <c:pt idx="20">
                  <c:v>303.79612903225814</c:v>
                </c:pt>
                <c:pt idx="21">
                  <c:v>186.05903225806455</c:v>
                </c:pt>
                <c:pt idx="22">
                  <c:v>140.30741935483877</c:v>
                </c:pt>
                <c:pt idx="23">
                  <c:v>118.54806451612903</c:v>
                </c:pt>
              </c:numCache>
            </c:numRef>
          </c:val>
        </c:ser>
        <c:ser>
          <c:idx val="8"/>
          <c:order val="8"/>
          <c:tx>
            <c:strRef>
              <c:f>'Havi csúcsárak'!$J$3:$J$4</c:f>
              <c:strCache>
                <c:ptCount val="1"/>
                <c:pt idx="0">
                  <c:v>szeptember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csúcsárak'!$J$5:$J$29</c:f>
              <c:numCache>
                <c:formatCode>[$€-2]\ #,##0.00</c:formatCode>
                <c:ptCount val="24"/>
                <c:pt idx="0">
                  <c:v>78.845333333333301</c:v>
                </c:pt>
                <c:pt idx="1">
                  <c:v>71.671999999999997</c:v>
                </c:pt>
                <c:pt idx="2">
                  <c:v>69.340333333333334</c:v>
                </c:pt>
                <c:pt idx="3">
                  <c:v>68.348666666666688</c:v>
                </c:pt>
                <c:pt idx="4">
                  <c:v>72.383666666666656</c:v>
                </c:pt>
                <c:pt idx="5">
                  <c:v>83.762666666666689</c:v>
                </c:pt>
                <c:pt idx="6">
                  <c:v>113.26766666666667</c:v>
                </c:pt>
                <c:pt idx="7">
                  <c:v>126.24666666666668</c:v>
                </c:pt>
                <c:pt idx="8">
                  <c:v>108.25899999999999</c:v>
                </c:pt>
                <c:pt idx="9">
                  <c:v>84.821666666666687</c:v>
                </c:pt>
                <c:pt idx="10">
                  <c:v>61.946666666666673</c:v>
                </c:pt>
                <c:pt idx="11">
                  <c:v>51.887000000000015</c:v>
                </c:pt>
                <c:pt idx="12">
                  <c:v>43.124000000000002</c:v>
                </c:pt>
                <c:pt idx="13">
                  <c:v>42.605000000000011</c:v>
                </c:pt>
                <c:pt idx="14">
                  <c:v>47.535999999999987</c:v>
                </c:pt>
                <c:pt idx="15">
                  <c:v>61.63966666666667</c:v>
                </c:pt>
                <c:pt idx="16">
                  <c:v>97.292000000000002</c:v>
                </c:pt>
                <c:pt idx="17">
                  <c:v>152.68266666666668</c:v>
                </c:pt>
                <c:pt idx="18">
                  <c:v>222.36133333333333</c:v>
                </c:pt>
                <c:pt idx="19">
                  <c:v>335.33600000000013</c:v>
                </c:pt>
                <c:pt idx="20">
                  <c:v>223.52266666666668</c:v>
                </c:pt>
                <c:pt idx="21">
                  <c:v>134.8073333333333</c:v>
                </c:pt>
                <c:pt idx="22">
                  <c:v>106.32033333333328</c:v>
                </c:pt>
                <c:pt idx="23">
                  <c:v>88.353333333333339</c:v>
                </c:pt>
              </c:numCache>
            </c:numRef>
          </c:val>
        </c:ser>
        <c:ser>
          <c:idx val="9"/>
          <c:order val="9"/>
          <c:tx>
            <c:strRef>
              <c:f>'Havi csúcsárak'!$K$3:$K$4</c:f>
              <c:strCache>
                <c:ptCount val="1"/>
                <c:pt idx="0">
                  <c:v>október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csúcsárak'!$K$5:$K$29</c:f>
              <c:numCache>
                <c:formatCode>[$€-2]\ #,##0.00</c:formatCode>
                <c:ptCount val="24"/>
                <c:pt idx="0">
                  <c:v>70.55935483870968</c:v>
                </c:pt>
                <c:pt idx="1">
                  <c:v>63.433225806451617</c:v>
                </c:pt>
                <c:pt idx="2">
                  <c:v>61.446249999999985</c:v>
                </c:pt>
                <c:pt idx="3">
                  <c:v>59.878064516129015</c:v>
                </c:pt>
                <c:pt idx="4">
                  <c:v>60.536774193548375</c:v>
                </c:pt>
                <c:pt idx="5">
                  <c:v>73.608387096774194</c:v>
                </c:pt>
                <c:pt idx="6">
                  <c:v>100.41419354838712</c:v>
                </c:pt>
                <c:pt idx="7">
                  <c:v>127.05903225806451</c:v>
                </c:pt>
                <c:pt idx="8">
                  <c:v>119.73645161290322</c:v>
                </c:pt>
                <c:pt idx="9">
                  <c:v>92.821612903225798</c:v>
                </c:pt>
                <c:pt idx="10">
                  <c:v>75</c:v>
                </c:pt>
                <c:pt idx="11">
                  <c:v>63.984193548387097</c:v>
                </c:pt>
                <c:pt idx="12">
                  <c:v>55.586774193548393</c:v>
                </c:pt>
                <c:pt idx="13">
                  <c:v>53.646451612903221</c:v>
                </c:pt>
                <c:pt idx="14">
                  <c:v>59.830967741935474</c:v>
                </c:pt>
                <c:pt idx="15">
                  <c:v>77.574838709677394</c:v>
                </c:pt>
                <c:pt idx="16">
                  <c:v>106.62516129032259</c:v>
                </c:pt>
                <c:pt idx="17">
                  <c:v>145.04741935483872</c:v>
                </c:pt>
                <c:pt idx="18">
                  <c:v>176.02741935483871</c:v>
                </c:pt>
                <c:pt idx="19">
                  <c:v>170.78258064516126</c:v>
                </c:pt>
                <c:pt idx="20">
                  <c:v>128.44193548387099</c:v>
                </c:pt>
                <c:pt idx="21">
                  <c:v>101.76774193548388</c:v>
                </c:pt>
                <c:pt idx="22">
                  <c:v>90.624516129032244</c:v>
                </c:pt>
                <c:pt idx="23">
                  <c:v>78.461333333333343</c:v>
                </c:pt>
              </c:numCache>
            </c:numRef>
          </c:val>
        </c:ser>
        <c:ser>
          <c:idx val="10"/>
          <c:order val="10"/>
          <c:tx>
            <c:strRef>
              <c:f>'Havi csúcsárak'!$L$3:$L$4</c:f>
              <c:strCache>
                <c:ptCount val="1"/>
                <c:pt idx="0">
                  <c:v>november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csúcsárak'!$L$5:$L$29</c:f>
              <c:numCache>
                <c:formatCode>[$€-2]\ #,##0.00</c:formatCode>
                <c:ptCount val="24"/>
                <c:pt idx="0">
                  <c:v>109.3506666666667</c:v>
                </c:pt>
                <c:pt idx="1">
                  <c:v>102.91466666666665</c:v>
                </c:pt>
                <c:pt idx="2">
                  <c:v>98.40366666666668</c:v>
                </c:pt>
                <c:pt idx="3">
                  <c:v>96.672666666666672</c:v>
                </c:pt>
                <c:pt idx="4">
                  <c:v>99.767333333333369</c:v>
                </c:pt>
                <c:pt idx="5">
                  <c:v>111.24766666666666</c:v>
                </c:pt>
                <c:pt idx="6">
                  <c:v>142.13800000000003</c:v>
                </c:pt>
                <c:pt idx="7">
                  <c:v>179.37566666666672</c:v>
                </c:pt>
                <c:pt idx="8">
                  <c:v>194.51266666666663</c:v>
                </c:pt>
                <c:pt idx="9">
                  <c:v>159.928</c:v>
                </c:pt>
                <c:pt idx="10">
                  <c:v>141.52866666666665</c:v>
                </c:pt>
                <c:pt idx="11">
                  <c:v>136.97166666666669</c:v>
                </c:pt>
                <c:pt idx="12">
                  <c:v>136.46866666666668</c:v>
                </c:pt>
                <c:pt idx="13">
                  <c:v>140.87133333333333</c:v>
                </c:pt>
                <c:pt idx="14">
                  <c:v>166.60300000000004</c:v>
                </c:pt>
                <c:pt idx="15">
                  <c:v>241.96533333333326</c:v>
                </c:pt>
                <c:pt idx="16">
                  <c:v>294.48833333333334</c:v>
                </c:pt>
                <c:pt idx="17">
                  <c:v>324.44099999999986</c:v>
                </c:pt>
                <c:pt idx="18">
                  <c:v>267.77066666666667</c:v>
                </c:pt>
                <c:pt idx="19">
                  <c:v>235.91866666666661</c:v>
                </c:pt>
                <c:pt idx="20">
                  <c:v>169.48333333333338</c:v>
                </c:pt>
                <c:pt idx="21">
                  <c:v>140.86333333333334</c:v>
                </c:pt>
                <c:pt idx="22">
                  <c:v>125.6523333333333</c:v>
                </c:pt>
                <c:pt idx="23">
                  <c:v>111.97166666666666</c:v>
                </c:pt>
              </c:numCache>
            </c:numRef>
          </c:val>
        </c:ser>
        <c:ser>
          <c:idx val="11"/>
          <c:order val="11"/>
          <c:tx>
            <c:strRef>
              <c:f>'Havi csúcsárak'!$M$3:$M$4</c:f>
              <c:strCache>
                <c:ptCount val="1"/>
                <c:pt idx="0">
                  <c:v>december</c:v>
                </c:pt>
              </c:strCache>
            </c:strRef>
          </c:tx>
          <c:marker>
            <c:symbol val="none"/>
          </c:marker>
          <c:cat>
            <c:strRef>
              <c:f>'Havi csúcsárak'!$A$5:$A$29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strCache>
            </c:strRef>
          </c:cat>
          <c:val>
            <c:numRef>
              <c:f>'Havi csúcsárak'!$M$5:$M$29</c:f>
              <c:numCache>
                <c:formatCode>[$€-2]\ #,##0.00</c:formatCode>
                <c:ptCount val="24"/>
                <c:pt idx="0">
                  <c:v>56.00096774193549</c:v>
                </c:pt>
                <c:pt idx="1">
                  <c:v>51.01709677419354</c:v>
                </c:pt>
                <c:pt idx="2">
                  <c:v>48.735806451612902</c:v>
                </c:pt>
                <c:pt idx="3">
                  <c:v>45.743548387096766</c:v>
                </c:pt>
                <c:pt idx="4">
                  <c:v>47.291290322580657</c:v>
                </c:pt>
                <c:pt idx="5">
                  <c:v>54.781290322580645</c:v>
                </c:pt>
                <c:pt idx="6">
                  <c:v>71.274838709677425</c:v>
                </c:pt>
                <c:pt idx="7">
                  <c:v>88.399032258064494</c:v>
                </c:pt>
                <c:pt idx="8">
                  <c:v>94.238387096774218</c:v>
                </c:pt>
                <c:pt idx="9">
                  <c:v>90.852580645161268</c:v>
                </c:pt>
                <c:pt idx="10">
                  <c:v>85.12967741935482</c:v>
                </c:pt>
                <c:pt idx="11">
                  <c:v>82.310322580645163</c:v>
                </c:pt>
                <c:pt idx="12">
                  <c:v>80.673225806451612</c:v>
                </c:pt>
                <c:pt idx="13">
                  <c:v>82.465483870967745</c:v>
                </c:pt>
                <c:pt idx="14">
                  <c:v>88.715806451612892</c:v>
                </c:pt>
                <c:pt idx="15">
                  <c:v>103.1258064516129</c:v>
                </c:pt>
                <c:pt idx="16">
                  <c:v>128.53709677419357</c:v>
                </c:pt>
                <c:pt idx="17">
                  <c:v>121.51709677419352</c:v>
                </c:pt>
                <c:pt idx="18">
                  <c:v>111.42612903225806</c:v>
                </c:pt>
                <c:pt idx="19">
                  <c:v>103.20580645161291</c:v>
                </c:pt>
                <c:pt idx="20">
                  <c:v>93.382580645161283</c:v>
                </c:pt>
                <c:pt idx="21">
                  <c:v>78.59999999999998</c:v>
                </c:pt>
                <c:pt idx="22">
                  <c:v>72.024193548387089</c:v>
                </c:pt>
                <c:pt idx="23">
                  <c:v>59.70129032258064</c:v>
                </c:pt>
              </c:numCache>
            </c:numRef>
          </c:val>
        </c:ser>
        <c:marker val="1"/>
        <c:axId val="110880256"/>
        <c:axId val="111222784"/>
      </c:lineChart>
      <c:catAx>
        <c:axId val="110880256"/>
        <c:scaling>
          <c:orientation val="minMax"/>
        </c:scaling>
        <c:axPos val="b"/>
        <c:tickLblPos val="nextTo"/>
        <c:crossAx val="111222784"/>
        <c:crosses val="autoZero"/>
        <c:auto val="1"/>
        <c:lblAlgn val="ctr"/>
        <c:lblOffset val="100"/>
      </c:catAx>
      <c:valAx>
        <c:axId val="111222784"/>
        <c:scaling>
          <c:orientation val="minMax"/>
        </c:scaling>
        <c:axPos val="l"/>
        <c:majorGridlines/>
        <c:numFmt formatCode="[$€-2]\ #,##0.00" sourceLinked="1"/>
        <c:tickLblPos val="nextTo"/>
        <c:crossAx val="1108802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170584</xdr:colOff>
      <xdr:row>1</xdr:row>
      <xdr:rowOff>50223</xdr:rowOff>
    </xdr:from>
    <xdr:to>
      <xdr:col>16</xdr:col>
      <xdr:colOff>185824</xdr:colOff>
      <xdr:row>20</xdr:row>
      <xdr:rowOff>34637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32</xdr:row>
      <xdr:rowOff>57149</xdr:rowOff>
    </xdr:from>
    <xdr:to>
      <xdr:col>15</xdr:col>
      <xdr:colOff>1428749</xdr:colOff>
      <xdr:row>57</xdr:row>
      <xdr:rowOff>104774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UPX_2023_12_03_2024_12_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zámítás"/>
      <sheetName val="Prices_Flows"/>
    </sheetNames>
    <sheetDataSet>
      <sheetData sheetId="0"/>
      <sheetData sheetId="1">
        <row r="5473">
          <cell r="B5473" t="str">
            <v>H1</v>
          </cell>
          <cell r="F5473">
            <v>192.91</v>
          </cell>
        </row>
        <row r="5474">
          <cell r="B5474" t="str">
            <v>H2</v>
          </cell>
          <cell r="F5474">
            <v>125.07</v>
          </cell>
        </row>
        <row r="5475">
          <cell r="B5475" t="str">
            <v>H3</v>
          </cell>
          <cell r="F5475">
            <v>103.09</v>
          </cell>
        </row>
        <row r="5476">
          <cell r="B5476" t="str">
            <v>H4</v>
          </cell>
          <cell r="F5476">
            <v>100.47</v>
          </cell>
        </row>
        <row r="5477">
          <cell r="B5477" t="str">
            <v>H5</v>
          </cell>
          <cell r="F5477">
            <v>96.56</v>
          </cell>
        </row>
        <row r="5478">
          <cell r="B5478" t="str">
            <v>H6</v>
          </cell>
          <cell r="F5478">
            <v>103.95</v>
          </cell>
        </row>
        <row r="5479">
          <cell r="B5479" t="str">
            <v>H7</v>
          </cell>
          <cell r="F5479">
            <v>126.94</v>
          </cell>
        </row>
        <row r="5480">
          <cell r="B5480" t="str">
            <v>H8</v>
          </cell>
          <cell r="F5480">
            <v>152.34</v>
          </cell>
        </row>
        <row r="5481">
          <cell r="B5481" t="str">
            <v>H9</v>
          </cell>
          <cell r="F5481">
            <v>113.05</v>
          </cell>
        </row>
        <row r="5482">
          <cell r="B5482" t="str">
            <v>H10</v>
          </cell>
          <cell r="F5482">
            <v>87.12</v>
          </cell>
        </row>
        <row r="5483">
          <cell r="B5483" t="str">
            <v>H11</v>
          </cell>
          <cell r="F5483">
            <v>82.54</v>
          </cell>
        </row>
        <row r="5484">
          <cell r="B5484" t="str">
            <v>H12</v>
          </cell>
          <cell r="F5484">
            <v>78.83</v>
          </cell>
        </row>
        <row r="5485">
          <cell r="B5485" t="str">
            <v>H13</v>
          </cell>
          <cell r="F5485">
            <v>78.959999999999994</v>
          </cell>
        </row>
        <row r="5486">
          <cell r="B5486" t="str">
            <v>H14</v>
          </cell>
          <cell r="F5486">
            <v>79.72</v>
          </cell>
        </row>
        <row r="5487">
          <cell r="B5487" t="str">
            <v>H15</v>
          </cell>
          <cell r="F5487">
            <v>84.96</v>
          </cell>
        </row>
        <row r="5488">
          <cell r="B5488" t="str">
            <v>H16</v>
          </cell>
          <cell r="F5488">
            <v>89.7</v>
          </cell>
        </row>
        <row r="5489">
          <cell r="B5489" t="str">
            <v>H17</v>
          </cell>
          <cell r="F5489">
            <v>123.39</v>
          </cell>
        </row>
        <row r="5490">
          <cell r="B5490" t="str">
            <v>H18</v>
          </cell>
          <cell r="F5490">
            <v>220.07</v>
          </cell>
        </row>
        <row r="5491">
          <cell r="B5491" t="str">
            <v>H19</v>
          </cell>
          <cell r="F5491">
            <v>569.78</v>
          </cell>
        </row>
        <row r="5492">
          <cell r="B5492" t="str">
            <v>H20</v>
          </cell>
          <cell r="F5492">
            <v>762.92</v>
          </cell>
        </row>
        <row r="5493">
          <cell r="B5493" t="str">
            <v>H21</v>
          </cell>
          <cell r="F5493">
            <v>999.01</v>
          </cell>
        </row>
        <row r="5494">
          <cell r="B5494" t="str">
            <v>H22</v>
          </cell>
          <cell r="F5494">
            <v>718.65</v>
          </cell>
        </row>
        <row r="5495">
          <cell r="B5495" t="str">
            <v>H23</v>
          </cell>
          <cell r="F5495">
            <v>463.95</v>
          </cell>
        </row>
        <row r="5496">
          <cell r="B5496" t="str">
            <v>H24</v>
          </cell>
          <cell r="F5496">
            <v>131.76</v>
          </cell>
        </row>
        <row r="5497">
          <cell r="F5497">
            <v>112.8</v>
          </cell>
        </row>
        <row r="5498">
          <cell r="F5498">
            <v>104.77</v>
          </cell>
        </row>
        <row r="5499">
          <cell r="F5499">
            <v>95.9</v>
          </cell>
        </row>
        <row r="5500">
          <cell r="F5500">
            <v>85.51</v>
          </cell>
        </row>
        <row r="5501">
          <cell r="F5501">
            <v>85.36</v>
          </cell>
        </row>
        <row r="5502">
          <cell r="F5502">
            <v>93.75</v>
          </cell>
        </row>
        <row r="5503">
          <cell r="F5503">
            <v>112.44</v>
          </cell>
        </row>
        <row r="5504">
          <cell r="F5504">
            <v>109.44</v>
          </cell>
        </row>
        <row r="5505">
          <cell r="F5505">
            <v>98.4</v>
          </cell>
        </row>
        <row r="5506">
          <cell r="F5506">
            <v>81.430000000000007</v>
          </cell>
        </row>
        <row r="5507">
          <cell r="F5507">
            <v>73.16</v>
          </cell>
        </row>
        <row r="5508">
          <cell r="F5508">
            <v>66.16</v>
          </cell>
        </row>
        <row r="5509">
          <cell r="F5509">
            <v>57.97</v>
          </cell>
        </row>
        <row r="5510">
          <cell r="F5510">
            <v>66.8</v>
          </cell>
        </row>
        <row r="5511">
          <cell r="F5511">
            <v>66.760000000000005</v>
          </cell>
        </row>
        <row r="5512">
          <cell r="F5512">
            <v>68.739999999999995</v>
          </cell>
        </row>
        <row r="5513">
          <cell r="F5513">
            <v>77.900000000000006</v>
          </cell>
        </row>
        <row r="5514">
          <cell r="F5514">
            <v>111.01</v>
          </cell>
        </row>
        <row r="5515">
          <cell r="F5515">
            <v>292.25</v>
          </cell>
        </row>
        <row r="5516">
          <cell r="F5516">
            <v>800.02</v>
          </cell>
        </row>
        <row r="5517">
          <cell r="F5517">
            <v>810.66</v>
          </cell>
        </row>
        <row r="5518">
          <cell r="F5518">
            <v>488.45</v>
          </cell>
        </row>
        <row r="5519">
          <cell r="F5519">
            <v>163.44</v>
          </cell>
        </row>
        <row r="5520">
          <cell r="F5520">
            <v>123.24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ősér Sándor" refreshedDate="45631.451353356482" createdVersion="3" refreshedVersion="3" minRefreshableVersion="3" recordCount="8784">
  <cacheSource type="worksheet">
    <worksheetSource ref="A1:E8785" sheet="Munka1"/>
  </cacheSource>
  <cacheFields count="5">
    <cacheField name="Delivery day" numFmtId="0">
      <sharedItems/>
    </cacheField>
    <cacheField name="Órák" numFmtId="0">
      <sharedItems containsSemiMixedTypes="0" containsString="0" containsNumber="1" containsInteger="1" minValue="1" maxValue="24" count="2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</sharedItems>
    </cacheField>
    <cacheField name="Month" numFmtId="165">
      <sharedItems count="12">
        <s v="december"/>
        <s v="január"/>
        <s v="február"/>
        <s v="március"/>
        <s v="április"/>
        <s v="május"/>
        <s v="június"/>
        <s v="július"/>
        <s v="augusztus"/>
        <s v="szeptember"/>
        <s v="október"/>
        <s v="november"/>
      </sharedItems>
    </cacheField>
    <cacheField name="Nap-óra" numFmtId="165">
      <sharedItems/>
    </cacheField>
    <cacheField name="Prices (EUR/MWh)" numFmtId="164">
      <sharedItems containsSemiMixedTypes="0" containsString="0" containsNumber="1" minValue="-149.97999999999999" maxValue="999.0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84">
  <r>
    <s v="03.12.2023"/>
    <x v="0"/>
    <x v="0"/>
    <s v="vasárnap 01"/>
    <n v="97.05"/>
  </r>
  <r>
    <s v="03.12.2023"/>
    <x v="1"/>
    <x v="0"/>
    <s v="vasárnap 02"/>
    <n v="85.38"/>
  </r>
  <r>
    <s v="03.12.2023"/>
    <x v="2"/>
    <x v="0"/>
    <s v="vasárnap 03"/>
    <n v="70.540000000000006"/>
  </r>
  <r>
    <s v="03.12.2023"/>
    <x v="3"/>
    <x v="0"/>
    <s v="vasárnap 04"/>
    <n v="77.88"/>
  </r>
  <r>
    <s v="03.12.2023"/>
    <x v="4"/>
    <x v="0"/>
    <s v="vasárnap 05"/>
    <n v="79.569999999999993"/>
  </r>
  <r>
    <s v="03.12.2023"/>
    <x v="5"/>
    <x v="0"/>
    <s v="vasárnap 06"/>
    <n v="81.13"/>
  </r>
  <r>
    <s v="03.12.2023"/>
    <x v="6"/>
    <x v="0"/>
    <s v="vasárnap 07"/>
    <n v="82.72"/>
  </r>
  <r>
    <s v="03.12.2023"/>
    <x v="7"/>
    <x v="0"/>
    <s v="vasárnap 08"/>
    <n v="85.82"/>
  </r>
  <r>
    <s v="03.12.2023"/>
    <x v="8"/>
    <x v="0"/>
    <s v="vasárnap 09"/>
    <n v="97.02"/>
  </r>
  <r>
    <s v="03.12.2023"/>
    <x v="9"/>
    <x v="0"/>
    <s v="vasárnap 10"/>
    <n v="100.15"/>
  </r>
  <r>
    <s v="03.12.2023"/>
    <x v="10"/>
    <x v="0"/>
    <s v="vasárnap 11"/>
    <n v="104.96"/>
  </r>
  <r>
    <s v="03.12.2023"/>
    <x v="11"/>
    <x v="0"/>
    <s v="vasárnap 12"/>
    <n v="105.07"/>
  </r>
  <r>
    <s v="03.12.2023"/>
    <x v="12"/>
    <x v="0"/>
    <s v="vasárnap 13"/>
    <n v="102.91"/>
  </r>
  <r>
    <s v="03.12.2023"/>
    <x v="13"/>
    <x v="0"/>
    <s v="vasárnap 14"/>
    <n v="100"/>
  </r>
  <r>
    <s v="03.12.2023"/>
    <x v="14"/>
    <x v="0"/>
    <s v="vasárnap 15"/>
    <n v="105.68"/>
  </r>
  <r>
    <s v="03.12.2023"/>
    <x v="15"/>
    <x v="0"/>
    <s v="vasárnap 16"/>
    <n v="115"/>
  </r>
  <r>
    <s v="03.12.2023"/>
    <x v="16"/>
    <x v="0"/>
    <s v="vasárnap 17"/>
    <n v="122.2"/>
  </r>
  <r>
    <s v="03.12.2023"/>
    <x v="17"/>
    <x v="0"/>
    <s v="vasárnap 18"/>
    <n v="127.9"/>
  </r>
  <r>
    <s v="03.12.2023"/>
    <x v="18"/>
    <x v="0"/>
    <s v="vasárnap 19"/>
    <n v="129.05000000000001"/>
  </r>
  <r>
    <s v="03.12.2023"/>
    <x v="19"/>
    <x v="0"/>
    <s v="vasárnap 20"/>
    <n v="126.07"/>
  </r>
  <r>
    <s v="03.12.2023"/>
    <x v="20"/>
    <x v="0"/>
    <s v="vasárnap 21"/>
    <n v="112.33"/>
  </r>
  <r>
    <s v="03.12.2023"/>
    <x v="21"/>
    <x v="0"/>
    <s v="vasárnap 22"/>
    <n v="100"/>
  </r>
  <r>
    <s v="03.12.2023"/>
    <x v="22"/>
    <x v="0"/>
    <s v="vasárnap 23"/>
    <n v="99.09"/>
  </r>
  <r>
    <s v="03.12.2023"/>
    <x v="23"/>
    <x v="0"/>
    <s v="vasárnap 24"/>
    <n v="89"/>
  </r>
  <r>
    <s v="04.12.2023"/>
    <x v="0"/>
    <x v="0"/>
    <s v="hétfő 01"/>
    <n v="93.86"/>
  </r>
  <r>
    <s v="04.12.2023"/>
    <x v="1"/>
    <x v="0"/>
    <s v="hétfő 02"/>
    <n v="89.81"/>
  </r>
  <r>
    <s v="04.12.2023"/>
    <x v="2"/>
    <x v="0"/>
    <s v="hétfő 03"/>
    <n v="88.02"/>
  </r>
  <r>
    <s v="04.12.2023"/>
    <x v="3"/>
    <x v="0"/>
    <s v="hétfő 04"/>
    <n v="85.38"/>
  </r>
  <r>
    <s v="04.12.2023"/>
    <x v="4"/>
    <x v="0"/>
    <s v="hétfő 05"/>
    <n v="85.83"/>
  </r>
  <r>
    <s v="04.12.2023"/>
    <x v="5"/>
    <x v="0"/>
    <s v="hétfő 06"/>
    <n v="94.76"/>
  </r>
  <r>
    <s v="04.12.2023"/>
    <x v="6"/>
    <x v="0"/>
    <s v="hétfő 07"/>
    <n v="110.77"/>
  </r>
  <r>
    <s v="04.12.2023"/>
    <x v="7"/>
    <x v="0"/>
    <s v="hétfő 08"/>
    <n v="152.11000000000001"/>
  </r>
  <r>
    <s v="04.12.2023"/>
    <x v="8"/>
    <x v="0"/>
    <s v="hétfő 09"/>
    <n v="163.57"/>
  </r>
  <r>
    <s v="04.12.2023"/>
    <x v="9"/>
    <x v="0"/>
    <s v="hétfő 10"/>
    <n v="137.88"/>
  </r>
  <r>
    <s v="04.12.2023"/>
    <x v="10"/>
    <x v="0"/>
    <s v="hétfő 11"/>
    <n v="133.76"/>
  </r>
  <r>
    <s v="04.12.2023"/>
    <x v="11"/>
    <x v="0"/>
    <s v="hétfő 12"/>
    <n v="130.69999999999999"/>
  </r>
  <r>
    <s v="04.12.2023"/>
    <x v="12"/>
    <x v="0"/>
    <s v="hétfő 13"/>
    <n v="126.55"/>
  </r>
  <r>
    <s v="04.12.2023"/>
    <x v="13"/>
    <x v="0"/>
    <s v="hétfő 14"/>
    <n v="136.12"/>
  </r>
  <r>
    <s v="04.12.2023"/>
    <x v="14"/>
    <x v="0"/>
    <s v="hétfő 15"/>
    <n v="138.41999999999999"/>
  </r>
  <r>
    <s v="04.12.2023"/>
    <x v="15"/>
    <x v="0"/>
    <s v="hétfő 16"/>
    <n v="145.88"/>
  </r>
  <r>
    <s v="04.12.2023"/>
    <x v="16"/>
    <x v="0"/>
    <s v="hétfő 17"/>
    <n v="162.05000000000001"/>
  </r>
  <r>
    <s v="04.12.2023"/>
    <x v="17"/>
    <x v="0"/>
    <s v="hétfő 18"/>
    <n v="171.73"/>
  </r>
  <r>
    <s v="04.12.2023"/>
    <x v="18"/>
    <x v="0"/>
    <s v="hétfő 19"/>
    <n v="153.58000000000001"/>
  </r>
  <r>
    <s v="04.12.2023"/>
    <x v="19"/>
    <x v="0"/>
    <s v="hétfő 20"/>
    <n v="137.75"/>
  </r>
  <r>
    <s v="04.12.2023"/>
    <x v="20"/>
    <x v="0"/>
    <s v="hétfő 21"/>
    <n v="121.76"/>
  </r>
  <r>
    <s v="04.12.2023"/>
    <x v="21"/>
    <x v="0"/>
    <s v="hétfő 22"/>
    <n v="105.55"/>
  </r>
  <r>
    <s v="04.12.2023"/>
    <x v="22"/>
    <x v="0"/>
    <s v="hétfő 23"/>
    <n v="100"/>
  </r>
  <r>
    <s v="04.12.2023"/>
    <x v="23"/>
    <x v="0"/>
    <s v="hétfő 24"/>
    <n v="91.76"/>
  </r>
  <r>
    <s v="05.12.2023"/>
    <x v="0"/>
    <x v="0"/>
    <s v="kedd 01"/>
    <n v="90.85"/>
  </r>
  <r>
    <s v="05.12.2023"/>
    <x v="1"/>
    <x v="0"/>
    <s v="kedd 02"/>
    <n v="88.01"/>
  </r>
  <r>
    <s v="05.12.2023"/>
    <x v="2"/>
    <x v="0"/>
    <s v="kedd 03"/>
    <n v="85.73"/>
  </r>
  <r>
    <s v="05.12.2023"/>
    <x v="3"/>
    <x v="0"/>
    <s v="kedd 04"/>
    <n v="83.62"/>
  </r>
  <r>
    <s v="05.12.2023"/>
    <x v="4"/>
    <x v="0"/>
    <s v="kedd 05"/>
    <n v="84.71"/>
  </r>
  <r>
    <s v="05.12.2023"/>
    <x v="5"/>
    <x v="0"/>
    <s v="kedd 06"/>
    <n v="91.02"/>
  </r>
  <r>
    <s v="05.12.2023"/>
    <x v="6"/>
    <x v="0"/>
    <s v="kedd 07"/>
    <n v="109.33"/>
  </r>
  <r>
    <s v="05.12.2023"/>
    <x v="7"/>
    <x v="0"/>
    <s v="kedd 08"/>
    <n v="141.52000000000001"/>
  </r>
  <r>
    <s v="05.12.2023"/>
    <x v="8"/>
    <x v="0"/>
    <s v="kedd 09"/>
    <n v="175.55"/>
  </r>
  <r>
    <s v="05.12.2023"/>
    <x v="9"/>
    <x v="0"/>
    <s v="kedd 10"/>
    <n v="174.3"/>
  </r>
  <r>
    <s v="05.12.2023"/>
    <x v="10"/>
    <x v="0"/>
    <s v="kedd 11"/>
    <n v="173.02"/>
  </r>
  <r>
    <s v="05.12.2023"/>
    <x v="11"/>
    <x v="0"/>
    <s v="kedd 12"/>
    <n v="158.53"/>
  </r>
  <r>
    <s v="05.12.2023"/>
    <x v="12"/>
    <x v="0"/>
    <s v="kedd 13"/>
    <n v="150.09"/>
  </r>
  <r>
    <s v="05.12.2023"/>
    <x v="13"/>
    <x v="0"/>
    <s v="kedd 14"/>
    <n v="150.63"/>
  </r>
  <r>
    <s v="05.12.2023"/>
    <x v="14"/>
    <x v="0"/>
    <s v="kedd 15"/>
    <n v="149.27000000000001"/>
  </r>
  <r>
    <s v="05.12.2023"/>
    <x v="15"/>
    <x v="0"/>
    <s v="kedd 16"/>
    <n v="152.69"/>
  </r>
  <r>
    <s v="05.12.2023"/>
    <x v="16"/>
    <x v="0"/>
    <s v="kedd 17"/>
    <n v="177.83"/>
  </r>
  <r>
    <s v="05.12.2023"/>
    <x v="17"/>
    <x v="0"/>
    <s v="kedd 18"/>
    <n v="159.06"/>
  </r>
  <r>
    <s v="05.12.2023"/>
    <x v="18"/>
    <x v="0"/>
    <s v="kedd 19"/>
    <n v="147.47"/>
  </r>
  <r>
    <s v="05.12.2023"/>
    <x v="19"/>
    <x v="0"/>
    <s v="kedd 20"/>
    <n v="141.56"/>
  </r>
  <r>
    <s v="05.12.2023"/>
    <x v="20"/>
    <x v="0"/>
    <s v="kedd 21"/>
    <n v="128.63"/>
  </r>
  <r>
    <s v="05.12.2023"/>
    <x v="21"/>
    <x v="0"/>
    <s v="kedd 22"/>
    <n v="117.83"/>
  </r>
  <r>
    <s v="05.12.2023"/>
    <x v="22"/>
    <x v="0"/>
    <s v="kedd 23"/>
    <n v="111.55"/>
  </r>
  <r>
    <s v="05.12.2023"/>
    <x v="23"/>
    <x v="0"/>
    <s v="kedd 24"/>
    <n v="103.28"/>
  </r>
  <r>
    <s v="06.12.2023"/>
    <x v="0"/>
    <x v="0"/>
    <s v="szerda 01"/>
    <n v="94.97"/>
  </r>
  <r>
    <s v="06.12.2023"/>
    <x v="1"/>
    <x v="0"/>
    <s v="szerda 02"/>
    <n v="93.1"/>
  </r>
  <r>
    <s v="06.12.2023"/>
    <x v="2"/>
    <x v="0"/>
    <s v="szerda 03"/>
    <n v="92.57"/>
  </r>
  <r>
    <s v="06.12.2023"/>
    <x v="3"/>
    <x v="0"/>
    <s v="szerda 04"/>
    <n v="90.96"/>
  </r>
  <r>
    <s v="06.12.2023"/>
    <x v="4"/>
    <x v="0"/>
    <s v="szerda 05"/>
    <n v="90.59"/>
  </r>
  <r>
    <s v="06.12.2023"/>
    <x v="5"/>
    <x v="0"/>
    <s v="szerda 06"/>
    <n v="93.89"/>
  </r>
  <r>
    <s v="06.12.2023"/>
    <x v="6"/>
    <x v="0"/>
    <s v="szerda 07"/>
    <n v="109.29"/>
  </r>
  <r>
    <s v="06.12.2023"/>
    <x v="7"/>
    <x v="0"/>
    <s v="szerda 08"/>
    <n v="133.80000000000001"/>
  </r>
  <r>
    <s v="06.12.2023"/>
    <x v="8"/>
    <x v="0"/>
    <s v="szerda 09"/>
    <n v="167"/>
  </r>
  <r>
    <s v="06.12.2023"/>
    <x v="9"/>
    <x v="0"/>
    <s v="szerda 10"/>
    <n v="166.54"/>
  </r>
  <r>
    <s v="06.12.2023"/>
    <x v="10"/>
    <x v="0"/>
    <s v="szerda 11"/>
    <n v="150"/>
  </r>
  <r>
    <s v="06.12.2023"/>
    <x v="11"/>
    <x v="0"/>
    <s v="szerda 12"/>
    <n v="146.29"/>
  </r>
  <r>
    <s v="06.12.2023"/>
    <x v="12"/>
    <x v="0"/>
    <s v="szerda 13"/>
    <n v="145.05000000000001"/>
  </r>
  <r>
    <s v="06.12.2023"/>
    <x v="13"/>
    <x v="0"/>
    <s v="szerda 14"/>
    <n v="141.13"/>
  </r>
  <r>
    <s v="06.12.2023"/>
    <x v="14"/>
    <x v="0"/>
    <s v="szerda 15"/>
    <n v="140.86000000000001"/>
  </r>
  <r>
    <s v="06.12.2023"/>
    <x v="15"/>
    <x v="0"/>
    <s v="szerda 16"/>
    <n v="143.99"/>
  </r>
  <r>
    <s v="06.12.2023"/>
    <x v="16"/>
    <x v="0"/>
    <s v="szerda 17"/>
    <n v="164"/>
  </r>
  <r>
    <s v="06.12.2023"/>
    <x v="17"/>
    <x v="0"/>
    <s v="szerda 18"/>
    <n v="178.07"/>
  </r>
  <r>
    <s v="06.12.2023"/>
    <x v="18"/>
    <x v="0"/>
    <s v="szerda 19"/>
    <n v="165.28"/>
  </r>
  <r>
    <s v="06.12.2023"/>
    <x v="19"/>
    <x v="0"/>
    <s v="szerda 20"/>
    <n v="149.93"/>
  </r>
  <r>
    <s v="06.12.2023"/>
    <x v="20"/>
    <x v="0"/>
    <s v="szerda 21"/>
    <n v="129.91"/>
  </r>
  <r>
    <s v="06.12.2023"/>
    <x v="21"/>
    <x v="0"/>
    <s v="szerda 22"/>
    <n v="115.68"/>
  </r>
  <r>
    <s v="06.12.2023"/>
    <x v="22"/>
    <x v="0"/>
    <s v="szerda 23"/>
    <n v="107.33"/>
  </r>
  <r>
    <s v="06.12.2023"/>
    <x v="23"/>
    <x v="0"/>
    <s v="szerda 24"/>
    <n v="100.44"/>
  </r>
  <r>
    <s v="07.12.2023"/>
    <x v="0"/>
    <x v="0"/>
    <s v="csütörtök 01"/>
    <n v="99.2"/>
  </r>
  <r>
    <s v="07.12.2023"/>
    <x v="1"/>
    <x v="0"/>
    <s v="csütörtök 02"/>
    <n v="97.85"/>
  </r>
  <r>
    <s v="07.12.2023"/>
    <x v="2"/>
    <x v="0"/>
    <s v="csütörtök 03"/>
    <n v="96.86"/>
  </r>
  <r>
    <s v="07.12.2023"/>
    <x v="3"/>
    <x v="0"/>
    <s v="csütörtök 04"/>
    <n v="91.81"/>
  </r>
  <r>
    <s v="07.12.2023"/>
    <x v="4"/>
    <x v="0"/>
    <s v="csütörtök 05"/>
    <n v="89.92"/>
  </r>
  <r>
    <s v="07.12.2023"/>
    <x v="5"/>
    <x v="0"/>
    <s v="csütörtök 06"/>
    <n v="94.53"/>
  </r>
  <r>
    <s v="07.12.2023"/>
    <x v="6"/>
    <x v="0"/>
    <s v="csütörtök 07"/>
    <n v="115.7"/>
  </r>
  <r>
    <s v="07.12.2023"/>
    <x v="7"/>
    <x v="0"/>
    <s v="csütörtök 08"/>
    <n v="131.35"/>
  </r>
  <r>
    <s v="07.12.2023"/>
    <x v="8"/>
    <x v="0"/>
    <s v="csütörtök 09"/>
    <n v="150"/>
  </r>
  <r>
    <s v="07.12.2023"/>
    <x v="9"/>
    <x v="0"/>
    <s v="csütörtök 10"/>
    <n v="137.69999999999999"/>
  </r>
  <r>
    <s v="07.12.2023"/>
    <x v="10"/>
    <x v="0"/>
    <s v="csütörtök 11"/>
    <n v="132.87"/>
  </r>
  <r>
    <s v="07.12.2023"/>
    <x v="11"/>
    <x v="0"/>
    <s v="csütörtök 12"/>
    <n v="136.09"/>
  </r>
  <r>
    <s v="07.12.2023"/>
    <x v="12"/>
    <x v="0"/>
    <s v="csütörtök 13"/>
    <n v="137.37"/>
  </r>
  <r>
    <s v="07.12.2023"/>
    <x v="13"/>
    <x v="0"/>
    <s v="csütörtök 14"/>
    <n v="133.61000000000001"/>
  </r>
  <r>
    <s v="07.12.2023"/>
    <x v="14"/>
    <x v="0"/>
    <s v="csütörtök 15"/>
    <n v="133.27000000000001"/>
  </r>
  <r>
    <s v="07.12.2023"/>
    <x v="15"/>
    <x v="0"/>
    <s v="csütörtök 16"/>
    <n v="133.47999999999999"/>
  </r>
  <r>
    <s v="07.12.2023"/>
    <x v="16"/>
    <x v="0"/>
    <s v="csütörtök 17"/>
    <n v="137.97999999999999"/>
  </r>
  <r>
    <s v="07.12.2023"/>
    <x v="17"/>
    <x v="0"/>
    <s v="csütörtök 18"/>
    <n v="137.31"/>
  </r>
  <r>
    <s v="07.12.2023"/>
    <x v="18"/>
    <x v="0"/>
    <s v="csütörtök 19"/>
    <n v="136.22"/>
  </r>
  <r>
    <s v="07.12.2023"/>
    <x v="19"/>
    <x v="0"/>
    <s v="csütörtök 20"/>
    <n v="132.06"/>
  </r>
  <r>
    <s v="07.12.2023"/>
    <x v="20"/>
    <x v="0"/>
    <s v="csütörtök 21"/>
    <n v="124.73"/>
  </r>
  <r>
    <s v="07.12.2023"/>
    <x v="21"/>
    <x v="0"/>
    <s v="csütörtök 22"/>
    <n v="112.11"/>
  </r>
  <r>
    <s v="07.12.2023"/>
    <x v="22"/>
    <x v="0"/>
    <s v="csütörtök 23"/>
    <n v="107.17"/>
  </r>
  <r>
    <s v="07.12.2023"/>
    <x v="23"/>
    <x v="0"/>
    <s v="csütörtök 24"/>
    <n v="87.08"/>
  </r>
  <r>
    <s v="08.12.2023"/>
    <x v="0"/>
    <x v="0"/>
    <s v="péntek 01"/>
    <n v="87.09"/>
  </r>
  <r>
    <s v="08.12.2023"/>
    <x v="1"/>
    <x v="0"/>
    <s v="péntek 02"/>
    <n v="83.26"/>
  </r>
  <r>
    <s v="08.12.2023"/>
    <x v="2"/>
    <x v="0"/>
    <s v="péntek 03"/>
    <n v="81.430000000000007"/>
  </r>
  <r>
    <s v="08.12.2023"/>
    <x v="3"/>
    <x v="0"/>
    <s v="péntek 04"/>
    <n v="79.52"/>
  </r>
  <r>
    <s v="08.12.2023"/>
    <x v="4"/>
    <x v="0"/>
    <s v="péntek 05"/>
    <n v="80"/>
  </r>
  <r>
    <s v="08.12.2023"/>
    <x v="5"/>
    <x v="0"/>
    <s v="péntek 06"/>
    <n v="87.04"/>
  </r>
  <r>
    <s v="08.12.2023"/>
    <x v="6"/>
    <x v="0"/>
    <s v="péntek 07"/>
    <n v="112.71"/>
  </r>
  <r>
    <s v="08.12.2023"/>
    <x v="7"/>
    <x v="0"/>
    <s v="péntek 08"/>
    <n v="121.13"/>
  </r>
  <r>
    <s v="08.12.2023"/>
    <x v="8"/>
    <x v="0"/>
    <s v="péntek 09"/>
    <n v="123.43"/>
  </r>
  <r>
    <s v="08.12.2023"/>
    <x v="9"/>
    <x v="0"/>
    <s v="péntek 10"/>
    <n v="124.29"/>
  </r>
  <r>
    <s v="08.12.2023"/>
    <x v="10"/>
    <x v="0"/>
    <s v="péntek 11"/>
    <n v="121.19"/>
  </r>
  <r>
    <s v="08.12.2023"/>
    <x v="11"/>
    <x v="0"/>
    <s v="péntek 12"/>
    <n v="121.9"/>
  </r>
  <r>
    <s v="08.12.2023"/>
    <x v="12"/>
    <x v="0"/>
    <s v="péntek 13"/>
    <n v="121.99"/>
  </r>
  <r>
    <s v="08.12.2023"/>
    <x v="13"/>
    <x v="0"/>
    <s v="péntek 14"/>
    <n v="122.18"/>
  </r>
  <r>
    <s v="08.12.2023"/>
    <x v="14"/>
    <x v="0"/>
    <s v="péntek 15"/>
    <n v="122.33"/>
  </r>
  <r>
    <s v="08.12.2023"/>
    <x v="15"/>
    <x v="0"/>
    <s v="péntek 16"/>
    <n v="121.48"/>
  </r>
  <r>
    <s v="08.12.2023"/>
    <x v="16"/>
    <x v="0"/>
    <s v="péntek 17"/>
    <n v="123.22"/>
  </r>
  <r>
    <s v="08.12.2023"/>
    <x v="17"/>
    <x v="0"/>
    <s v="péntek 18"/>
    <n v="122.92"/>
  </r>
  <r>
    <s v="08.12.2023"/>
    <x v="18"/>
    <x v="0"/>
    <s v="péntek 19"/>
    <n v="118.6"/>
  </r>
  <r>
    <s v="08.12.2023"/>
    <x v="19"/>
    <x v="0"/>
    <s v="péntek 20"/>
    <n v="120.68"/>
  </r>
  <r>
    <s v="08.12.2023"/>
    <x v="20"/>
    <x v="0"/>
    <s v="péntek 21"/>
    <n v="110.28"/>
  </r>
  <r>
    <s v="08.12.2023"/>
    <x v="21"/>
    <x v="0"/>
    <s v="péntek 22"/>
    <n v="101.12"/>
  </r>
  <r>
    <s v="08.12.2023"/>
    <x v="22"/>
    <x v="0"/>
    <s v="péntek 23"/>
    <n v="101.42"/>
  </r>
  <r>
    <s v="08.12.2023"/>
    <x v="23"/>
    <x v="0"/>
    <s v="péntek 24"/>
    <n v="90.58"/>
  </r>
  <r>
    <s v="09.12.2023"/>
    <x v="0"/>
    <x v="0"/>
    <s v="szombat 01"/>
    <n v="95"/>
  </r>
  <r>
    <s v="09.12.2023"/>
    <x v="1"/>
    <x v="0"/>
    <s v="szombat 02"/>
    <n v="85.1"/>
  </r>
  <r>
    <s v="09.12.2023"/>
    <x v="2"/>
    <x v="0"/>
    <s v="szombat 03"/>
    <n v="79.489999999999995"/>
  </r>
  <r>
    <s v="09.12.2023"/>
    <x v="3"/>
    <x v="0"/>
    <s v="szombat 04"/>
    <n v="73.069999999999993"/>
  </r>
  <r>
    <s v="09.12.2023"/>
    <x v="4"/>
    <x v="0"/>
    <s v="szombat 05"/>
    <n v="69.760000000000005"/>
  </r>
  <r>
    <s v="09.12.2023"/>
    <x v="5"/>
    <x v="0"/>
    <s v="szombat 06"/>
    <n v="72.489999999999995"/>
  </r>
  <r>
    <s v="09.12.2023"/>
    <x v="6"/>
    <x v="0"/>
    <s v="szombat 07"/>
    <n v="76.040000000000006"/>
  </r>
  <r>
    <s v="09.12.2023"/>
    <x v="7"/>
    <x v="0"/>
    <s v="szombat 08"/>
    <n v="87.67"/>
  </r>
  <r>
    <s v="09.12.2023"/>
    <x v="8"/>
    <x v="0"/>
    <s v="szombat 09"/>
    <n v="97.06"/>
  </r>
  <r>
    <s v="09.12.2023"/>
    <x v="9"/>
    <x v="0"/>
    <s v="szombat 10"/>
    <n v="108.3"/>
  </r>
  <r>
    <s v="09.12.2023"/>
    <x v="10"/>
    <x v="0"/>
    <s v="szombat 11"/>
    <n v="107.11"/>
  </r>
  <r>
    <s v="09.12.2023"/>
    <x v="11"/>
    <x v="0"/>
    <s v="szombat 12"/>
    <n v="113.42"/>
  </r>
  <r>
    <s v="09.12.2023"/>
    <x v="12"/>
    <x v="0"/>
    <s v="szombat 13"/>
    <n v="109.11"/>
  </r>
  <r>
    <s v="09.12.2023"/>
    <x v="13"/>
    <x v="0"/>
    <s v="szombat 14"/>
    <n v="112.7"/>
  </r>
  <r>
    <s v="09.12.2023"/>
    <x v="14"/>
    <x v="0"/>
    <s v="szombat 15"/>
    <n v="113.08"/>
  </r>
  <r>
    <s v="09.12.2023"/>
    <x v="15"/>
    <x v="0"/>
    <s v="szombat 16"/>
    <n v="115.61"/>
  </r>
  <r>
    <s v="09.12.2023"/>
    <x v="16"/>
    <x v="0"/>
    <s v="szombat 17"/>
    <n v="124.47"/>
  </r>
  <r>
    <s v="09.12.2023"/>
    <x v="17"/>
    <x v="0"/>
    <s v="szombat 18"/>
    <n v="131.5"/>
  </r>
  <r>
    <s v="09.12.2023"/>
    <x v="18"/>
    <x v="0"/>
    <s v="szombat 19"/>
    <n v="122.71"/>
  </r>
  <r>
    <s v="09.12.2023"/>
    <x v="19"/>
    <x v="0"/>
    <s v="szombat 20"/>
    <n v="124.71"/>
  </r>
  <r>
    <s v="09.12.2023"/>
    <x v="20"/>
    <x v="0"/>
    <s v="szombat 21"/>
    <n v="115.69"/>
  </r>
  <r>
    <s v="09.12.2023"/>
    <x v="21"/>
    <x v="0"/>
    <s v="szombat 22"/>
    <n v="80.78"/>
  </r>
  <r>
    <s v="09.12.2023"/>
    <x v="22"/>
    <x v="0"/>
    <s v="szombat 23"/>
    <n v="63.33"/>
  </r>
  <r>
    <s v="09.12.2023"/>
    <x v="23"/>
    <x v="0"/>
    <s v="szombat 24"/>
    <n v="46.18"/>
  </r>
  <r>
    <s v="10.12.2023"/>
    <x v="0"/>
    <x v="0"/>
    <s v="vasárnap 01"/>
    <n v="37.43"/>
  </r>
  <r>
    <s v="10.12.2023"/>
    <x v="1"/>
    <x v="0"/>
    <s v="vasárnap 02"/>
    <n v="30.13"/>
  </r>
  <r>
    <s v="10.12.2023"/>
    <x v="2"/>
    <x v="0"/>
    <s v="vasárnap 03"/>
    <n v="25.92"/>
  </r>
  <r>
    <s v="10.12.2023"/>
    <x v="3"/>
    <x v="0"/>
    <s v="vasárnap 04"/>
    <n v="21.47"/>
  </r>
  <r>
    <s v="10.12.2023"/>
    <x v="4"/>
    <x v="0"/>
    <s v="vasárnap 05"/>
    <n v="21.38"/>
  </r>
  <r>
    <s v="10.12.2023"/>
    <x v="5"/>
    <x v="0"/>
    <s v="vasárnap 06"/>
    <n v="26.37"/>
  </r>
  <r>
    <s v="10.12.2023"/>
    <x v="6"/>
    <x v="0"/>
    <s v="vasárnap 07"/>
    <n v="28.78"/>
  </r>
  <r>
    <s v="10.12.2023"/>
    <x v="7"/>
    <x v="0"/>
    <s v="vasárnap 08"/>
    <n v="56.37"/>
  </r>
  <r>
    <s v="10.12.2023"/>
    <x v="8"/>
    <x v="0"/>
    <s v="vasárnap 09"/>
    <n v="75.760000000000005"/>
  </r>
  <r>
    <s v="10.12.2023"/>
    <x v="9"/>
    <x v="0"/>
    <s v="vasárnap 10"/>
    <n v="81.72"/>
  </r>
  <r>
    <s v="10.12.2023"/>
    <x v="10"/>
    <x v="0"/>
    <s v="vasárnap 11"/>
    <n v="85.14"/>
  </r>
  <r>
    <s v="10.12.2023"/>
    <x v="11"/>
    <x v="0"/>
    <s v="vasárnap 12"/>
    <n v="80.23"/>
  </r>
  <r>
    <s v="10.12.2023"/>
    <x v="12"/>
    <x v="0"/>
    <s v="vasárnap 13"/>
    <n v="78.19"/>
  </r>
  <r>
    <s v="10.12.2023"/>
    <x v="13"/>
    <x v="0"/>
    <s v="vasárnap 14"/>
    <n v="77.599999999999994"/>
  </r>
  <r>
    <s v="10.12.2023"/>
    <x v="14"/>
    <x v="0"/>
    <s v="vasárnap 15"/>
    <n v="93.57"/>
  </r>
  <r>
    <s v="10.12.2023"/>
    <x v="15"/>
    <x v="0"/>
    <s v="vasárnap 16"/>
    <n v="127.64"/>
  </r>
  <r>
    <s v="10.12.2023"/>
    <x v="16"/>
    <x v="0"/>
    <s v="vasárnap 17"/>
    <n v="135.6"/>
  </r>
  <r>
    <s v="10.12.2023"/>
    <x v="17"/>
    <x v="0"/>
    <s v="vasárnap 18"/>
    <n v="135.44"/>
  </r>
  <r>
    <s v="10.12.2023"/>
    <x v="18"/>
    <x v="0"/>
    <s v="vasárnap 19"/>
    <n v="133.66"/>
  </r>
  <r>
    <s v="10.12.2023"/>
    <x v="19"/>
    <x v="0"/>
    <s v="vasárnap 20"/>
    <n v="142.56"/>
  </r>
  <r>
    <s v="10.12.2023"/>
    <x v="20"/>
    <x v="0"/>
    <s v="vasárnap 21"/>
    <n v="135.88999999999999"/>
  </r>
  <r>
    <s v="10.12.2023"/>
    <x v="21"/>
    <x v="0"/>
    <s v="vasárnap 22"/>
    <n v="122.99"/>
  </r>
  <r>
    <s v="10.12.2023"/>
    <x v="22"/>
    <x v="0"/>
    <s v="vasárnap 23"/>
    <n v="75.81"/>
  </r>
  <r>
    <s v="10.12.2023"/>
    <x v="23"/>
    <x v="0"/>
    <s v="vasárnap 24"/>
    <n v="67.989999999999995"/>
  </r>
  <r>
    <s v="11.12.2023"/>
    <x v="0"/>
    <x v="0"/>
    <s v="hétfő 01"/>
    <n v="41.42"/>
  </r>
  <r>
    <s v="11.12.2023"/>
    <x v="1"/>
    <x v="0"/>
    <s v="hétfő 02"/>
    <n v="29.85"/>
  </r>
  <r>
    <s v="11.12.2023"/>
    <x v="2"/>
    <x v="0"/>
    <s v="hétfő 03"/>
    <n v="28.91"/>
  </r>
  <r>
    <s v="11.12.2023"/>
    <x v="3"/>
    <x v="0"/>
    <s v="hétfő 04"/>
    <n v="25.84"/>
  </r>
  <r>
    <s v="11.12.2023"/>
    <x v="4"/>
    <x v="0"/>
    <s v="hétfő 05"/>
    <n v="31.21"/>
  </r>
  <r>
    <s v="11.12.2023"/>
    <x v="5"/>
    <x v="0"/>
    <s v="hétfő 06"/>
    <n v="73.069999999999993"/>
  </r>
  <r>
    <s v="11.12.2023"/>
    <x v="6"/>
    <x v="0"/>
    <s v="hétfő 07"/>
    <n v="123.64"/>
  </r>
  <r>
    <s v="11.12.2023"/>
    <x v="7"/>
    <x v="0"/>
    <s v="hétfő 08"/>
    <n v="139.15"/>
  </r>
  <r>
    <s v="11.12.2023"/>
    <x v="8"/>
    <x v="0"/>
    <s v="hétfő 09"/>
    <n v="152.77000000000001"/>
  </r>
  <r>
    <s v="11.12.2023"/>
    <x v="9"/>
    <x v="0"/>
    <s v="hétfő 10"/>
    <n v="129.36000000000001"/>
  </r>
  <r>
    <s v="11.12.2023"/>
    <x v="10"/>
    <x v="0"/>
    <s v="hétfő 11"/>
    <n v="121.59"/>
  </r>
  <r>
    <s v="11.12.2023"/>
    <x v="11"/>
    <x v="0"/>
    <s v="hétfő 12"/>
    <n v="112.22"/>
  </r>
  <r>
    <s v="11.12.2023"/>
    <x v="12"/>
    <x v="0"/>
    <s v="hétfő 13"/>
    <n v="117.01"/>
  </r>
  <r>
    <s v="11.12.2023"/>
    <x v="13"/>
    <x v="0"/>
    <s v="hétfő 14"/>
    <n v="119.44"/>
  </r>
  <r>
    <s v="11.12.2023"/>
    <x v="14"/>
    <x v="0"/>
    <s v="hétfő 15"/>
    <n v="126.38"/>
  </r>
  <r>
    <s v="11.12.2023"/>
    <x v="15"/>
    <x v="0"/>
    <s v="hétfő 16"/>
    <n v="166.96"/>
  </r>
  <r>
    <s v="11.12.2023"/>
    <x v="16"/>
    <x v="0"/>
    <s v="hétfő 17"/>
    <n v="202.92"/>
  </r>
  <r>
    <s v="11.12.2023"/>
    <x v="17"/>
    <x v="0"/>
    <s v="hétfő 18"/>
    <n v="135.04"/>
  </r>
  <r>
    <s v="11.12.2023"/>
    <x v="18"/>
    <x v="0"/>
    <s v="hétfő 19"/>
    <n v="133.9"/>
  </r>
  <r>
    <s v="11.12.2023"/>
    <x v="19"/>
    <x v="0"/>
    <s v="hétfő 20"/>
    <n v="133.56"/>
  </r>
  <r>
    <s v="11.12.2023"/>
    <x v="20"/>
    <x v="0"/>
    <s v="hétfő 21"/>
    <n v="119.84"/>
  </r>
  <r>
    <s v="11.12.2023"/>
    <x v="21"/>
    <x v="0"/>
    <s v="hétfő 22"/>
    <n v="119.05"/>
  </r>
  <r>
    <s v="11.12.2023"/>
    <x v="22"/>
    <x v="0"/>
    <s v="hétfő 23"/>
    <n v="107.21"/>
  </r>
  <r>
    <s v="11.12.2023"/>
    <x v="23"/>
    <x v="0"/>
    <s v="hétfő 24"/>
    <n v="87.01"/>
  </r>
  <r>
    <s v="12.12.2023"/>
    <x v="0"/>
    <x v="0"/>
    <s v="kedd 01"/>
    <n v="91.55"/>
  </r>
  <r>
    <s v="12.12.2023"/>
    <x v="1"/>
    <x v="0"/>
    <s v="kedd 02"/>
    <n v="87.06"/>
  </r>
  <r>
    <s v="12.12.2023"/>
    <x v="2"/>
    <x v="0"/>
    <s v="kedd 03"/>
    <n v="85.62"/>
  </r>
  <r>
    <s v="12.12.2023"/>
    <x v="3"/>
    <x v="0"/>
    <s v="kedd 04"/>
    <n v="84.42"/>
  </r>
  <r>
    <s v="12.12.2023"/>
    <x v="4"/>
    <x v="0"/>
    <s v="kedd 05"/>
    <n v="86.11"/>
  </r>
  <r>
    <s v="12.12.2023"/>
    <x v="5"/>
    <x v="0"/>
    <s v="kedd 06"/>
    <n v="88.35"/>
  </r>
  <r>
    <s v="12.12.2023"/>
    <x v="6"/>
    <x v="0"/>
    <s v="kedd 07"/>
    <n v="113.51"/>
  </r>
  <r>
    <s v="12.12.2023"/>
    <x v="7"/>
    <x v="0"/>
    <s v="kedd 08"/>
    <n v="130.28"/>
  </r>
  <r>
    <s v="12.12.2023"/>
    <x v="8"/>
    <x v="0"/>
    <s v="kedd 09"/>
    <n v="146.94"/>
  </r>
  <r>
    <s v="12.12.2023"/>
    <x v="9"/>
    <x v="0"/>
    <s v="kedd 10"/>
    <n v="138.30000000000001"/>
  </r>
  <r>
    <s v="12.12.2023"/>
    <x v="10"/>
    <x v="0"/>
    <s v="kedd 11"/>
    <n v="133.57"/>
  </r>
  <r>
    <s v="12.12.2023"/>
    <x v="11"/>
    <x v="0"/>
    <s v="kedd 12"/>
    <n v="130.66999999999999"/>
  </r>
  <r>
    <s v="12.12.2023"/>
    <x v="12"/>
    <x v="0"/>
    <s v="kedd 13"/>
    <n v="130.18"/>
  </r>
  <r>
    <s v="12.12.2023"/>
    <x v="13"/>
    <x v="0"/>
    <s v="kedd 14"/>
    <n v="130.16999999999999"/>
  </r>
  <r>
    <s v="12.12.2023"/>
    <x v="14"/>
    <x v="0"/>
    <s v="kedd 15"/>
    <n v="131.09"/>
  </r>
  <r>
    <s v="12.12.2023"/>
    <x v="15"/>
    <x v="0"/>
    <s v="kedd 16"/>
    <n v="140.05000000000001"/>
  </r>
  <r>
    <s v="12.12.2023"/>
    <x v="16"/>
    <x v="0"/>
    <s v="kedd 17"/>
    <n v="220.76"/>
  </r>
  <r>
    <s v="12.12.2023"/>
    <x v="17"/>
    <x v="0"/>
    <s v="kedd 18"/>
    <n v="183.03"/>
  </r>
  <r>
    <s v="12.12.2023"/>
    <x v="18"/>
    <x v="0"/>
    <s v="kedd 19"/>
    <n v="140"/>
  </r>
  <r>
    <s v="12.12.2023"/>
    <x v="19"/>
    <x v="0"/>
    <s v="kedd 20"/>
    <n v="125.29"/>
  </r>
  <r>
    <s v="12.12.2023"/>
    <x v="20"/>
    <x v="0"/>
    <s v="kedd 21"/>
    <n v="121.58"/>
  </r>
  <r>
    <s v="12.12.2023"/>
    <x v="21"/>
    <x v="0"/>
    <s v="kedd 22"/>
    <n v="116.71"/>
  </r>
  <r>
    <s v="12.12.2023"/>
    <x v="22"/>
    <x v="0"/>
    <s v="kedd 23"/>
    <n v="121.75"/>
  </r>
  <r>
    <s v="12.12.2023"/>
    <x v="23"/>
    <x v="0"/>
    <s v="kedd 24"/>
    <n v="86.93"/>
  </r>
  <r>
    <s v="13.12.2023"/>
    <x v="0"/>
    <x v="0"/>
    <s v="szerda 01"/>
    <n v="81.31"/>
  </r>
  <r>
    <s v="13.12.2023"/>
    <x v="1"/>
    <x v="0"/>
    <s v="szerda 02"/>
    <n v="78.63"/>
  </r>
  <r>
    <s v="13.12.2023"/>
    <x v="2"/>
    <x v="0"/>
    <s v="szerda 03"/>
    <n v="74.569999999999993"/>
  </r>
  <r>
    <s v="13.12.2023"/>
    <x v="3"/>
    <x v="0"/>
    <s v="szerda 04"/>
    <n v="72.45"/>
  </r>
  <r>
    <s v="13.12.2023"/>
    <x v="4"/>
    <x v="0"/>
    <s v="szerda 05"/>
    <n v="73.510000000000005"/>
  </r>
  <r>
    <s v="13.12.2023"/>
    <x v="5"/>
    <x v="0"/>
    <s v="szerda 06"/>
    <n v="80.48"/>
  </r>
  <r>
    <s v="13.12.2023"/>
    <x v="6"/>
    <x v="0"/>
    <s v="szerda 07"/>
    <n v="98.72"/>
  </r>
  <r>
    <s v="13.12.2023"/>
    <x v="7"/>
    <x v="0"/>
    <s v="szerda 08"/>
    <n v="118.75"/>
  </r>
  <r>
    <s v="13.12.2023"/>
    <x v="8"/>
    <x v="0"/>
    <s v="szerda 09"/>
    <n v="119.63"/>
  </r>
  <r>
    <s v="13.12.2023"/>
    <x v="9"/>
    <x v="0"/>
    <s v="szerda 10"/>
    <n v="121.48"/>
  </r>
  <r>
    <s v="13.12.2023"/>
    <x v="10"/>
    <x v="0"/>
    <s v="szerda 11"/>
    <n v="120.14"/>
  </r>
  <r>
    <s v="13.12.2023"/>
    <x v="11"/>
    <x v="0"/>
    <s v="szerda 12"/>
    <n v="121.82"/>
  </r>
  <r>
    <s v="13.12.2023"/>
    <x v="12"/>
    <x v="0"/>
    <s v="szerda 13"/>
    <n v="120.86"/>
  </r>
  <r>
    <s v="13.12.2023"/>
    <x v="13"/>
    <x v="0"/>
    <s v="szerda 14"/>
    <n v="120.27"/>
  </r>
  <r>
    <s v="13.12.2023"/>
    <x v="14"/>
    <x v="0"/>
    <s v="szerda 15"/>
    <n v="117.91"/>
  </r>
  <r>
    <s v="13.12.2023"/>
    <x v="15"/>
    <x v="0"/>
    <s v="szerda 16"/>
    <n v="119.03"/>
  </r>
  <r>
    <s v="13.12.2023"/>
    <x v="16"/>
    <x v="0"/>
    <s v="szerda 17"/>
    <n v="121.52"/>
  </r>
  <r>
    <s v="13.12.2023"/>
    <x v="17"/>
    <x v="0"/>
    <s v="szerda 18"/>
    <n v="121.77"/>
  </r>
  <r>
    <s v="13.12.2023"/>
    <x v="18"/>
    <x v="0"/>
    <s v="szerda 19"/>
    <n v="120.5"/>
  </r>
  <r>
    <s v="13.12.2023"/>
    <x v="19"/>
    <x v="0"/>
    <s v="szerda 20"/>
    <n v="117.07"/>
  </r>
  <r>
    <s v="13.12.2023"/>
    <x v="20"/>
    <x v="0"/>
    <s v="szerda 21"/>
    <n v="104.23"/>
  </r>
  <r>
    <s v="13.12.2023"/>
    <x v="21"/>
    <x v="0"/>
    <s v="szerda 22"/>
    <n v="90.88"/>
  </r>
  <r>
    <s v="13.12.2023"/>
    <x v="22"/>
    <x v="0"/>
    <s v="szerda 23"/>
    <n v="92.35"/>
  </r>
  <r>
    <s v="13.12.2023"/>
    <x v="23"/>
    <x v="0"/>
    <s v="szerda 24"/>
    <n v="84.25"/>
  </r>
  <r>
    <s v="14.12.2023"/>
    <x v="0"/>
    <x v="0"/>
    <s v="csütörtök 01"/>
    <n v="77.34"/>
  </r>
  <r>
    <s v="14.12.2023"/>
    <x v="1"/>
    <x v="0"/>
    <s v="csütörtök 02"/>
    <n v="76.2"/>
  </r>
  <r>
    <s v="14.12.2023"/>
    <x v="2"/>
    <x v="0"/>
    <s v="csütörtök 03"/>
    <n v="76.66"/>
  </r>
  <r>
    <s v="14.12.2023"/>
    <x v="3"/>
    <x v="0"/>
    <s v="csütörtök 04"/>
    <n v="76.459999999999994"/>
  </r>
  <r>
    <s v="14.12.2023"/>
    <x v="4"/>
    <x v="0"/>
    <s v="csütörtök 05"/>
    <n v="77.97"/>
  </r>
  <r>
    <s v="14.12.2023"/>
    <x v="5"/>
    <x v="0"/>
    <s v="csütörtök 06"/>
    <n v="82.17"/>
  </r>
  <r>
    <s v="14.12.2023"/>
    <x v="6"/>
    <x v="0"/>
    <s v="csütörtök 07"/>
    <n v="99.86"/>
  </r>
  <r>
    <s v="14.12.2023"/>
    <x v="7"/>
    <x v="0"/>
    <s v="csütörtök 08"/>
    <n v="118.69"/>
  </r>
  <r>
    <s v="14.12.2023"/>
    <x v="8"/>
    <x v="0"/>
    <s v="csütörtök 09"/>
    <n v="128.01"/>
  </r>
  <r>
    <s v="14.12.2023"/>
    <x v="9"/>
    <x v="0"/>
    <s v="csütörtök 10"/>
    <n v="124.5"/>
  </r>
  <r>
    <s v="14.12.2023"/>
    <x v="10"/>
    <x v="0"/>
    <s v="csütörtök 11"/>
    <n v="123.76"/>
  </r>
  <r>
    <s v="14.12.2023"/>
    <x v="11"/>
    <x v="0"/>
    <s v="csütörtök 12"/>
    <n v="124.42"/>
  </r>
  <r>
    <s v="14.12.2023"/>
    <x v="12"/>
    <x v="0"/>
    <s v="csütörtök 13"/>
    <n v="117"/>
  </r>
  <r>
    <s v="14.12.2023"/>
    <x v="13"/>
    <x v="0"/>
    <s v="csütörtök 14"/>
    <n v="119.67"/>
  </r>
  <r>
    <s v="14.12.2023"/>
    <x v="14"/>
    <x v="0"/>
    <s v="csütörtök 15"/>
    <n v="121.06"/>
  </r>
  <r>
    <s v="14.12.2023"/>
    <x v="15"/>
    <x v="0"/>
    <s v="csütörtök 16"/>
    <n v="126.34"/>
  </r>
  <r>
    <s v="14.12.2023"/>
    <x v="16"/>
    <x v="0"/>
    <s v="csütörtök 17"/>
    <n v="132.36000000000001"/>
  </r>
  <r>
    <s v="14.12.2023"/>
    <x v="17"/>
    <x v="0"/>
    <s v="csütörtök 18"/>
    <n v="128.76"/>
  </r>
  <r>
    <s v="14.12.2023"/>
    <x v="18"/>
    <x v="0"/>
    <s v="csütörtök 19"/>
    <n v="126.28"/>
  </r>
  <r>
    <s v="14.12.2023"/>
    <x v="19"/>
    <x v="0"/>
    <s v="csütörtök 20"/>
    <n v="117.96"/>
  </r>
  <r>
    <s v="14.12.2023"/>
    <x v="20"/>
    <x v="0"/>
    <s v="csütörtök 21"/>
    <n v="105.92"/>
  </r>
  <r>
    <s v="14.12.2023"/>
    <x v="21"/>
    <x v="0"/>
    <s v="csütörtök 22"/>
    <n v="96.2"/>
  </r>
  <r>
    <s v="14.12.2023"/>
    <x v="22"/>
    <x v="0"/>
    <s v="csütörtök 23"/>
    <n v="94.46"/>
  </r>
  <r>
    <s v="14.12.2023"/>
    <x v="23"/>
    <x v="0"/>
    <s v="csütörtök 24"/>
    <n v="85.57"/>
  </r>
  <r>
    <s v="15.12.2023"/>
    <x v="0"/>
    <x v="0"/>
    <s v="péntek 01"/>
    <n v="87.31"/>
  </r>
  <r>
    <s v="15.12.2023"/>
    <x v="1"/>
    <x v="0"/>
    <s v="péntek 02"/>
    <n v="83.94"/>
  </r>
  <r>
    <s v="15.12.2023"/>
    <x v="2"/>
    <x v="0"/>
    <s v="péntek 03"/>
    <n v="81.540000000000006"/>
  </r>
  <r>
    <s v="15.12.2023"/>
    <x v="3"/>
    <x v="0"/>
    <s v="péntek 04"/>
    <n v="78.099999999999994"/>
  </r>
  <r>
    <s v="15.12.2023"/>
    <x v="4"/>
    <x v="0"/>
    <s v="péntek 05"/>
    <n v="75.16"/>
  </r>
  <r>
    <s v="15.12.2023"/>
    <x v="5"/>
    <x v="0"/>
    <s v="péntek 06"/>
    <n v="80.41"/>
  </r>
  <r>
    <s v="15.12.2023"/>
    <x v="6"/>
    <x v="0"/>
    <s v="péntek 07"/>
    <n v="95.97"/>
  </r>
  <r>
    <s v="15.12.2023"/>
    <x v="7"/>
    <x v="0"/>
    <s v="péntek 08"/>
    <n v="110.45"/>
  </r>
  <r>
    <s v="15.12.2023"/>
    <x v="8"/>
    <x v="0"/>
    <s v="péntek 09"/>
    <n v="121.5"/>
  </r>
  <r>
    <s v="15.12.2023"/>
    <x v="9"/>
    <x v="0"/>
    <s v="péntek 10"/>
    <n v="119.49"/>
  </r>
  <r>
    <s v="15.12.2023"/>
    <x v="10"/>
    <x v="0"/>
    <s v="péntek 11"/>
    <n v="109.98"/>
  </r>
  <r>
    <s v="15.12.2023"/>
    <x v="11"/>
    <x v="0"/>
    <s v="péntek 12"/>
    <n v="104.29"/>
  </r>
  <r>
    <s v="15.12.2023"/>
    <x v="12"/>
    <x v="0"/>
    <s v="péntek 13"/>
    <n v="98.77"/>
  </r>
  <r>
    <s v="15.12.2023"/>
    <x v="13"/>
    <x v="0"/>
    <s v="péntek 14"/>
    <n v="93.57"/>
  </r>
  <r>
    <s v="15.12.2023"/>
    <x v="14"/>
    <x v="0"/>
    <s v="péntek 15"/>
    <n v="95.77"/>
  </r>
  <r>
    <s v="15.12.2023"/>
    <x v="15"/>
    <x v="0"/>
    <s v="péntek 16"/>
    <n v="104.89"/>
  </r>
  <r>
    <s v="15.12.2023"/>
    <x v="16"/>
    <x v="0"/>
    <s v="péntek 17"/>
    <n v="113.65"/>
  </r>
  <r>
    <s v="15.12.2023"/>
    <x v="17"/>
    <x v="0"/>
    <s v="péntek 18"/>
    <n v="106.91"/>
  </r>
  <r>
    <s v="15.12.2023"/>
    <x v="18"/>
    <x v="0"/>
    <s v="péntek 19"/>
    <n v="108.38"/>
  </r>
  <r>
    <s v="15.12.2023"/>
    <x v="19"/>
    <x v="0"/>
    <s v="péntek 20"/>
    <n v="100.8"/>
  </r>
  <r>
    <s v="15.12.2023"/>
    <x v="20"/>
    <x v="0"/>
    <s v="péntek 21"/>
    <n v="93.36"/>
  </r>
  <r>
    <s v="15.12.2023"/>
    <x v="21"/>
    <x v="0"/>
    <s v="péntek 22"/>
    <n v="88.36"/>
  </r>
  <r>
    <s v="15.12.2023"/>
    <x v="22"/>
    <x v="0"/>
    <s v="péntek 23"/>
    <n v="86.77"/>
  </r>
  <r>
    <s v="15.12.2023"/>
    <x v="23"/>
    <x v="0"/>
    <s v="péntek 24"/>
    <n v="76.709999999999994"/>
  </r>
  <r>
    <s v="16.12.2023"/>
    <x v="0"/>
    <x v="0"/>
    <s v="szombat 01"/>
    <n v="67.2"/>
  </r>
  <r>
    <s v="16.12.2023"/>
    <x v="1"/>
    <x v="0"/>
    <s v="szombat 02"/>
    <n v="63.21"/>
  </r>
  <r>
    <s v="16.12.2023"/>
    <x v="2"/>
    <x v="0"/>
    <s v="szombat 03"/>
    <n v="60.37"/>
  </r>
  <r>
    <s v="16.12.2023"/>
    <x v="3"/>
    <x v="0"/>
    <s v="szombat 04"/>
    <n v="58"/>
  </r>
  <r>
    <s v="16.12.2023"/>
    <x v="4"/>
    <x v="0"/>
    <s v="szombat 05"/>
    <n v="54.1"/>
  </r>
  <r>
    <s v="16.12.2023"/>
    <x v="5"/>
    <x v="0"/>
    <s v="szombat 06"/>
    <n v="55.64"/>
  </r>
  <r>
    <s v="16.12.2023"/>
    <x v="6"/>
    <x v="0"/>
    <s v="szombat 07"/>
    <n v="59.34"/>
  </r>
  <r>
    <s v="16.12.2023"/>
    <x v="7"/>
    <x v="0"/>
    <s v="szombat 08"/>
    <n v="65.099999999999994"/>
  </r>
  <r>
    <s v="16.12.2023"/>
    <x v="8"/>
    <x v="0"/>
    <s v="szombat 09"/>
    <n v="79.89"/>
  </r>
  <r>
    <s v="16.12.2023"/>
    <x v="9"/>
    <x v="0"/>
    <s v="szombat 10"/>
    <n v="84.44"/>
  </r>
  <r>
    <s v="16.12.2023"/>
    <x v="10"/>
    <x v="0"/>
    <s v="szombat 11"/>
    <n v="81.739999999999995"/>
  </r>
  <r>
    <s v="16.12.2023"/>
    <x v="11"/>
    <x v="0"/>
    <s v="szombat 12"/>
    <n v="77.540000000000006"/>
  </r>
  <r>
    <s v="16.12.2023"/>
    <x v="12"/>
    <x v="0"/>
    <s v="szombat 13"/>
    <n v="74.31"/>
  </r>
  <r>
    <s v="16.12.2023"/>
    <x v="13"/>
    <x v="0"/>
    <s v="szombat 14"/>
    <n v="72.03"/>
  </r>
  <r>
    <s v="16.12.2023"/>
    <x v="14"/>
    <x v="0"/>
    <s v="szombat 15"/>
    <n v="77.39"/>
  </r>
  <r>
    <s v="16.12.2023"/>
    <x v="15"/>
    <x v="0"/>
    <s v="szombat 16"/>
    <n v="80.39"/>
  </r>
  <r>
    <s v="16.12.2023"/>
    <x v="16"/>
    <x v="0"/>
    <s v="szombat 17"/>
    <n v="122.57"/>
  </r>
  <r>
    <s v="16.12.2023"/>
    <x v="17"/>
    <x v="0"/>
    <s v="szombat 18"/>
    <n v="97.71"/>
  </r>
  <r>
    <s v="16.12.2023"/>
    <x v="18"/>
    <x v="0"/>
    <s v="szombat 19"/>
    <n v="108.51"/>
  </r>
  <r>
    <s v="16.12.2023"/>
    <x v="19"/>
    <x v="0"/>
    <s v="szombat 20"/>
    <n v="89.04"/>
  </r>
  <r>
    <s v="16.12.2023"/>
    <x v="20"/>
    <x v="0"/>
    <s v="szombat 21"/>
    <n v="76.61"/>
  </r>
  <r>
    <s v="16.12.2023"/>
    <x v="21"/>
    <x v="0"/>
    <s v="szombat 22"/>
    <n v="64.83"/>
  </r>
  <r>
    <s v="16.12.2023"/>
    <x v="22"/>
    <x v="0"/>
    <s v="szombat 23"/>
    <n v="66.819999999999993"/>
  </r>
  <r>
    <s v="16.12.2023"/>
    <x v="23"/>
    <x v="0"/>
    <s v="szombat 24"/>
    <n v="54.36"/>
  </r>
  <r>
    <s v="17.12.2023"/>
    <x v="0"/>
    <x v="0"/>
    <s v="vasárnap 01"/>
    <n v="46.46"/>
  </r>
  <r>
    <s v="17.12.2023"/>
    <x v="1"/>
    <x v="0"/>
    <s v="vasárnap 02"/>
    <n v="45.11"/>
  </r>
  <r>
    <s v="17.12.2023"/>
    <x v="2"/>
    <x v="0"/>
    <s v="vasárnap 03"/>
    <n v="49.03"/>
  </r>
  <r>
    <s v="17.12.2023"/>
    <x v="3"/>
    <x v="0"/>
    <s v="vasárnap 04"/>
    <n v="29.46"/>
  </r>
  <r>
    <s v="17.12.2023"/>
    <x v="4"/>
    <x v="0"/>
    <s v="vasárnap 05"/>
    <n v="26.52"/>
  </r>
  <r>
    <s v="17.12.2023"/>
    <x v="5"/>
    <x v="0"/>
    <s v="vasárnap 06"/>
    <n v="30.41"/>
  </r>
  <r>
    <s v="17.12.2023"/>
    <x v="6"/>
    <x v="0"/>
    <s v="vasárnap 07"/>
    <n v="40.28"/>
  </r>
  <r>
    <s v="17.12.2023"/>
    <x v="7"/>
    <x v="0"/>
    <s v="vasárnap 08"/>
    <n v="47.3"/>
  </r>
  <r>
    <s v="17.12.2023"/>
    <x v="8"/>
    <x v="0"/>
    <s v="vasárnap 09"/>
    <n v="58.1"/>
  </r>
  <r>
    <s v="17.12.2023"/>
    <x v="9"/>
    <x v="0"/>
    <s v="vasárnap 10"/>
    <n v="59.17"/>
  </r>
  <r>
    <s v="17.12.2023"/>
    <x v="10"/>
    <x v="0"/>
    <s v="vasárnap 11"/>
    <n v="54.43"/>
  </r>
  <r>
    <s v="17.12.2023"/>
    <x v="11"/>
    <x v="0"/>
    <s v="vasárnap 12"/>
    <n v="49"/>
  </r>
  <r>
    <s v="17.12.2023"/>
    <x v="12"/>
    <x v="0"/>
    <s v="vasárnap 13"/>
    <n v="43.71"/>
  </r>
  <r>
    <s v="17.12.2023"/>
    <x v="13"/>
    <x v="0"/>
    <s v="vasárnap 14"/>
    <n v="44.48"/>
  </r>
  <r>
    <s v="17.12.2023"/>
    <x v="14"/>
    <x v="0"/>
    <s v="vasárnap 15"/>
    <n v="58.45"/>
  </r>
  <r>
    <s v="17.12.2023"/>
    <x v="15"/>
    <x v="0"/>
    <s v="vasárnap 16"/>
    <n v="98.53"/>
  </r>
  <r>
    <s v="17.12.2023"/>
    <x v="16"/>
    <x v="0"/>
    <s v="vasárnap 17"/>
    <n v="128.25"/>
  </r>
  <r>
    <s v="17.12.2023"/>
    <x v="17"/>
    <x v="0"/>
    <s v="vasárnap 18"/>
    <n v="127.94"/>
  </r>
  <r>
    <s v="17.12.2023"/>
    <x v="18"/>
    <x v="0"/>
    <s v="vasárnap 19"/>
    <n v="128.11000000000001"/>
  </r>
  <r>
    <s v="17.12.2023"/>
    <x v="19"/>
    <x v="0"/>
    <s v="vasárnap 20"/>
    <n v="128.5"/>
  </r>
  <r>
    <s v="17.12.2023"/>
    <x v="20"/>
    <x v="0"/>
    <s v="vasárnap 21"/>
    <n v="109.32"/>
  </r>
  <r>
    <s v="17.12.2023"/>
    <x v="21"/>
    <x v="0"/>
    <s v="vasárnap 22"/>
    <n v="71.58"/>
  </r>
  <r>
    <s v="17.12.2023"/>
    <x v="22"/>
    <x v="0"/>
    <s v="vasárnap 23"/>
    <n v="64.42"/>
  </r>
  <r>
    <s v="17.12.2023"/>
    <x v="23"/>
    <x v="0"/>
    <s v="vasárnap 24"/>
    <n v="53.27"/>
  </r>
  <r>
    <s v="18.12.2023"/>
    <x v="0"/>
    <x v="0"/>
    <s v="hétfő 01"/>
    <n v="57.73"/>
  </r>
  <r>
    <s v="18.12.2023"/>
    <x v="1"/>
    <x v="0"/>
    <s v="hétfő 02"/>
    <n v="58.86"/>
  </r>
  <r>
    <s v="18.12.2023"/>
    <x v="2"/>
    <x v="0"/>
    <s v="hétfő 03"/>
    <n v="56.06"/>
  </r>
  <r>
    <s v="18.12.2023"/>
    <x v="3"/>
    <x v="0"/>
    <s v="hétfő 04"/>
    <n v="53.59"/>
  </r>
  <r>
    <s v="18.12.2023"/>
    <x v="4"/>
    <x v="0"/>
    <s v="hétfő 05"/>
    <n v="57.16"/>
  </r>
  <r>
    <s v="18.12.2023"/>
    <x v="5"/>
    <x v="0"/>
    <s v="hétfő 06"/>
    <n v="69.11"/>
  </r>
  <r>
    <s v="18.12.2023"/>
    <x v="6"/>
    <x v="0"/>
    <s v="hétfő 07"/>
    <n v="89.39"/>
  </r>
  <r>
    <s v="18.12.2023"/>
    <x v="7"/>
    <x v="0"/>
    <s v="hétfő 08"/>
    <n v="110.88"/>
  </r>
  <r>
    <s v="18.12.2023"/>
    <x v="8"/>
    <x v="0"/>
    <s v="hétfő 09"/>
    <n v="114.87"/>
  </r>
  <r>
    <s v="18.12.2023"/>
    <x v="9"/>
    <x v="0"/>
    <s v="hétfő 10"/>
    <n v="104.31"/>
  </r>
  <r>
    <s v="18.12.2023"/>
    <x v="10"/>
    <x v="0"/>
    <s v="hétfő 11"/>
    <n v="89.03"/>
  </r>
  <r>
    <s v="18.12.2023"/>
    <x v="11"/>
    <x v="0"/>
    <s v="hétfő 12"/>
    <n v="81.17"/>
  </r>
  <r>
    <s v="18.12.2023"/>
    <x v="12"/>
    <x v="0"/>
    <s v="hétfő 13"/>
    <n v="74.89"/>
  </r>
  <r>
    <s v="18.12.2023"/>
    <x v="13"/>
    <x v="0"/>
    <s v="hétfő 14"/>
    <n v="77.8"/>
  </r>
  <r>
    <s v="18.12.2023"/>
    <x v="14"/>
    <x v="0"/>
    <s v="hétfő 15"/>
    <n v="86.3"/>
  </r>
  <r>
    <s v="18.12.2023"/>
    <x v="15"/>
    <x v="0"/>
    <s v="hétfő 16"/>
    <n v="93.57"/>
  </r>
  <r>
    <s v="18.12.2023"/>
    <x v="16"/>
    <x v="0"/>
    <s v="hétfő 17"/>
    <n v="134.36000000000001"/>
  </r>
  <r>
    <s v="18.12.2023"/>
    <x v="17"/>
    <x v="0"/>
    <s v="hétfő 18"/>
    <n v="124.28"/>
  </r>
  <r>
    <s v="18.12.2023"/>
    <x v="18"/>
    <x v="0"/>
    <s v="hétfő 19"/>
    <n v="124.62"/>
  </r>
  <r>
    <s v="18.12.2023"/>
    <x v="19"/>
    <x v="0"/>
    <s v="hétfő 20"/>
    <n v="99.13"/>
  </r>
  <r>
    <s v="18.12.2023"/>
    <x v="20"/>
    <x v="0"/>
    <s v="hétfő 21"/>
    <n v="129.38"/>
  </r>
  <r>
    <s v="18.12.2023"/>
    <x v="21"/>
    <x v="0"/>
    <s v="hétfő 22"/>
    <n v="97.58"/>
  </r>
  <r>
    <s v="18.12.2023"/>
    <x v="22"/>
    <x v="0"/>
    <s v="hétfő 23"/>
    <n v="98.07"/>
  </r>
  <r>
    <s v="18.12.2023"/>
    <x v="23"/>
    <x v="0"/>
    <s v="hétfő 24"/>
    <n v="56.67"/>
  </r>
  <r>
    <s v="19.12.2023"/>
    <x v="0"/>
    <x v="0"/>
    <s v="kedd 01"/>
    <n v="74.010000000000005"/>
  </r>
  <r>
    <s v="19.12.2023"/>
    <x v="1"/>
    <x v="0"/>
    <s v="kedd 02"/>
    <n v="58.48"/>
  </r>
  <r>
    <s v="19.12.2023"/>
    <x v="2"/>
    <x v="0"/>
    <s v="kedd 03"/>
    <n v="59.03"/>
  </r>
  <r>
    <s v="19.12.2023"/>
    <x v="3"/>
    <x v="0"/>
    <s v="kedd 04"/>
    <n v="60.51"/>
  </r>
  <r>
    <s v="19.12.2023"/>
    <x v="4"/>
    <x v="0"/>
    <s v="kedd 05"/>
    <n v="62.05"/>
  </r>
  <r>
    <s v="19.12.2023"/>
    <x v="5"/>
    <x v="0"/>
    <s v="kedd 06"/>
    <n v="66.09"/>
  </r>
  <r>
    <s v="19.12.2023"/>
    <x v="6"/>
    <x v="0"/>
    <s v="kedd 07"/>
    <n v="118.83"/>
  </r>
  <r>
    <s v="19.12.2023"/>
    <x v="7"/>
    <x v="0"/>
    <s v="kedd 08"/>
    <n v="137.94999999999999"/>
  </r>
  <r>
    <s v="19.12.2023"/>
    <x v="8"/>
    <x v="0"/>
    <s v="kedd 09"/>
    <n v="126.13"/>
  </r>
  <r>
    <s v="19.12.2023"/>
    <x v="9"/>
    <x v="0"/>
    <s v="kedd 10"/>
    <n v="95.17"/>
  </r>
  <r>
    <s v="19.12.2023"/>
    <x v="10"/>
    <x v="0"/>
    <s v="kedd 11"/>
    <n v="86.1"/>
  </r>
  <r>
    <s v="19.12.2023"/>
    <x v="11"/>
    <x v="0"/>
    <s v="kedd 12"/>
    <n v="79.709999999999994"/>
  </r>
  <r>
    <s v="19.12.2023"/>
    <x v="12"/>
    <x v="0"/>
    <s v="kedd 13"/>
    <n v="76.5"/>
  </r>
  <r>
    <s v="19.12.2023"/>
    <x v="13"/>
    <x v="0"/>
    <s v="kedd 14"/>
    <n v="79.489999999999995"/>
  </r>
  <r>
    <s v="19.12.2023"/>
    <x v="14"/>
    <x v="0"/>
    <s v="kedd 15"/>
    <n v="83.43"/>
  </r>
  <r>
    <s v="19.12.2023"/>
    <x v="15"/>
    <x v="0"/>
    <s v="kedd 16"/>
    <n v="127.43"/>
  </r>
  <r>
    <s v="19.12.2023"/>
    <x v="16"/>
    <x v="0"/>
    <s v="kedd 17"/>
    <n v="155.52000000000001"/>
  </r>
  <r>
    <s v="19.12.2023"/>
    <x v="17"/>
    <x v="0"/>
    <s v="kedd 18"/>
    <n v="157.69"/>
  </r>
  <r>
    <s v="19.12.2023"/>
    <x v="18"/>
    <x v="0"/>
    <s v="kedd 19"/>
    <n v="153.08000000000001"/>
  </r>
  <r>
    <s v="19.12.2023"/>
    <x v="19"/>
    <x v="0"/>
    <s v="kedd 20"/>
    <n v="151.65"/>
  </r>
  <r>
    <s v="19.12.2023"/>
    <x v="20"/>
    <x v="0"/>
    <s v="kedd 21"/>
    <n v="127.83"/>
  </r>
  <r>
    <s v="19.12.2023"/>
    <x v="21"/>
    <x v="0"/>
    <s v="kedd 22"/>
    <n v="115.41"/>
  </r>
  <r>
    <s v="19.12.2023"/>
    <x v="22"/>
    <x v="0"/>
    <s v="kedd 23"/>
    <n v="114.52"/>
  </r>
  <r>
    <s v="19.12.2023"/>
    <x v="23"/>
    <x v="0"/>
    <s v="kedd 24"/>
    <n v="62.99"/>
  </r>
  <r>
    <s v="20.12.2023"/>
    <x v="0"/>
    <x v="0"/>
    <s v="szerda 01"/>
    <n v="57.85"/>
  </r>
  <r>
    <s v="20.12.2023"/>
    <x v="1"/>
    <x v="0"/>
    <s v="szerda 02"/>
    <n v="50.48"/>
  </r>
  <r>
    <s v="20.12.2023"/>
    <x v="2"/>
    <x v="0"/>
    <s v="szerda 03"/>
    <n v="48"/>
  </r>
  <r>
    <s v="20.12.2023"/>
    <x v="3"/>
    <x v="0"/>
    <s v="szerda 04"/>
    <n v="39.979999999999997"/>
  </r>
  <r>
    <s v="20.12.2023"/>
    <x v="4"/>
    <x v="0"/>
    <s v="szerda 05"/>
    <n v="55.55"/>
  </r>
  <r>
    <s v="20.12.2023"/>
    <x v="5"/>
    <x v="0"/>
    <s v="szerda 06"/>
    <n v="59.83"/>
  </r>
  <r>
    <s v="20.12.2023"/>
    <x v="6"/>
    <x v="0"/>
    <s v="szerda 07"/>
    <n v="105.17"/>
  </r>
  <r>
    <s v="20.12.2023"/>
    <x v="7"/>
    <x v="0"/>
    <s v="szerda 08"/>
    <n v="183.11"/>
  </r>
  <r>
    <s v="20.12.2023"/>
    <x v="8"/>
    <x v="0"/>
    <s v="szerda 09"/>
    <n v="119.82"/>
  </r>
  <r>
    <s v="20.12.2023"/>
    <x v="9"/>
    <x v="0"/>
    <s v="szerda 10"/>
    <n v="95.05"/>
  </r>
  <r>
    <s v="20.12.2023"/>
    <x v="10"/>
    <x v="0"/>
    <s v="szerda 11"/>
    <n v="84.04"/>
  </r>
  <r>
    <s v="20.12.2023"/>
    <x v="11"/>
    <x v="0"/>
    <s v="szerda 12"/>
    <n v="76.05"/>
  </r>
  <r>
    <s v="20.12.2023"/>
    <x v="12"/>
    <x v="0"/>
    <s v="szerda 13"/>
    <n v="73.239999999999995"/>
  </r>
  <r>
    <s v="20.12.2023"/>
    <x v="13"/>
    <x v="0"/>
    <s v="szerda 14"/>
    <n v="76.680000000000007"/>
  </r>
  <r>
    <s v="20.12.2023"/>
    <x v="14"/>
    <x v="0"/>
    <s v="szerda 15"/>
    <n v="88.03"/>
  </r>
  <r>
    <s v="20.12.2023"/>
    <x v="15"/>
    <x v="0"/>
    <s v="szerda 16"/>
    <n v="95.44"/>
  </r>
  <r>
    <s v="20.12.2023"/>
    <x v="16"/>
    <x v="0"/>
    <s v="szerda 17"/>
    <n v="110.21"/>
  </r>
  <r>
    <s v="20.12.2023"/>
    <x v="17"/>
    <x v="0"/>
    <s v="szerda 18"/>
    <n v="107.04"/>
  </r>
  <r>
    <s v="20.12.2023"/>
    <x v="18"/>
    <x v="0"/>
    <s v="szerda 19"/>
    <n v="93.27"/>
  </r>
  <r>
    <s v="20.12.2023"/>
    <x v="19"/>
    <x v="0"/>
    <s v="szerda 20"/>
    <n v="84.7"/>
  </r>
  <r>
    <s v="20.12.2023"/>
    <x v="20"/>
    <x v="0"/>
    <s v="szerda 21"/>
    <n v="77.55"/>
  </r>
  <r>
    <s v="20.12.2023"/>
    <x v="21"/>
    <x v="0"/>
    <s v="szerda 22"/>
    <n v="66.27"/>
  </r>
  <r>
    <s v="20.12.2023"/>
    <x v="22"/>
    <x v="0"/>
    <s v="szerda 23"/>
    <n v="61.42"/>
  </r>
  <r>
    <s v="20.12.2023"/>
    <x v="23"/>
    <x v="0"/>
    <s v="szerda 24"/>
    <n v="51.58"/>
  </r>
  <r>
    <s v="21.12.2023"/>
    <x v="0"/>
    <x v="0"/>
    <s v="csütörtök 01"/>
    <n v="37.92"/>
  </r>
  <r>
    <s v="21.12.2023"/>
    <x v="1"/>
    <x v="0"/>
    <s v="csütörtök 02"/>
    <n v="36.119999999999997"/>
  </r>
  <r>
    <s v="21.12.2023"/>
    <x v="2"/>
    <x v="0"/>
    <s v="csütörtök 03"/>
    <n v="28.77"/>
  </r>
  <r>
    <s v="21.12.2023"/>
    <x v="3"/>
    <x v="0"/>
    <s v="csütörtök 04"/>
    <n v="19.12"/>
  </r>
  <r>
    <s v="21.12.2023"/>
    <x v="4"/>
    <x v="0"/>
    <s v="csütörtök 05"/>
    <n v="19.27"/>
  </r>
  <r>
    <s v="21.12.2023"/>
    <x v="5"/>
    <x v="0"/>
    <s v="csütörtök 06"/>
    <n v="43.98"/>
  </r>
  <r>
    <s v="21.12.2023"/>
    <x v="6"/>
    <x v="0"/>
    <s v="csütörtök 07"/>
    <n v="75.489999999999995"/>
  </r>
  <r>
    <s v="21.12.2023"/>
    <x v="7"/>
    <x v="0"/>
    <s v="csütörtök 08"/>
    <n v="121.36"/>
  </r>
  <r>
    <s v="21.12.2023"/>
    <x v="8"/>
    <x v="0"/>
    <s v="csütörtök 09"/>
    <n v="124.15"/>
  </r>
  <r>
    <s v="21.12.2023"/>
    <x v="9"/>
    <x v="0"/>
    <s v="csütörtök 10"/>
    <n v="115.29"/>
  </r>
  <r>
    <s v="21.12.2023"/>
    <x v="10"/>
    <x v="0"/>
    <s v="csütörtök 11"/>
    <n v="93.85"/>
  </r>
  <r>
    <s v="21.12.2023"/>
    <x v="11"/>
    <x v="0"/>
    <s v="csütörtök 12"/>
    <n v="91.2"/>
  </r>
  <r>
    <s v="21.12.2023"/>
    <x v="12"/>
    <x v="0"/>
    <s v="csütörtök 13"/>
    <n v="95"/>
  </r>
  <r>
    <s v="21.12.2023"/>
    <x v="13"/>
    <x v="0"/>
    <s v="csütörtök 14"/>
    <n v="122"/>
  </r>
  <r>
    <s v="21.12.2023"/>
    <x v="14"/>
    <x v="0"/>
    <s v="csütörtök 15"/>
    <n v="131.93"/>
  </r>
  <r>
    <s v="21.12.2023"/>
    <x v="15"/>
    <x v="0"/>
    <s v="csütörtök 16"/>
    <n v="137.72999999999999"/>
  </r>
  <r>
    <s v="21.12.2023"/>
    <x v="16"/>
    <x v="0"/>
    <s v="csütörtök 17"/>
    <n v="166.79"/>
  </r>
  <r>
    <s v="21.12.2023"/>
    <x v="17"/>
    <x v="0"/>
    <s v="csütörtök 18"/>
    <n v="144.72999999999999"/>
  </r>
  <r>
    <s v="21.12.2023"/>
    <x v="18"/>
    <x v="0"/>
    <s v="csütörtök 19"/>
    <n v="126.69"/>
  </r>
  <r>
    <s v="21.12.2023"/>
    <x v="19"/>
    <x v="0"/>
    <s v="csütörtök 20"/>
    <n v="112.82"/>
  </r>
  <r>
    <s v="21.12.2023"/>
    <x v="20"/>
    <x v="0"/>
    <s v="csütörtök 21"/>
    <n v="96.57"/>
  </r>
  <r>
    <s v="21.12.2023"/>
    <x v="21"/>
    <x v="0"/>
    <s v="csütörtök 22"/>
    <n v="86.35"/>
  </r>
  <r>
    <s v="21.12.2023"/>
    <x v="22"/>
    <x v="0"/>
    <s v="csütörtök 23"/>
    <n v="53.93"/>
  </r>
  <r>
    <s v="21.12.2023"/>
    <x v="23"/>
    <x v="0"/>
    <s v="csütörtök 24"/>
    <n v="25.99"/>
  </r>
  <r>
    <s v="22.12.2023"/>
    <x v="0"/>
    <x v="0"/>
    <s v="péntek 01"/>
    <n v="9.35"/>
  </r>
  <r>
    <s v="22.12.2023"/>
    <x v="1"/>
    <x v="0"/>
    <s v="péntek 02"/>
    <n v="5.31"/>
  </r>
  <r>
    <s v="22.12.2023"/>
    <x v="2"/>
    <x v="0"/>
    <s v="péntek 03"/>
    <n v="2.77"/>
  </r>
  <r>
    <s v="22.12.2023"/>
    <x v="3"/>
    <x v="0"/>
    <s v="péntek 04"/>
    <n v="2.14"/>
  </r>
  <r>
    <s v="22.12.2023"/>
    <x v="4"/>
    <x v="0"/>
    <s v="péntek 05"/>
    <n v="2.88"/>
  </r>
  <r>
    <s v="22.12.2023"/>
    <x v="5"/>
    <x v="0"/>
    <s v="péntek 06"/>
    <n v="30.42"/>
  </r>
  <r>
    <s v="22.12.2023"/>
    <x v="6"/>
    <x v="0"/>
    <s v="péntek 07"/>
    <n v="80.05"/>
  </r>
  <r>
    <s v="22.12.2023"/>
    <x v="7"/>
    <x v="0"/>
    <s v="péntek 08"/>
    <n v="90.54"/>
  </r>
  <r>
    <s v="22.12.2023"/>
    <x v="8"/>
    <x v="0"/>
    <s v="péntek 09"/>
    <n v="56.97"/>
  </r>
  <r>
    <s v="22.12.2023"/>
    <x v="9"/>
    <x v="0"/>
    <s v="péntek 10"/>
    <n v="62.56"/>
  </r>
  <r>
    <s v="22.12.2023"/>
    <x v="10"/>
    <x v="0"/>
    <s v="péntek 11"/>
    <n v="50.72"/>
  </r>
  <r>
    <s v="22.12.2023"/>
    <x v="11"/>
    <x v="0"/>
    <s v="péntek 12"/>
    <n v="48.52"/>
  </r>
  <r>
    <s v="22.12.2023"/>
    <x v="12"/>
    <x v="0"/>
    <s v="péntek 13"/>
    <n v="48.97"/>
  </r>
  <r>
    <s v="22.12.2023"/>
    <x v="13"/>
    <x v="0"/>
    <s v="péntek 14"/>
    <n v="55.34"/>
  </r>
  <r>
    <s v="22.12.2023"/>
    <x v="14"/>
    <x v="0"/>
    <s v="péntek 15"/>
    <n v="55.75"/>
  </r>
  <r>
    <s v="22.12.2023"/>
    <x v="15"/>
    <x v="0"/>
    <s v="péntek 16"/>
    <n v="59.55"/>
  </r>
  <r>
    <s v="22.12.2023"/>
    <x v="16"/>
    <x v="0"/>
    <s v="péntek 17"/>
    <n v="52.1"/>
  </r>
  <r>
    <s v="22.12.2023"/>
    <x v="17"/>
    <x v="0"/>
    <s v="péntek 18"/>
    <n v="52.66"/>
  </r>
  <r>
    <s v="22.12.2023"/>
    <x v="18"/>
    <x v="0"/>
    <s v="péntek 19"/>
    <n v="57.35"/>
  </r>
  <r>
    <s v="22.12.2023"/>
    <x v="19"/>
    <x v="0"/>
    <s v="péntek 20"/>
    <n v="54.18"/>
  </r>
  <r>
    <s v="22.12.2023"/>
    <x v="20"/>
    <x v="0"/>
    <s v="péntek 21"/>
    <n v="48.36"/>
  </r>
  <r>
    <s v="22.12.2023"/>
    <x v="21"/>
    <x v="0"/>
    <s v="péntek 22"/>
    <n v="34.42"/>
  </r>
  <r>
    <s v="22.12.2023"/>
    <x v="22"/>
    <x v="0"/>
    <s v="péntek 23"/>
    <n v="30.41"/>
  </r>
  <r>
    <s v="22.12.2023"/>
    <x v="23"/>
    <x v="0"/>
    <s v="péntek 24"/>
    <n v="12"/>
  </r>
  <r>
    <s v="23.12.2023"/>
    <x v="0"/>
    <x v="0"/>
    <s v="szombat 01"/>
    <n v="6.89"/>
  </r>
  <r>
    <s v="23.12.2023"/>
    <x v="1"/>
    <x v="0"/>
    <s v="szombat 02"/>
    <n v="0.94"/>
  </r>
  <r>
    <s v="23.12.2023"/>
    <x v="2"/>
    <x v="0"/>
    <s v="szombat 03"/>
    <n v="0.06"/>
  </r>
  <r>
    <s v="23.12.2023"/>
    <x v="3"/>
    <x v="0"/>
    <s v="szombat 04"/>
    <n v="0.03"/>
  </r>
  <r>
    <s v="23.12.2023"/>
    <x v="4"/>
    <x v="0"/>
    <s v="szombat 05"/>
    <n v="0.01"/>
  </r>
  <r>
    <s v="23.12.2023"/>
    <x v="5"/>
    <x v="0"/>
    <s v="szombat 06"/>
    <n v="0.01"/>
  </r>
  <r>
    <s v="23.12.2023"/>
    <x v="6"/>
    <x v="0"/>
    <s v="szombat 07"/>
    <n v="0.18"/>
  </r>
  <r>
    <s v="23.12.2023"/>
    <x v="7"/>
    <x v="0"/>
    <s v="szombat 08"/>
    <n v="7.43"/>
  </r>
  <r>
    <s v="23.12.2023"/>
    <x v="8"/>
    <x v="0"/>
    <s v="szombat 09"/>
    <n v="20"/>
  </r>
  <r>
    <s v="23.12.2023"/>
    <x v="9"/>
    <x v="0"/>
    <s v="szombat 10"/>
    <n v="42.08"/>
  </r>
  <r>
    <s v="23.12.2023"/>
    <x v="10"/>
    <x v="0"/>
    <s v="szombat 11"/>
    <n v="42.98"/>
  </r>
  <r>
    <s v="23.12.2023"/>
    <x v="11"/>
    <x v="0"/>
    <s v="szombat 12"/>
    <n v="47.06"/>
  </r>
  <r>
    <s v="23.12.2023"/>
    <x v="12"/>
    <x v="0"/>
    <s v="szombat 13"/>
    <n v="48.29"/>
  </r>
  <r>
    <s v="23.12.2023"/>
    <x v="13"/>
    <x v="0"/>
    <s v="szombat 14"/>
    <n v="48.05"/>
  </r>
  <r>
    <s v="23.12.2023"/>
    <x v="14"/>
    <x v="0"/>
    <s v="szombat 15"/>
    <n v="50.24"/>
  </r>
  <r>
    <s v="23.12.2023"/>
    <x v="15"/>
    <x v="0"/>
    <s v="szombat 16"/>
    <n v="58.69"/>
  </r>
  <r>
    <s v="23.12.2023"/>
    <x v="16"/>
    <x v="0"/>
    <s v="szombat 17"/>
    <n v="75.2"/>
  </r>
  <r>
    <s v="23.12.2023"/>
    <x v="17"/>
    <x v="0"/>
    <s v="szombat 18"/>
    <n v="77.239999999999995"/>
  </r>
  <r>
    <s v="23.12.2023"/>
    <x v="18"/>
    <x v="0"/>
    <s v="szombat 19"/>
    <n v="69.569999999999993"/>
  </r>
  <r>
    <s v="23.12.2023"/>
    <x v="19"/>
    <x v="0"/>
    <s v="szombat 20"/>
    <n v="65.819999999999993"/>
  </r>
  <r>
    <s v="23.12.2023"/>
    <x v="20"/>
    <x v="0"/>
    <s v="szombat 21"/>
    <n v="50.36"/>
  </r>
  <r>
    <s v="23.12.2023"/>
    <x v="21"/>
    <x v="0"/>
    <s v="szombat 22"/>
    <n v="39.6"/>
  </r>
  <r>
    <s v="23.12.2023"/>
    <x v="22"/>
    <x v="0"/>
    <s v="szombat 23"/>
    <n v="23.07"/>
  </r>
  <r>
    <s v="23.12.2023"/>
    <x v="23"/>
    <x v="0"/>
    <s v="szombat 24"/>
    <n v="10.66"/>
  </r>
  <r>
    <s v="24.12.2023"/>
    <x v="0"/>
    <x v="0"/>
    <s v="vasárnap 01"/>
    <n v="7.43"/>
  </r>
  <r>
    <s v="24.12.2023"/>
    <x v="1"/>
    <x v="0"/>
    <s v="vasárnap 02"/>
    <n v="3.48"/>
  </r>
  <r>
    <s v="24.12.2023"/>
    <x v="2"/>
    <x v="0"/>
    <s v="vasárnap 03"/>
    <n v="6.23"/>
  </r>
  <r>
    <s v="24.12.2023"/>
    <x v="3"/>
    <x v="0"/>
    <s v="vasárnap 04"/>
    <n v="6.24"/>
  </r>
  <r>
    <s v="24.12.2023"/>
    <x v="4"/>
    <x v="0"/>
    <s v="vasárnap 05"/>
    <n v="7.72"/>
  </r>
  <r>
    <s v="24.12.2023"/>
    <x v="5"/>
    <x v="0"/>
    <s v="vasárnap 06"/>
    <n v="7.25"/>
  </r>
  <r>
    <s v="24.12.2023"/>
    <x v="6"/>
    <x v="0"/>
    <s v="vasárnap 07"/>
    <n v="17"/>
  </r>
  <r>
    <s v="24.12.2023"/>
    <x v="7"/>
    <x v="0"/>
    <s v="vasárnap 08"/>
    <n v="33.82"/>
  </r>
  <r>
    <s v="24.12.2023"/>
    <x v="8"/>
    <x v="0"/>
    <s v="vasárnap 09"/>
    <n v="41.01"/>
  </r>
  <r>
    <s v="24.12.2023"/>
    <x v="9"/>
    <x v="0"/>
    <s v="vasárnap 10"/>
    <n v="47.5"/>
  </r>
  <r>
    <s v="24.12.2023"/>
    <x v="10"/>
    <x v="0"/>
    <s v="vasárnap 11"/>
    <n v="49.14"/>
  </r>
  <r>
    <s v="24.12.2023"/>
    <x v="11"/>
    <x v="0"/>
    <s v="vasárnap 12"/>
    <n v="44.39"/>
  </r>
  <r>
    <s v="24.12.2023"/>
    <x v="12"/>
    <x v="0"/>
    <s v="vasárnap 13"/>
    <n v="48.22"/>
  </r>
  <r>
    <s v="24.12.2023"/>
    <x v="13"/>
    <x v="0"/>
    <s v="vasárnap 14"/>
    <n v="57.51"/>
  </r>
  <r>
    <s v="24.12.2023"/>
    <x v="14"/>
    <x v="0"/>
    <s v="vasárnap 15"/>
    <n v="76.819999999999993"/>
  </r>
  <r>
    <s v="24.12.2023"/>
    <x v="15"/>
    <x v="0"/>
    <s v="vasárnap 16"/>
    <n v="139.74"/>
  </r>
  <r>
    <s v="24.12.2023"/>
    <x v="16"/>
    <x v="0"/>
    <s v="vasárnap 17"/>
    <n v="174.15"/>
  </r>
  <r>
    <s v="24.12.2023"/>
    <x v="17"/>
    <x v="0"/>
    <s v="vasárnap 18"/>
    <n v="151"/>
  </r>
  <r>
    <s v="24.12.2023"/>
    <x v="18"/>
    <x v="0"/>
    <s v="vasárnap 19"/>
    <n v="66.23"/>
  </r>
  <r>
    <s v="24.12.2023"/>
    <x v="19"/>
    <x v="0"/>
    <s v="vasárnap 20"/>
    <n v="39"/>
  </r>
  <r>
    <s v="24.12.2023"/>
    <x v="20"/>
    <x v="0"/>
    <s v="vasárnap 21"/>
    <n v="14.49"/>
  </r>
  <r>
    <s v="24.12.2023"/>
    <x v="21"/>
    <x v="0"/>
    <s v="vasárnap 22"/>
    <n v="3.74"/>
  </r>
  <r>
    <s v="24.12.2023"/>
    <x v="22"/>
    <x v="0"/>
    <s v="vasárnap 23"/>
    <n v="11.5"/>
  </r>
  <r>
    <s v="24.12.2023"/>
    <x v="23"/>
    <x v="0"/>
    <s v="vasárnap 24"/>
    <n v="0.98"/>
  </r>
  <r>
    <s v="25.12.2023"/>
    <x v="0"/>
    <x v="0"/>
    <s v="hétfő 01"/>
    <n v="-3.34"/>
  </r>
  <r>
    <s v="25.12.2023"/>
    <x v="1"/>
    <x v="0"/>
    <s v="hétfő 02"/>
    <n v="-4.54"/>
  </r>
  <r>
    <s v="25.12.2023"/>
    <x v="2"/>
    <x v="0"/>
    <s v="hétfő 03"/>
    <n v="-7.23"/>
  </r>
  <r>
    <s v="25.12.2023"/>
    <x v="3"/>
    <x v="0"/>
    <s v="hétfő 04"/>
    <n v="-10.43"/>
  </r>
  <r>
    <s v="25.12.2023"/>
    <x v="4"/>
    <x v="0"/>
    <s v="hétfő 05"/>
    <n v="-13.01"/>
  </r>
  <r>
    <s v="25.12.2023"/>
    <x v="5"/>
    <x v="0"/>
    <s v="hétfő 06"/>
    <n v="-6.54"/>
  </r>
  <r>
    <s v="25.12.2023"/>
    <x v="6"/>
    <x v="0"/>
    <s v="hétfő 07"/>
    <n v="-7.09"/>
  </r>
  <r>
    <s v="25.12.2023"/>
    <x v="7"/>
    <x v="0"/>
    <s v="hétfő 08"/>
    <n v="-3.9"/>
  </r>
  <r>
    <s v="25.12.2023"/>
    <x v="8"/>
    <x v="0"/>
    <s v="hétfő 09"/>
    <n v="0.01"/>
  </r>
  <r>
    <s v="25.12.2023"/>
    <x v="9"/>
    <x v="0"/>
    <s v="hétfő 10"/>
    <n v="0.24"/>
  </r>
  <r>
    <s v="25.12.2023"/>
    <x v="10"/>
    <x v="0"/>
    <s v="hétfő 11"/>
    <n v="0.28999999999999998"/>
  </r>
  <r>
    <s v="25.12.2023"/>
    <x v="11"/>
    <x v="0"/>
    <s v="hétfő 12"/>
    <n v="0.22"/>
  </r>
  <r>
    <s v="25.12.2023"/>
    <x v="12"/>
    <x v="0"/>
    <s v="hétfő 13"/>
    <n v="0"/>
  </r>
  <r>
    <s v="25.12.2023"/>
    <x v="13"/>
    <x v="0"/>
    <s v="hétfő 14"/>
    <n v="0"/>
  </r>
  <r>
    <s v="25.12.2023"/>
    <x v="14"/>
    <x v="0"/>
    <s v="hétfő 15"/>
    <n v="0.02"/>
  </r>
  <r>
    <s v="25.12.2023"/>
    <x v="15"/>
    <x v="0"/>
    <s v="hétfő 16"/>
    <n v="2.37"/>
  </r>
  <r>
    <s v="25.12.2023"/>
    <x v="16"/>
    <x v="0"/>
    <s v="hétfő 17"/>
    <n v="11.87"/>
  </r>
  <r>
    <s v="25.12.2023"/>
    <x v="17"/>
    <x v="0"/>
    <s v="hétfő 18"/>
    <n v="20.02"/>
  </r>
  <r>
    <s v="25.12.2023"/>
    <x v="18"/>
    <x v="0"/>
    <s v="hétfő 19"/>
    <n v="19.59"/>
  </r>
  <r>
    <s v="25.12.2023"/>
    <x v="19"/>
    <x v="0"/>
    <s v="hétfő 20"/>
    <n v="15.48"/>
  </r>
  <r>
    <s v="25.12.2023"/>
    <x v="20"/>
    <x v="0"/>
    <s v="hétfő 21"/>
    <n v="10.06"/>
  </r>
  <r>
    <s v="25.12.2023"/>
    <x v="21"/>
    <x v="0"/>
    <s v="hétfő 22"/>
    <n v="10.48"/>
  </r>
  <r>
    <s v="25.12.2023"/>
    <x v="22"/>
    <x v="0"/>
    <s v="hétfő 23"/>
    <n v="5.7"/>
  </r>
  <r>
    <s v="25.12.2023"/>
    <x v="23"/>
    <x v="0"/>
    <s v="hétfő 24"/>
    <n v="0.08"/>
  </r>
  <r>
    <s v="26.12.2023"/>
    <x v="0"/>
    <x v="0"/>
    <s v="kedd 01"/>
    <n v="0.01"/>
  </r>
  <r>
    <s v="26.12.2023"/>
    <x v="1"/>
    <x v="0"/>
    <s v="kedd 02"/>
    <n v="0.08"/>
  </r>
  <r>
    <s v="26.12.2023"/>
    <x v="2"/>
    <x v="0"/>
    <s v="kedd 03"/>
    <n v="0.09"/>
  </r>
  <r>
    <s v="26.12.2023"/>
    <x v="3"/>
    <x v="0"/>
    <s v="kedd 04"/>
    <n v="0.11"/>
  </r>
  <r>
    <s v="26.12.2023"/>
    <x v="4"/>
    <x v="0"/>
    <s v="kedd 05"/>
    <n v="0"/>
  </r>
  <r>
    <s v="26.12.2023"/>
    <x v="5"/>
    <x v="0"/>
    <s v="kedd 06"/>
    <n v="0.03"/>
  </r>
  <r>
    <s v="26.12.2023"/>
    <x v="6"/>
    <x v="0"/>
    <s v="kedd 07"/>
    <n v="0.57999999999999996"/>
  </r>
  <r>
    <s v="26.12.2023"/>
    <x v="7"/>
    <x v="0"/>
    <s v="kedd 08"/>
    <n v="1.27"/>
  </r>
  <r>
    <s v="26.12.2023"/>
    <x v="8"/>
    <x v="0"/>
    <s v="kedd 09"/>
    <n v="9.86"/>
  </r>
  <r>
    <s v="26.12.2023"/>
    <x v="9"/>
    <x v="0"/>
    <s v="kedd 10"/>
    <n v="7.18"/>
  </r>
  <r>
    <s v="26.12.2023"/>
    <x v="10"/>
    <x v="0"/>
    <s v="kedd 11"/>
    <n v="6.72"/>
  </r>
  <r>
    <s v="26.12.2023"/>
    <x v="11"/>
    <x v="0"/>
    <s v="kedd 12"/>
    <n v="3.35"/>
  </r>
  <r>
    <s v="26.12.2023"/>
    <x v="12"/>
    <x v="0"/>
    <s v="kedd 13"/>
    <n v="2.4700000000000002"/>
  </r>
  <r>
    <s v="26.12.2023"/>
    <x v="13"/>
    <x v="0"/>
    <s v="kedd 14"/>
    <n v="0.24"/>
  </r>
  <r>
    <s v="26.12.2023"/>
    <x v="14"/>
    <x v="0"/>
    <s v="kedd 15"/>
    <n v="3.88"/>
  </r>
  <r>
    <s v="26.12.2023"/>
    <x v="15"/>
    <x v="0"/>
    <s v="kedd 16"/>
    <n v="15.36"/>
  </r>
  <r>
    <s v="26.12.2023"/>
    <x v="16"/>
    <x v="0"/>
    <s v="kedd 17"/>
    <n v="61.23"/>
  </r>
  <r>
    <s v="26.12.2023"/>
    <x v="17"/>
    <x v="0"/>
    <s v="kedd 18"/>
    <n v="67.75"/>
  </r>
  <r>
    <s v="26.12.2023"/>
    <x v="18"/>
    <x v="0"/>
    <s v="kedd 19"/>
    <n v="68.36"/>
  </r>
  <r>
    <s v="26.12.2023"/>
    <x v="19"/>
    <x v="0"/>
    <s v="kedd 20"/>
    <n v="68.260000000000005"/>
  </r>
  <r>
    <s v="26.12.2023"/>
    <x v="20"/>
    <x v="0"/>
    <s v="kedd 21"/>
    <n v="62.58"/>
  </r>
  <r>
    <s v="26.12.2023"/>
    <x v="21"/>
    <x v="0"/>
    <s v="kedd 22"/>
    <n v="49.02"/>
  </r>
  <r>
    <s v="26.12.2023"/>
    <x v="22"/>
    <x v="0"/>
    <s v="kedd 23"/>
    <n v="53.09"/>
  </r>
  <r>
    <s v="26.12.2023"/>
    <x v="23"/>
    <x v="0"/>
    <s v="kedd 24"/>
    <n v="26.36"/>
  </r>
  <r>
    <s v="27.12.2023"/>
    <x v="0"/>
    <x v="0"/>
    <s v="szerda 01"/>
    <n v="38.03"/>
  </r>
  <r>
    <s v="27.12.2023"/>
    <x v="1"/>
    <x v="0"/>
    <s v="szerda 02"/>
    <n v="43.5"/>
  </r>
  <r>
    <s v="27.12.2023"/>
    <x v="2"/>
    <x v="0"/>
    <s v="szerda 03"/>
    <n v="44.91"/>
  </r>
  <r>
    <s v="27.12.2023"/>
    <x v="3"/>
    <x v="0"/>
    <s v="szerda 04"/>
    <n v="41.85"/>
  </r>
  <r>
    <s v="27.12.2023"/>
    <x v="4"/>
    <x v="0"/>
    <s v="szerda 05"/>
    <n v="41.69"/>
  </r>
  <r>
    <s v="27.12.2023"/>
    <x v="5"/>
    <x v="0"/>
    <s v="szerda 06"/>
    <n v="47.77"/>
  </r>
  <r>
    <s v="27.12.2023"/>
    <x v="6"/>
    <x v="0"/>
    <s v="szerda 07"/>
    <n v="65.06"/>
  </r>
  <r>
    <s v="27.12.2023"/>
    <x v="7"/>
    <x v="0"/>
    <s v="szerda 08"/>
    <n v="72.790000000000006"/>
  </r>
  <r>
    <s v="27.12.2023"/>
    <x v="8"/>
    <x v="0"/>
    <s v="szerda 09"/>
    <n v="79.599999999999994"/>
  </r>
  <r>
    <s v="27.12.2023"/>
    <x v="9"/>
    <x v="0"/>
    <s v="szerda 10"/>
    <n v="78.78"/>
  </r>
  <r>
    <s v="27.12.2023"/>
    <x v="10"/>
    <x v="0"/>
    <s v="szerda 11"/>
    <n v="73.41"/>
  </r>
  <r>
    <s v="27.12.2023"/>
    <x v="11"/>
    <x v="0"/>
    <s v="szerda 12"/>
    <n v="74.06"/>
  </r>
  <r>
    <s v="27.12.2023"/>
    <x v="12"/>
    <x v="0"/>
    <s v="szerda 13"/>
    <n v="72.44"/>
  </r>
  <r>
    <s v="27.12.2023"/>
    <x v="13"/>
    <x v="0"/>
    <s v="szerda 14"/>
    <n v="70.22"/>
  </r>
  <r>
    <s v="27.12.2023"/>
    <x v="14"/>
    <x v="0"/>
    <s v="szerda 15"/>
    <n v="72.739999999999995"/>
  </r>
  <r>
    <s v="27.12.2023"/>
    <x v="15"/>
    <x v="0"/>
    <s v="szerda 16"/>
    <n v="78.58"/>
  </r>
  <r>
    <s v="27.12.2023"/>
    <x v="16"/>
    <x v="0"/>
    <s v="szerda 17"/>
    <n v="117.13"/>
  </r>
  <r>
    <s v="27.12.2023"/>
    <x v="17"/>
    <x v="0"/>
    <s v="szerda 18"/>
    <n v="96.35"/>
  </r>
  <r>
    <s v="27.12.2023"/>
    <x v="18"/>
    <x v="0"/>
    <s v="szerda 19"/>
    <n v="76.94"/>
  </r>
  <r>
    <s v="27.12.2023"/>
    <x v="19"/>
    <x v="0"/>
    <s v="szerda 20"/>
    <n v="69.42"/>
  </r>
  <r>
    <s v="27.12.2023"/>
    <x v="20"/>
    <x v="0"/>
    <s v="szerda 21"/>
    <n v="54.73"/>
  </r>
  <r>
    <s v="27.12.2023"/>
    <x v="21"/>
    <x v="0"/>
    <s v="szerda 22"/>
    <n v="32.119999999999997"/>
  </r>
  <r>
    <s v="27.12.2023"/>
    <x v="22"/>
    <x v="0"/>
    <s v="szerda 23"/>
    <n v="24.84"/>
  </r>
  <r>
    <s v="27.12.2023"/>
    <x v="23"/>
    <x v="0"/>
    <s v="szerda 24"/>
    <n v="15.59"/>
  </r>
  <r>
    <s v="28.12.2023"/>
    <x v="0"/>
    <x v="0"/>
    <s v="csütörtök 01"/>
    <n v="17.440000000000001"/>
  </r>
  <r>
    <s v="28.12.2023"/>
    <x v="1"/>
    <x v="0"/>
    <s v="csütörtök 02"/>
    <n v="17.05"/>
  </r>
  <r>
    <s v="28.12.2023"/>
    <x v="2"/>
    <x v="0"/>
    <s v="csütörtök 03"/>
    <n v="16.59"/>
  </r>
  <r>
    <s v="28.12.2023"/>
    <x v="3"/>
    <x v="0"/>
    <s v="csütörtök 04"/>
    <n v="15.24"/>
  </r>
  <r>
    <s v="28.12.2023"/>
    <x v="4"/>
    <x v="0"/>
    <s v="csütörtök 05"/>
    <n v="17.09"/>
  </r>
  <r>
    <s v="28.12.2023"/>
    <x v="5"/>
    <x v="0"/>
    <s v="csütörtök 06"/>
    <n v="24.7"/>
  </r>
  <r>
    <s v="28.12.2023"/>
    <x v="6"/>
    <x v="0"/>
    <s v="csütörtök 07"/>
    <n v="30.26"/>
  </r>
  <r>
    <s v="28.12.2023"/>
    <x v="7"/>
    <x v="0"/>
    <s v="csütörtök 08"/>
    <n v="39.85"/>
  </r>
  <r>
    <s v="28.12.2023"/>
    <x v="8"/>
    <x v="0"/>
    <s v="csütörtök 09"/>
    <n v="42.58"/>
  </r>
  <r>
    <s v="28.12.2023"/>
    <x v="9"/>
    <x v="0"/>
    <s v="csütörtök 10"/>
    <n v="39.340000000000003"/>
  </r>
  <r>
    <s v="28.12.2023"/>
    <x v="10"/>
    <x v="0"/>
    <s v="csütörtök 11"/>
    <n v="33.78"/>
  </r>
  <r>
    <s v="28.12.2023"/>
    <x v="11"/>
    <x v="0"/>
    <s v="csütörtök 12"/>
    <n v="26.32"/>
  </r>
  <r>
    <s v="28.12.2023"/>
    <x v="12"/>
    <x v="0"/>
    <s v="csütörtök 13"/>
    <n v="22.97"/>
  </r>
  <r>
    <s v="28.12.2023"/>
    <x v="13"/>
    <x v="0"/>
    <s v="csütörtök 14"/>
    <n v="24.77"/>
  </r>
  <r>
    <s v="28.12.2023"/>
    <x v="14"/>
    <x v="0"/>
    <s v="csütörtök 15"/>
    <n v="46.22"/>
  </r>
  <r>
    <s v="28.12.2023"/>
    <x v="15"/>
    <x v="0"/>
    <s v="csütörtök 16"/>
    <n v="96.43"/>
  </r>
  <r>
    <s v="28.12.2023"/>
    <x v="16"/>
    <x v="0"/>
    <s v="csütörtök 17"/>
    <n v="126.89"/>
  </r>
  <r>
    <s v="28.12.2023"/>
    <x v="17"/>
    <x v="0"/>
    <s v="csütörtök 18"/>
    <n v="96.66"/>
  </r>
  <r>
    <s v="28.12.2023"/>
    <x v="18"/>
    <x v="0"/>
    <s v="csütörtök 19"/>
    <n v="78.239999999999995"/>
  </r>
  <r>
    <s v="28.12.2023"/>
    <x v="19"/>
    <x v="0"/>
    <s v="csütörtök 20"/>
    <n v="67.95"/>
  </r>
  <r>
    <s v="28.12.2023"/>
    <x v="20"/>
    <x v="0"/>
    <s v="csütörtök 21"/>
    <n v="67.48"/>
  </r>
  <r>
    <s v="28.12.2023"/>
    <x v="21"/>
    <x v="0"/>
    <s v="csütörtök 22"/>
    <n v="33.020000000000003"/>
  </r>
  <r>
    <s v="28.12.2023"/>
    <x v="22"/>
    <x v="0"/>
    <s v="csütörtök 23"/>
    <n v="25.84"/>
  </r>
  <r>
    <s v="28.12.2023"/>
    <x v="23"/>
    <x v="0"/>
    <s v="csütörtök 24"/>
    <n v="13.87"/>
  </r>
  <r>
    <s v="29.12.2023"/>
    <x v="0"/>
    <x v="0"/>
    <s v="péntek 01"/>
    <n v="1.64"/>
  </r>
  <r>
    <s v="29.12.2023"/>
    <x v="1"/>
    <x v="0"/>
    <s v="péntek 02"/>
    <n v="1.33"/>
  </r>
  <r>
    <s v="29.12.2023"/>
    <x v="2"/>
    <x v="0"/>
    <s v="péntek 03"/>
    <n v="0.85"/>
  </r>
  <r>
    <s v="29.12.2023"/>
    <x v="3"/>
    <x v="0"/>
    <s v="péntek 04"/>
    <n v="0.27"/>
  </r>
  <r>
    <s v="29.12.2023"/>
    <x v="4"/>
    <x v="0"/>
    <s v="péntek 05"/>
    <n v="0.68"/>
  </r>
  <r>
    <s v="29.12.2023"/>
    <x v="5"/>
    <x v="0"/>
    <s v="péntek 06"/>
    <n v="1.83"/>
  </r>
  <r>
    <s v="29.12.2023"/>
    <x v="6"/>
    <x v="0"/>
    <s v="péntek 07"/>
    <n v="10.07"/>
  </r>
  <r>
    <s v="29.12.2023"/>
    <x v="7"/>
    <x v="0"/>
    <s v="péntek 08"/>
    <n v="10.33"/>
  </r>
  <r>
    <s v="29.12.2023"/>
    <x v="8"/>
    <x v="0"/>
    <s v="péntek 09"/>
    <n v="14.64"/>
  </r>
  <r>
    <s v="29.12.2023"/>
    <x v="9"/>
    <x v="0"/>
    <s v="péntek 10"/>
    <n v="18.13"/>
  </r>
  <r>
    <s v="29.12.2023"/>
    <x v="10"/>
    <x v="0"/>
    <s v="péntek 11"/>
    <n v="9.6"/>
  </r>
  <r>
    <s v="29.12.2023"/>
    <x v="11"/>
    <x v="0"/>
    <s v="péntek 12"/>
    <n v="9.69"/>
  </r>
  <r>
    <s v="29.12.2023"/>
    <x v="12"/>
    <x v="0"/>
    <s v="péntek 13"/>
    <n v="8.3800000000000008"/>
  </r>
  <r>
    <s v="29.12.2023"/>
    <x v="13"/>
    <x v="0"/>
    <s v="péntek 14"/>
    <n v="9.6999999999999993"/>
  </r>
  <r>
    <s v="29.12.2023"/>
    <x v="14"/>
    <x v="0"/>
    <s v="péntek 15"/>
    <n v="19.52"/>
  </r>
  <r>
    <s v="29.12.2023"/>
    <x v="15"/>
    <x v="0"/>
    <s v="péntek 16"/>
    <n v="36.200000000000003"/>
  </r>
  <r>
    <s v="29.12.2023"/>
    <x v="16"/>
    <x v="0"/>
    <s v="péntek 17"/>
    <n v="75.06"/>
  </r>
  <r>
    <s v="29.12.2023"/>
    <x v="17"/>
    <x v="0"/>
    <s v="péntek 18"/>
    <n v="72.28"/>
  </r>
  <r>
    <s v="29.12.2023"/>
    <x v="18"/>
    <x v="0"/>
    <s v="péntek 19"/>
    <n v="62.35"/>
  </r>
  <r>
    <s v="29.12.2023"/>
    <x v="19"/>
    <x v="0"/>
    <s v="péntek 20"/>
    <n v="51.05"/>
  </r>
  <r>
    <s v="29.12.2023"/>
    <x v="20"/>
    <x v="0"/>
    <s v="péntek 21"/>
    <n v="46.27"/>
  </r>
  <r>
    <s v="29.12.2023"/>
    <x v="21"/>
    <x v="0"/>
    <s v="péntek 22"/>
    <n v="33.840000000000003"/>
  </r>
  <r>
    <s v="29.12.2023"/>
    <x v="22"/>
    <x v="0"/>
    <s v="péntek 23"/>
    <n v="25.6"/>
  </r>
  <r>
    <s v="29.12.2023"/>
    <x v="23"/>
    <x v="0"/>
    <s v="péntek 24"/>
    <n v="18.91"/>
  </r>
  <r>
    <s v="30.12.2023"/>
    <x v="0"/>
    <x v="0"/>
    <s v="szombat 01"/>
    <n v="23.11"/>
  </r>
  <r>
    <s v="30.12.2023"/>
    <x v="1"/>
    <x v="0"/>
    <s v="szombat 02"/>
    <n v="10.7"/>
  </r>
  <r>
    <s v="30.12.2023"/>
    <x v="2"/>
    <x v="0"/>
    <s v="szombat 03"/>
    <n v="8.8800000000000008"/>
  </r>
  <r>
    <s v="30.12.2023"/>
    <x v="3"/>
    <x v="0"/>
    <s v="szombat 04"/>
    <n v="5.73"/>
  </r>
  <r>
    <s v="30.12.2023"/>
    <x v="4"/>
    <x v="0"/>
    <s v="szombat 05"/>
    <n v="5.75"/>
  </r>
  <r>
    <s v="30.12.2023"/>
    <x v="5"/>
    <x v="0"/>
    <s v="szombat 06"/>
    <n v="8.3000000000000007"/>
  </r>
  <r>
    <s v="30.12.2023"/>
    <x v="6"/>
    <x v="0"/>
    <s v="szombat 07"/>
    <n v="9.85"/>
  </r>
  <r>
    <s v="30.12.2023"/>
    <x v="7"/>
    <x v="0"/>
    <s v="szombat 08"/>
    <n v="22.31"/>
  </r>
  <r>
    <s v="30.12.2023"/>
    <x v="8"/>
    <x v="0"/>
    <s v="szombat 09"/>
    <n v="30.36"/>
  </r>
  <r>
    <s v="30.12.2023"/>
    <x v="9"/>
    <x v="0"/>
    <s v="szombat 10"/>
    <n v="30.68"/>
  </r>
  <r>
    <s v="30.12.2023"/>
    <x v="10"/>
    <x v="0"/>
    <s v="szombat 11"/>
    <n v="25.79"/>
  </r>
  <r>
    <s v="30.12.2023"/>
    <x v="11"/>
    <x v="0"/>
    <s v="szombat 12"/>
    <n v="22.11"/>
  </r>
  <r>
    <s v="30.12.2023"/>
    <x v="12"/>
    <x v="0"/>
    <s v="szombat 13"/>
    <n v="21.33"/>
  </r>
  <r>
    <s v="30.12.2023"/>
    <x v="13"/>
    <x v="0"/>
    <s v="szombat 14"/>
    <n v="24.59"/>
  </r>
  <r>
    <s v="30.12.2023"/>
    <x v="14"/>
    <x v="0"/>
    <s v="szombat 15"/>
    <n v="42.04"/>
  </r>
  <r>
    <s v="30.12.2023"/>
    <x v="15"/>
    <x v="0"/>
    <s v="szombat 16"/>
    <n v="55.94"/>
  </r>
  <r>
    <s v="30.12.2023"/>
    <x v="16"/>
    <x v="0"/>
    <s v="szombat 17"/>
    <n v="94.67"/>
  </r>
  <r>
    <s v="30.12.2023"/>
    <x v="17"/>
    <x v="0"/>
    <s v="szombat 18"/>
    <n v="79.61"/>
  </r>
  <r>
    <s v="30.12.2023"/>
    <x v="18"/>
    <x v="0"/>
    <s v="szombat 19"/>
    <n v="79.989999999999995"/>
  </r>
  <r>
    <s v="30.12.2023"/>
    <x v="19"/>
    <x v="0"/>
    <s v="szombat 20"/>
    <n v="71.09"/>
  </r>
  <r>
    <s v="30.12.2023"/>
    <x v="20"/>
    <x v="0"/>
    <s v="szombat 21"/>
    <n v="62.01"/>
  </r>
  <r>
    <s v="30.12.2023"/>
    <x v="21"/>
    <x v="0"/>
    <s v="szombat 22"/>
    <n v="53.41"/>
  </r>
  <r>
    <s v="30.12.2023"/>
    <x v="22"/>
    <x v="0"/>
    <s v="szombat 23"/>
    <n v="50.1"/>
  </r>
  <r>
    <s v="30.12.2023"/>
    <x v="23"/>
    <x v="0"/>
    <s v="szombat 24"/>
    <n v="43.23"/>
  </r>
  <r>
    <s v="31.12.2023"/>
    <x v="0"/>
    <x v="0"/>
    <s v="vasárnap 01"/>
    <n v="34.76"/>
  </r>
  <r>
    <s v="31.12.2023"/>
    <x v="1"/>
    <x v="0"/>
    <s v="vasárnap 02"/>
    <n v="12.47"/>
  </r>
  <r>
    <s v="31.12.2023"/>
    <x v="2"/>
    <x v="0"/>
    <s v="vasárnap 03"/>
    <n v="4"/>
  </r>
  <r>
    <s v="31.12.2023"/>
    <x v="3"/>
    <x v="0"/>
    <s v="vasárnap 04"/>
    <n v="0.31"/>
  </r>
  <r>
    <s v="31.12.2023"/>
    <x v="4"/>
    <x v="0"/>
    <s v="vasárnap 05"/>
    <n v="9.7200000000000006"/>
  </r>
  <r>
    <s v="31.12.2023"/>
    <x v="5"/>
    <x v="0"/>
    <s v="vasárnap 06"/>
    <n v="18.97"/>
  </r>
  <r>
    <s v="31.12.2023"/>
    <x v="6"/>
    <x v="0"/>
    <s v="vasárnap 07"/>
    <n v="18.78"/>
  </r>
  <r>
    <s v="31.12.2023"/>
    <x v="7"/>
    <x v="0"/>
    <s v="vasárnap 08"/>
    <n v="22.34"/>
  </r>
  <r>
    <s v="31.12.2023"/>
    <x v="8"/>
    <x v="0"/>
    <s v="vasárnap 09"/>
    <n v="24.28"/>
  </r>
  <r>
    <s v="31.12.2023"/>
    <x v="9"/>
    <x v="0"/>
    <s v="vasárnap 10"/>
    <n v="25.89"/>
  </r>
  <r>
    <s v="31.12.2023"/>
    <x v="10"/>
    <x v="0"/>
    <s v="vasárnap 11"/>
    <n v="14"/>
  </r>
  <r>
    <s v="31.12.2023"/>
    <x v="11"/>
    <x v="0"/>
    <s v="vasárnap 12"/>
    <n v="22.16"/>
  </r>
  <r>
    <s v="31.12.2023"/>
    <x v="12"/>
    <x v="0"/>
    <s v="vasárnap 13"/>
    <n v="25.8"/>
  </r>
  <r>
    <s v="31.12.2023"/>
    <x v="13"/>
    <x v="0"/>
    <s v="vasárnap 14"/>
    <n v="23.52"/>
  </r>
  <r>
    <s v="31.12.2023"/>
    <x v="14"/>
    <x v="0"/>
    <s v="vasárnap 15"/>
    <n v="23.58"/>
  </r>
  <r>
    <s v="31.12.2023"/>
    <x v="15"/>
    <x v="0"/>
    <s v="vasárnap 16"/>
    <n v="29.95"/>
  </r>
  <r>
    <s v="31.12.2023"/>
    <x v="16"/>
    <x v="0"/>
    <s v="vasárnap 17"/>
    <n v="136.16"/>
  </r>
  <r>
    <s v="31.12.2023"/>
    <x v="17"/>
    <x v="0"/>
    <s v="vasárnap 18"/>
    <n v="141.06"/>
  </r>
  <r>
    <s v="31.12.2023"/>
    <x v="18"/>
    <x v="0"/>
    <s v="vasárnap 19"/>
    <n v="72.209999999999994"/>
  </r>
  <r>
    <s v="31.12.2023"/>
    <x v="19"/>
    <x v="0"/>
    <s v="vasárnap 20"/>
    <n v="25.05"/>
  </r>
  <r>
    <s v="31.12.2023"/>
    <x v="20"/>
    <x v="0"/>
    <s v="vasárnap 21"/>
    <n v="23.33"/>
  </r>
  <r>
    <s v="31.12.2023"/>
    <x v="21"/>
    <x v="0"/>
    <s v="vasárnap 22"/>
    <n v="9.82"/>
  </r>
  <r>
    <s v="31.12.2023"/>
    <x v="22"/>
    <x v="0"/>
    <s v="vasárnap 23"/>
    <n v="10.68"/>
  </r>
  <r>
    <s v="31.12.2023"/>
    <x v="23"/>
    <x v="1"/>
    <s v="vasárnap 24"/>
    <n v="14.95"/>
  </r>
  <r>
    <s v="01.01.2024"/>
    <x v="0"/>
    <x v="1"/>
    <s v="hétfő 01"/>
    <n v="0.1"/>
  </r>
  <r>
    <s v="01.01.2024"/>
    <x v="1"/>
    <x v="1"/>
    <s v="hétfő 02"/>
    <n v="0.01"/>
  </r>
  <r>
    <s v="01.01.2024"/>
    <x v="2"/>
    <x v="1"/>
    <s v="hétfő 03"/>
    <n v="0.04"/>
  </r>
  <r>
    <s v="01.01.2024"/>
    <x v="3"/>
    <x v="1"/>
    <s v="hétfő 04"/>
    <n v="0.01"/>
  </r>
  <r>
    <s v="01.01.2024"/>
    <x v="4"/>
    <x v="1"/>
    <s v="hétfő 05"/>
    <n v="0.01"/>
  </r>
  <r>
    <s v="01.01.2024"/>
    <x v="5"/>
    <x v="1"/>
    <s v="hétfő 06"/>
    <n v="0.01"/>
  </r>
  <r>
    <s v="01.01.2024"/>
    <x v="6"/>
    <x v="1"/>
    <s v="hétfő 07"/>
    <n v="0.04"/>
  </r>
  <r>
    <s v="01.01.2024"/>
    <x v="7"/>
    <x v="1"/>
    <s v="hétfő 08"/>
    <n v="0.01"/>
  </r>
  <r>
    <s v="01.01.2024"/>
    <x v="8"/>
    <x v="1"/>
    <s v="hétfő 09"/>
    <n v="0"/>
  </r>
  <r>
    <s v="01.01.2024"/>
    <x v="9"/>
    <x v="1"/>
    <s v="hétfő 10"/>
    <n v="0.04"/>
  </r>
  <r>
    <s v="01.01.2024"/>
    <x v="10"/>
    <x v="1"/>
    <s v="hétfő 11"/>
    <n v="0.06"/>
  </r>
  <r>
    <s v="01.01.2024"/>
    <x v="11"/>
    <x v="1"/>
    <s v="hétfő 12"/>
    <n v="0.54"/>
  </r>
  <r>
    <s v="01.01.2024"/>
    <x v="12"/>
    <x v="1"/>
    <s v="hétfő 13"/>
    <n v="2.2400000000000002"/>
  </r>
  <r>
    <s v="01.01.2024"/>
    <x v="13"/>
    <x v="1"/>
    <s v="hétfő 14"/>
    <n v="3.22"/>
  </r>
  <r>
    <s v="01.01.2024"/>
    <x v="14"/>
    <x v="1"/>
    <s v="hétfő 15"/>
    <n v="9.73"/>
  </r>
  <r>
    <s v="01.01.2024"/>
    <x v="15"/>
    <x v="1"/>
    <s v="hétfő 16"/>
    <n v="38.659999999999997"/>
  </r>
  <r>
    <s v="01.01.2024"/>
    <x v="16"/>
    <x v="1"/>
    <s v="hétfő 17"/>
    <n v="53.17"/>
  </r>
  <r>
    <s v="01.01.2024"/>
    <x v="17"/>
    <x v="1"/>
    <s v="hétfő 18"/>
    <n v="61.26"/>
  </r>
  <r>
    <s v="01.01.2024"/>
    <x v="18"/>
    <x v="1"/>
    <s v="hétfő 19"/>
    <n v="60.7"/>
  </r>
  <r>
    <s v="01.01.2024"/>
    <x v="19"/>
    <x v="1"/>
    <s v="hétfő 20"/>
    <n v="54.94"/>
  </r>
  <r>
    <s v="01.01.2024"/>
    <x v="20"/>
    <x v="1"/>
    <s v="hétfő 21"/>
    <n v="48.47"/>
  </r>
  <r>
    <s v="01.01.2024"/>
    <x v="21"/>
    <x v="1"/>
    <s v="hétfő 22"/>
    <n v="40.6"/>
  </r>
  <r>
    <s v="01.01.2024"/>
    <x v="22"/>
    <x v="1"/>
    <s v="hétfő 23"/>
    <n v="44.92"/>
  </r>
  <r>
    <s v="01.01.2024"/>
    <x v="23"/>
    <x v="1"/>
    <s v="hétfő 24"/>
    <n v="35.549999999999997"/>
  </r>
  <r>
    <s v="02.01.2024"/>
    <x v="0"/>
    <x v="1"/>
    <s v="kedd 01"/>
    <n v="29.48"/>
  </r>
  <r>
    <s v="02.01.2024"/>
    <x v="1"/>
    <x v="1"/>
    <s v="kedd 02"/>
    <n v="19.670000000000002"/>
  </r>
  <r>
    <s v="02.01.2024"/>
    <x v="2"/>
    <x v="1"/>
    <s v="kedd 03"/>
    <n v="27.92"/>
  </r>
  <r>
    <s v="02.01.2024"/>
    <x v="3"/>
    <x v="1"/>
    <s v="kedd 04"/>
    <n v="16.54"/>
  </r>
  <r>
    <s v="02.01.2024"/>
    <x v="4"/>
    <x v="1"/>
    <s v="kedd 05"/>
    <n v="9.9499999999999993"/>
  </r>
  <r>
    <s v="02.01.2024"/>
    <x v="5"/>
    <x v="1"/>
    <s v="kedd 06"/>
    <n v="38.51"/>
  </r>
  <r>
    <s v="02.01.2024"/>
    <x v="6"/>
    <x v="1"/>
    <s v="kedd 07"/>
    <n v="46.22"/>
  </r>
  <r>
    <s v="02.01.2024"/>
    <x v="7"/>
    <x v="1"/>
    <s v="kedd 08"/>
    <n v="73.84"/>
  </r>
  <r>
    <s v="02.01.2024"/>
    <x v="8"/>
    <x v="1"/>
    <s v="kedd 09"/>
    <n v="77.86"/>
  </r>
  <r>
    <s v="02.01.2024"/>
    <x v="9"/>
    <x v="1"/>
    <s v="kedd 10"/>
    <n v="76.31"/>
  </r>
  <r>
    <s v="02.01.2024"/>
    <x v="10"/>
    <x v="1"/>
    <s v="kedd 11"/>
    <n v="75.650000000000006"/>
  </r>
  <r>
    <s v="02.01.2024"/>
    <x v="11"/>
    <x v="1"/>
    <s v="kedd 12"/>
    <n v="78"/>
  </r>
  <r>
    <s v="02.01.2024"/>
    <x v="12"/>
    <x v="1"/>
    <s v="kedd 13"/>
    <n v="80.540000000000006"/>
  </r>
  <r>
    <s v="02.01.2024"/>
    <x v="13"/>
    <x v="1"/>
    <s v="kedd 14"/>
    <n v="81.55"/>
  </r>
  <r>
    <s v="02.01.2024"/>
    <x v="14"/>
    <x v="1"/>
    <s v="kedd 15"/>
    <n v="84.21"/>
  </r>
  <r>
    <s v="02.01.2024"/>
    <x v="15"/>
    <x v="1"/>
    <s v="kedd 16"/>
    <n v="85.59"/>
  </r>
  <r>
    <s v="02.01.2024"/>
    <x v="16"/>
    <x v="1"/>
    <s v="kedd 17"/>
    <n v="88.12"/>
  </r>
  <r>
    <s v="02.01.2024"/>
    <x v="17"/>
    <x v="1"/>
    <s v="kedd 18"/>
    <n v="86.21"/>
  </r>
  <r>
    <s v="02.01.2024"/>
    <x v="18"/>
    <x v="1"/>
    <s v="kedd 19"/>
    <n v="81.53"/>
  </r>
  <r>
    <s v="02.01.2024"/>
    <x v="19"/>
    <x v="1"/>
    <s v="kedd 20"/>
    <n v="75.010000000000005"/>
  </r>
  <r>
    <s v="02.01.2024"/>
    <x v="20"/>
    <x v="1"/>
    <s v="kedd 21"/>
    <n v="59.91"/>
  </r>
  <r>
    <s v="02.01.2024"/>
    <x v="21"/>
    <x v="1"/>
    <s v="kedd 22"/>
    <n v="47.98"/>
  </r>
  <r>
    <s v="02.01.2024"/>
    <x v="22"/>
    <x v="1"/>
    <s v="kedd 23"/>
    <n v="41.04"/>
  </r>
  <r>
    <s v="02.01.2024"/>
    <x v="23"/>
    <x v="1"/>
    <s v="kedd 24"/>
    <n v="25.48"/>
  </r>
  <r>
    <s v="03.01.2024"/>
    <x v="0"/>
    <x v="1"/>
    <s v="szerda 01"/>
    <n v="19.2"/>
  </r>
  <r>
    <s v="03.01.2024"/>
    <x v="1"/>
    <x v="1"/>
    <s v="szerda 02"/>
    <n v="17.93"/>
  </r>
  <r>
    <s v="03.01.2024"/>
    <x v="2"/>
    <x v="1"/>
    <s v="szerda 03"/>
    <n v="17.04"/>
  </r>
  <r>
    <s v="03.01.2024"/>
    <x v="3"/>
    <x v="1"/>
    <s v="szerda 04"/>
    <n v="16.62"/>
  </r>
  <r>
    <s v="03.01.2024"/>
    <x v="4"/>
    <x v="1"/>
    <s v="szerda 05"/>
    <n v="17.579999999999998"/>
  </r>
  <r>
    <s v="03.01.2024"/>
    <x v="5"/>
    <x v="1"/>
    <s v="szerda 06"/>
    <n v="19.71"/>
  </r>
  <r>
    <s v="03.01.2024"/>
    <x v="6"/>
    <x v="1"/>
    <s v="szerda 07"/>
    <n v="34.36"/>
  </r>
  <r>
    <s v="03.01.2024"/>
    <x v="7"/>
    <x v="1"/>
    <s v="szerda 08"/>
    <n v="46.28"/>
  </r>
  <r>
    <s v="03.01.2024"/>
    <x v="8"/>
    <x v="1"/>
    <s v="szerda 09"/>
    <n v="62.64"/>
  </r>
  <r>
    <s v="03.01.2024"/>
    <x v="9"/>
    <x v="1"/>
    <s v="szerda 10"/>
    <n v="65.040000000000006"/>
  </r>
  <r>
    <s v="03.01.2024"/>
    <x v="10"/>
    <x v="1"/>
    <s v="szerda 11"/>
    <n v="59.95"/>
  </r>
  <r>
    <s v="03.01.2024"/>
    <x v="11"/>
    <x v="1"/>
    <s v="szerda 12"/>
    <n v="57.89"/>
  </r>
  <r>
    <s v="03.01.2024"/>
    <x v="12"/>
    <x v="1"/>
    <s v="szerda 13"/>
    <n v="57.05"/>
  </r>
  <r>
    <s v="03.01.2024"/>
    <x v="13"/>
    <x v="1"/>
    <s v="szerda 14"/>
    <n v="56.82"/>
  </r>
  <r>
    <s v="03.01.2024"/>
    <x v="14"/>
    <x v="1"/>
    <s v="szerda 15"/>
    <n v="62.87"/>
  </r>
  <r>
    <s v="03.01.2024"/>
    <x v="15"/>
    <x v="1"/>
    <s v="szerda 16"/>
    <n v="72.17"/>
  </r>
  <r>
    <s v="03.01.2024"/>
    <x v="16"/>
    <x v="1"/>
    <s v="szerda 17"/>
    <n v="79.61"/>
  </r>
  <r>
    <s v="03.01.2024"/>
    <x v="17"/>
    <x v="1"/>
    <s v="szerda 18"/>
    <n v="84.84"/>
  </r>
  <r>
    <s v="03.01.2024"/>
    <x v="18"/>
    <x v="1"/>
    <s v="szerda 19"/>
    <n v="85.61"/>
  </r>
  <r>
    <s v="03.01.2024"/>
    <x v="19"/>
    <x v="1"/>
    <s v="szerda 20"/>
    <n v="83.09"/>
  </r>
  <r>
    <s v="03.01.2024"/>
    <x v="20"/>
    <x v="1"/>
    <s v="szerda 21"/>
    <n v="73.23"/>
  </r>
  <r>
    <s v="03.01.2024"/>
    <x v="21"/>
    <x v="1"/>
    <s v="szerda 22"/>
    <n v="67.41"/>
  </r>
  <r>
    <s v="03.01.2024"/>
    <x v="22"/>
    <x v="1"/>
    <s v="szerda 23"/>
    <n v="65"/>
  </r>
  <r>
    <s v="03.01.2024"/>
    <x v="23"/>
    <x v="1"/>
    <s v="szerda 24"/>
    <n v="58.12"/>
  </r>
  <r>
    <s v="04.01.2024"/>
    <x v="0"/>
    <x v="1"/>
    <s v="csütörtök 01"/>
    <n v="57.3"/>
  </r>
  <r>
    <s v="04.01.2024"/>
    <x v="1"/>
    <x v="1"/>
    <s v="csütörtök 02"/>
    <n v="50.46"/>
  </r>
  <r>
    <s v="04.01.2024"/>
    <x v="2"/>
    <x v="1"/>
    <s v="csütörtök 03"/>
    <n v="40"/>
  </r>
  <r>
    <s v="04.01.2024"/>
    <x v="3"/>
    <x v="1"/>
    <s v="csütörtök 04"/>
    <n v="25.48"/>
  </r>
  <r>
    <s v="04.01.2024"/>
    <x v="4"/>
    <x v="1"/>
    <s v="csütörtök 05"/>
    <n v="35"/>
  </r>
  <r>
    <s v="04.01.2024"/>
    <x v="5"/>
    <x v="1"/>
    <s v="csütörtök 06"/>
    <n v="57.73"/>
  </r>
  <r>
    <s v="04.01.2024"/>
    <x v="6"/>
    <x v="1"/>
    <s v="csütörtök 07"/>
    <n v="72.650000000000006"/>
  </r>
  <r>
    <s v="04.01.2024"/>
    <x v="7"/>
    <x v="1"/>
    <s v="csütörtök 08"/>
    <n v="85.02"/>
  </r>
  <r>
    <s v="04.01.2024"/>
    <x v="8"/>
    <x v="1"/>
    <s v="csütörtök 09"/>
    <n v="91.47"/>
  </r>
  <r>
    <s v="04.01.2024"/>
    <x v="9"/>
    <x v="1"/>
    <s v="csütörtök 10"/>
    <n v="94.2"/>
  </r>
  <r>
    <s v="04.01.2024"/>
    <x v="10"/>
    <x v="1"/>
    <s v="csütörtök 11"/>
    <n v="92.78"/>
  </r>
  <r>
    <s v="04.01.2024"/>
    <x v="11"/>
    <x v="1"/>
    <s v="csütörtök 12"/>
    <n v="91.34"/>
  </r>
  <r>
    <s v="04.01.2024"/>
    <x v="12"/>
    <x v="1"/>
    <s v="csütörtök 13"/>
    <n v="87.38"/>
  </r>
  <r>
    <s v="04.01.2024"/>
    <x v="13"/>
    <x v="1"/>
    <s v="csütörtök 14"/>
    <n v="85.96"/>
  </r>
  <r>
    <s v="04.01.2024"/>
    <x v="14"/>
    <x v="1"/>
    <s v="csütörtök 15"/>
    <n v="92.11"/>
  </r>
  <r>
    <s v="04.01.2024"/>
    <x v="15"/>
    <x v="1"/>
    <s v="csütörtök 16"/>
    <n v="98.62"/>
  </r>
  <r>
    <s v="04.01.2024"/>
    <x v="16"/>
    <x v="1"/>
    <s v="csütörtök 17"/>
    <n v="104.56"/>
  </r>
  <r>
    <s v="04.01.2024"/>
    <x v="17"/>
    <x v="1"/>
    <s v="csütörtök 18"/>
    <n v="112.82"/>
  </r>
  <r>
    <s v="04.01.2024"/>
    <x v="18"/>
    <x v="1"/>
    <s v="csütörtök 19"/>
    <n v="114.65"/>
  </r>
  <r>
    <s v="04.01.2024"/>
    <x v="19"/>
    <x v="1"/>
    <s v="csütörtök 20"/>
    <n v="110.59"/>
  </r>
  <r>
    <s v="04.01.2024"/>
    <x v="20"/>
    <x v="1"/>
    <s v="csütörtök 21"/>
    <n v="101.03"/>
  </r>
  <r>
    <s v="04.01.2024"/>
    <x v="21"/>
    <x v="1"/>
    <s v="csütörtök 22"/>
    <n v="95.05"/>
  </r>
  <r>
    <s v="04.01.2024"/>
    <x v="22"/>
    <x v="1"/>
    <s v="csütörtök 23"/>
    <n v="92.01"/>
  </r>
  <r>
    <s v="04.01.2024"/>
    <x v="23"/>
    <x v="1"/>
    <s v="csütörtök 24"/>
    <n v="88.64"/>
  </r>
  <r>
    <s v="05.01.2024"/>
    <x v="0"/>
    <x v="1"/>
    <s v="péntek 01"/>
    <n v="86.08"/>
  </r>
  <r>
    <s v="05.01.2024"/>
    <x v="1"/>
    <x v="1"/>
    <s v="péntek 02"/>
    <n v="80.510000000000005"/>
  </r>
  <r>
    <s v="05.01.2024"/>
    <x v="2"/>
    <x v="1"/>
    <s v="péntek 03"/>
    <n v="77.010000000000005"/>
  </r>
  <r>
    <s v="05.01.2024"/>
    <x v="3"/>
    <x v="1"/>
    <s v="péntek 04"/>
    <n v="72.98"/>
  </r>
  <r>
    <s v="05.01.2024"/>
    <x v="4"/>
    <x v="1"/>
    <s v="péntek 05"/>
    <n v="72.900000000000006"/>
  </r>
  <r>
    <s v="05.01.2024"/>
    <x v="5"/>
    <x v="1"/>
    <s v="péntek 06"/>
    <n v="75.349999999999994"/>
  </r>
  <r>
    <s v="05.01.2024"/>
    <x v="6"/>
    <x v="1"/>
    <s v="péntek 07"/>
    <n v="93.66"/>
  </r>
  <r>
    <s v="05.01.2024"/>
    <x v="7"/>
    <x v="1"/>
    <s v="péntek 08"/>
    <n v="104.19"/>
  </r>
  <r>
    <s v="05.01.2024"/>
    <x v="8"/>
    <x v="1"/>
    <s v="péntek 09"/>
    <n v="106.43"/>
  </r>
  <r>
    <s v="05.01.2024"/>
    <x v="9"/>
    <x v="1"/>
    <s v="péntek 10"/>
    <n v="100.53"/>
  </r>
  <r>
    <s v="05.01.2024"/>
    <x v="10"/>
    <x v="1"/>
    <s v="péntek 11"/>
    <n v="97.49"/>
  </r>
  <r>
    <s v="05.01.2024"/>
    <x v="11"/>
    <x v="1"/>
    <s v="péntek 12"/>
    <n v="98.52"/>
  </r>
  <r>
    <s v="05.01.2024"/>
    <x v="12"/>
    <x v="1"/>
    <s v="péntek 13"/>
    <n v="97.07"/>
  </r>
  <r>
    <s v="05.01.2024"/>
    <x v="13"/>
    <x v="1"/>
    <s v="péntek 14"/>
    <n v="102.64"/>
  </r>
  <r>
    <s v="05.01.2024"/>
    <x v="14"/>
    <x v="1"/>
    <s v="péntek 15"/>
    <n v="109.96"/>
  </r>
  <r>
    <s v="05.01.2024"/>
    <x v="15"/>
    <x v="1"/>
    <s v="péntek 16"/>
    <n v="111.91"/>
  </r>
  <r>
    <s v="05.01.2024"/>
    <x v="16"/>
    <x v="1"/>
    <s v="péntek 17"/>
    <n v="113.63"/>
  </r>
  <r>
    <s v="05.01.2024"/>
    <x v="17"/>
    <x v="1"/>
    <s v="péntek 18"/>
    <n v="115.9"/>
  </r>
  <r>
    <s v="05.01.2024"/>
    <x v="18"/>
    <x v="1"/>
    <s v="péntek 19"/>
    <n v="112.54"/>
  </r>
  <r>
    <s v="05.01.2024"/>
    <x v="19"/>
    <x v="1"/>
    <s v="péntek 20"/>
    <n v="109.67"/>
  </r>
  <r>
    <s v="05.01.2024"/>
    <x v="20"/>
    <x v="1"/>
    <s v="péntek 21"/>
    <n v="105.52"/>
  </r>
  <r>
    <s v="05.01.2024"/>
    <x v="21"/>
    <x v="1"/>
    <s v="péntek 22"/>
    <n v="97"/>
  </r>
  <r>
    <s v="05.01.2024"/>
    <x v="22"/>
    <x v="1"/>
    <s v="péntek 23"/>
    <n v="94.92"/>
  </r>
  <r>
    <s v="05.01.2024"/>
    <x v="23"/>
    <x v="1"/>
    <s v="péntek 24"/>
    <n v="86.8"/>
  </r>
  <r>
    <s v="06.01.2024"/>
    <x v="0"/>
    <x v="1"/>
    <s v="szombat 01"/>
    <n v="82.25"/>
  </r>
  <r>
    <s v="06.01.2024"/>
    <x v="1"/>
    <x v="1"/>
    <s v="szombat 02"/>
    <n v="80.2"/>
  </r>
  <r>
    <s v="06.01.2024"/>
    <x v="2"/>
    <x v="1"/>
    <s v="szombat 03"/>
    <n v="76.13"/>
  </r>
  <r>
    <s v="06.01.2024"/>
    <x v="3"/>
    <x v="1"/>
    <s v="szombat 04"/>
    <n v="73.010000000000005"/>
  </r>
  <r>
    <s v="06.01.2024"/>
    <x v="4"/>
    <x v="1"/>
    <s v="szombat 05"/>
    <n v="73.010000000000005"/>
  </r>
  <r>
    <s v="06.01.2024"/>
    <x v="5"/>
    <x v="1"/>
    <s v="szombat 06"/>
    <n v="74.59"/>
  </r>
  <r>
    <s v="06.01.2024"/>
    <x v="6"/>
    <x v="1"/>
    <s v="szombat 07"/>
    <n v="75.099999999999994"/>
  </r>
  <r>
    <s v="06.01.2024"/>
    <x v="7"/>
    <x v="1"/>
    <s v="szombat 08"/>
    <n v="81.39"/>
  </r>
  <r>
    <s v="06.01.2024"/>
    <x v="8"/>
    <x v="1"/>
    <s v="szombat 09"/>
    <n v="88.4"/>
  </r>
  <r>
    <s v="06.01.2024"/>
    <x v="9"/>
    <x v="1"/>
    <s v="szombat 10"/>
    <n v="92.23"/>
  </r>
  <r>
    <s v="06.01.2024"/>
    <x v="10"/>
    <x v="1"/>
    <s v="szombat 11"/>
    <n v="97.3"/>
  </r>
  <r>
    <s v="06.01.2024"/>
    <x v="11"/>
    <x v="1"/>
    <s v="szombat 12"/>
    <n v="100.62"/>
  </r>
  <r>
    <s v="06.01.2024"/>
    <x v="12"/>
    <x v="1"/>
    <s v="szombat 13"/>
    <n v="99.16"/>
  </r>
  <r>
    <s v="06.01.2024"/>
    <x v="13"/>
    <x v="1"/>
    <s v="szombat 14"/>
    <n v="94.72"/>
  </r>
  <r>
    <s v="06.01.2024"/>
    <x v="14"/>
    <x v="1"/>
    <s v="szombat 15"/>
    <n v="92.48"/>
  </r>
  <r>
    <s v="06.01.2024"/>
    <x v="15"/>
    <x v="1"/>
    <s v="szombat 16"/>
    <n v="94.31"/>
  </r>
  <r>
    <s v="06.01.2024"/>
    <x v="16"/>
    <x v="1"/>
    <s v="szombat 17"/>
    <n v="98.56"/>
  </r>
  <r>
    <s v="06.01.2024"/>
    <x v="17"/>
    <x v="1"/>
    <s v="szombat 18"/>
    <n v="104.29"/>
  </r>
  <r>
    <s v="06.01.2024"/>
    <x v="18"/>
    <x v="1"/>
    <s v="szombat 19"/>
    <n v="103.63"/>
  </r>
  <r>
    <s v="06.01.2024"/>
    <x v="19"/>
    <x v="1"/>
    <s v="szombat 20"/>
    <n v="99"/>
  </r>
  <r>
    <s v="06.01.2024"/>
    <x v="20"/>
    <x v="1"/>
    <s v="szombat 21"/>
    <n v="92.14"/>
  </r>
  <r>
    <s v="06.01.2024"/>
    <x v="21"/>
    <x v="1"/>
    <s v="szombat 22"/>
    <n v="88"/>
  </r>
  <r>
    <s v="06.01.2024"/>
    <x v="22"/>
    <x v="1"/>
    <s v="szombat 23"/>
    <n v="86.57"/>
  </r>
  <r>
    <s v="06.01.2024"/>
    <x v="23"/>
    <x v="1"/>
    <s v="szombat 24"/>
    <n v="79.87"/>
  </r>
  <r>
    <s v="07.01.2024"/>
    <x v="0"/>
    <x v="1"/>
    <s v="vasárnap 01"/>
    <n v="84.08"/>
  </r>
  <r>
    <s v="07.01.2024"/>
    <x v="1"/>
    <x v="1"/>
    <s v="vasárnap 02"/>
    <n v="79.819999999999993"/>
  </r>
  <r>
    <s v="07.01.2024"/>
    <x v="2"/>
    <x v="1"/>
    <s v="vasárnap 03"/>
    <n v="76.760000000000005"/>
  </r>
  <r>
    <s v="07.01.2024"/>
    <x v="3"/>
    <x v="1"/>
    <s v="vasárnap 04"/>
    <n v="73.459999999999994"/>
  </r>
  <r>
    <s v="07.01.2024"/>
    <x v="4"/>
    <x v="1"/>
    <s v="vasárnap 05"/>
    <n v="71.86"/>
  </r>
  <r>
    <s v="07.01.2024"/>
    <x v="5"/>
    <x v="1"/>
    <s v="vasárnap 06"/>
    <n v="72.08"/>
  </r>
  <r>
    <s v="07.01.2024"/>
    <x v="6"/>
    <x v="1"/>
    <s v="vasárnap 07"/>
    <n v="74.900000000000006"/>
  </r>
  <r>
    <s v="07.01.2024"/>
    <x v="7"/>
    <x v="1"/>
    <s v="vasárnap 08"/>
    <n v="77.69"/>
  </r>
  <r>
    <s v="07.01.2024"/>
    <x v="8"/>
    <x v="1"/>
    <s v="vasárnap 09"/>
    <n v="81.790000000000006"/>
  </r>
  <r>
    <s v="07.01.2024"/>
    <x v="9"/>
    <x v="1"/>
    <s v="vasárnap 10"/>
    <n v="84.86"/>
  </r>
  <r>
    <s v="07.01.2024"/>
    <x v="10"/>
    <x v="1"/>
    <s v="vasárnap 11"/>
    <n v="87.29"/>
  </r>
  <r>
    <s v="07.01.2024"/>
    <x v="11"/>
    <x v="1"/>
    <s v="vasárnap 12"/>
    <n v="89.35"/>
  </r>
  <r>
    <s v="07.01.2024"/>
    <x v="12"/>
    <x v="1"/>
    <s v="vasárnap 13"/>
    <n v="88.66"/>
  </r>
  <r>
    <s v="07.01.2024"/>
    <x v="13"/>
    <x v="1"/>
    <s v="vasárnap 14"/>
    <n v="84.81"/>
  </r>
  <r>
    <s v="07.01.2024"/>
    <x v="14"/>
    <x v="1"/>
    <s v="vasárnap 15"/>
    <n v="84.34"/>
  </r>
  <r>
    <s v="07.01.2024"/>
    <x v="15"/>
    <x v="1"/>
    <s v="vasárnap 16"/>
    <n v="88.01"/>
  </r>
  <r>
    <s v="07.01.2024"/>
    <x v="16"/>
    <x v="1"/>
    <s v="vasárnap 17"/>
    <n v="93.42"/>
  </r>
  <r>
    <s v="07.01.2024"/>
    <x v="17"/>
    <x v="1"/>
    <s v="vasárnap 18"/>
    <n v="101.77"/>
  </r>
  <r>
    <s v="07.01.2024"/>
    <x v="18"/>
    <x v="1"/>
    <s v="vasárnap 19"/>
    <n v="104.85"/>
  </r>
  <r>
    <s v="07.01.2024"/>
    <x v="19"/>
    <x v="1"/>
    <s v="vasárnap 20"/>
    <n v="103.62"/>
  </r>
  <r>
    <s v="07.01.2024"/>
    <x v="20"/>
    <x v="1"/>
    <s v="vasárnap 21"/>
    <n v="100.5"/>
  </r>
  <r>
    <s v="07.01.2024"/>
    <x v="21"/>
    <x v="1"/>
    <s v="vasárnap 22"/>
    <n v="93.31"/>
  </r>
  <r>
    <s v="07.01.2024"/>
    <x v="22"/>
    <x v="1"/>
    <s v="vasárnap 23"/>
    <n v="91.17"/>
  </r>
  <r>
    <s v="07.01.2024"/>
    <x v="23"/>
    <x v="1"/>
    <s v="vasárnap 24"/>
    <n v="83.86"/>
  </r>
  <r>
    <s v="08.01.2024"/>
    <x v="0"/>
    <x v="1"/>
    <s v="hétfő 01"/>
    <n v="83.15"/>
  </r>
  <r>
    <s v="08.01.2024"/>
    <x v="1"/>
    <x v="1"/>
    <s v="hétfő 02"/>
    <n v="82.73"/>
  </r>
  <r>
    <s v="08.01.2024"/>
    <x v="2"/>
    <x v="1"/>
    <s v="hétfő 03"/>
    <n v="77.47"/>
  </r>
  <r>
    <s v="08.01.2024"/>
    <x v="3"/>
    <x v="1"/>
    <s v="hétfő 04"/>
    <n v="75.22"/>
  </r>
  <r>
    <s v="08.01.2024"/>
    <x v="4"/>
    <x v="1"/>
    <s v="hétfő 05"/>
    <n v="78.69"/>
  </r>
  <r>
    <s v="08.01.2024"/>
    <x v="5"/>
    <x v="1"/>
    <s v="hétfő 06"/>
    <n v="82.1"/>
  </r>
  <r>
    <s v="08.01.2024"/>
    <x v="6"/>
    <x v="1"/>
    <s v="hétfő 07"/>
    <n v="94.3"/>
  </r>
  <r>
    <s v="08.01.2024"/>
    <x v="7"/>
    <x v="1"/>
    <s v="hétfő 08"/>
    <n v="111.4"/>
  </r>
  <r>
    <s v="08.01.2024"/>
    <x v="8"/>
    <x v="1"/>
    <s v="hétfő 09"/>
    <n v="121.11"/>
  </r>
  <r>
    <s v="08.01.2024"/>
    <x v="9"/>
    <x v="1"/>
    <s v="hétfő 10"/>
    <n v="117.83"/>
  </r>
  <r>
    <s v="08.01.2024"/>
    <x v="10"/>
    <x v="1"/>
    <s v="hétfő 11"/>
    <n v="110.91"/>
  </r>
  <r>
    <s v="08.01.2024"/>
    <x v="11"/>
    <x v="1"/>
    <s v="hétfő 12"/>
    <n v="103.09"/>
  </r>
  <r>
    <s v="08.01.2024"/>
    <x v="12"/>
    <x v="1"/>
    <s v="hétfő 13"/>
    <n v="95.48"/>
  </r>
  <r>
    <s v="08.01.2024"/>
    <x v="13"/>
    <x v="1"/>
    <s v="hétfő 14"/>
    <n v="92.9"/>
  </r>
  <r>
    <s v="08.01.2024"/>
    <x v="14"/>
    <x v="1"/>
    <s v="hétfő 15"/>
    <n v="100"/>
  </r>
  <r>
    <s v="08.01.2024"/>
    <x v="15"/>
    <x v="1"/>
    <s v="hétfő 16"/>
    <n v="107.98"/>
  </r>
  <r>
    <s v="08.01.2024"/>
    <x v="16"/>
    <x v="1"/>
    <s v="hétfő 17"/>
    <n v="121.92"/>
  </r>
  <r>
    <s v="08.01.2024"/>
    <x v="17"/>
    <x v="1"/>
    <s v="hétfő 18"/>
    <n v="130.6"/>
  </r>
  <r>
    <s v="08.01.2024"/>
    <x v="18"/>
    <x v="1"/>
    <s v="hétfő 19"/>
    <n v="130"/>
  </r>
  <r>
    <s v="08.01.2024"/>
    <x v="19"/>
    <x v="1"/>
    <s v="hétfő 20"/>
    <n v="122.03"/>
  </r>
  <r>
    <s v="08.01.2024"/>
    <x v="20"/>
    <x v="1"/>
    <s v="hétfő 21"/>
    <n v="114.19"/>
  </r>
  <r>
    <s v="08.01.2024"/>
    <x v="21"/>
    <x v="1"/>
    <s v="hétfő 22"/>
    <n v="102.79"/>
  </r>
  <r>
    <s v="08.01.2024"/>
    <x v="22"/>
    <x v="1"/>
    <s v="hétfő 23"/>
    <n v="99.96"/>
  </r>
  <r>
    <s v="08.01.2024"/>
    <x v="23"/>
    <x v="1"/>
    <s v="hétfő 24"/>
    <n v="91.49"/>
  </r>
  <r>
    <s v="09.01.2024"/>
    <x v="0"/>
    <x v="1"/>
    <s v="kedd 01"/>
    <n v="87.55"/>
  </r>
  <r>
    <s v="09.01.2024"/>
    <x v="1"/>
    <x v="1"/>
    <s v="kedd 02"/>
    <n v="86.43"/>
  </r>
  <r>
    <s v="09.01.2024"/>
    <x v="2"/>
    <x v="1"/>
    <s v="kedd 03"/>
    <n v="85"/>
  </r>
  <r>
    <s v="09.01.2024"/>
    <x v="3"/>
    <x v="1"/>
    <s v="kedd 04"/>
    <n v="84.1"/>
  </r>
  <r>
    <s v="09.01.2024"/>
    <x v="4"/>
    <x v="1"/>
    <s v="kedd 05"/>
    <n v="85.17"/>
  </r>
  <r>
    <s v="09.01.2024"/>
    <x v="5"/>
    <x v="1"/>
    <s v="kedd 06"/>
    <n v="89.56"/>
  </r>
  <r>
    <s v="09.01.2024"/>
    <x v="6"/>
    <x v="1"/>
    <s v="kedd 07"/>
    <n v="107.45"/>
  </r>
  <r>
    <s v="09.01.2024"/>
    <x v="7"/>
    <x v="1"/>
    <s v="kedd 08"/>
    <n v="122.08"/>
  </r>
  <r>
    <s v="09.01.2024"/>
    <x v="8"/>
    <x v="1"/>
    <s v="kedd 09"/>
    <n v="132.86000000000001"/>
  </r>
  <r>
    <s v="09.01.2024"/>
    <x v="9"/>
    <x v="1"/>
    <s v="kedd 10"/>
    <n v="120.86"/>
  </r>
  <r>
    <s v="09.01.2024"/>
    <x v="10"/>
    <x v="1"/>
    <s v="kedd 11"/>
    <n v="112.36"/>
  </r>
  <r>
    <s v="09.01.2024"/>
    <x v="11"/>
    <x v="1"/>
    <s v="kedd 12"/>
    <n v="104.99"/>
  </r>
  <r>
    <s v="09.01.2024"/>
    <x v="12"/>
    <x v="1"/>
    <s v="kedd 13"/>
    <n v="99.68"/>
  </r>
  <r>
    <s v="09.01.2024"/>
    <x v="13"/>
    <x v="1"/>
    <s v="kedd 14"/>
    <n v="100.26"/>
  </r>
  <r>
    <s v="09.01.2024"/>
    <x v="14"/>
    <x v="1"/>
    <s v="kedd 15"/>
    <n v="110.89"/>
  </r>
  <r>
    <s v="09.01.2024"/>
    <x v="15"/>
    <x v="1"/>
    <s v="kedd 16"/>
    <n v="119.44"/>
  </r>
  <r>
    <s v="09.01.2024"/>
    <x v="16"/>
    <x v="1"/>
    <s v="kedd 17"/>
    <n v="128.51"/>
  </r>
  <r>
    <s v="09.01.2024"/>
    <x v="17"/>
    <x v="1"/>
    <s v="kedd 18"/>
    <n v="137.82"/>
  </r>
  <r>
    <s v="09.01.2024"/>
    <x v="18"/>
    <x v="1"/>
    <s v="kedd 19"/>
    <n v="137.46"/>
  </r>
  <r>
    <s v="09.01.2024"/>
    <x v="19"/>
    <x v="1"/>
    <s v="kedd 20"/>
    <n v="130.13"/>
  </r>
  <r>
    <s v="09.01.2024"/>
    <x v="20"/>
    <x v="1"/>
    <s v="kedd 21"/>
    <n v="119.84"/>
  </r>
  <r>
    <s v="09.01.2024"/>
    <x v="21"/>
    <x v="1"/>
    <s v="kedd 22"/>
    <n v="112.07"/>
  </r>
  <r>
    <s v="09.01.2024"/>
    <x v="22"/>
    <x v="1"/>
    <s v="kedd 23"/>
    <n v="105.62"/>
  </r>
  <r>
    <s v="09.01.2024"/>
    <x v="23"/>
    <x v="1"/>
    <s v="kedd 24"/>
    <n v="96.61"/>
  </r>
  <r>
    <s v="10.01.2024"/>
    <x v="0"/>
    <x v="1"/>
    <s v="szerda 01"/>
    <n v="89.19"/>
  </r>
  <r>
    <s v="10.01.2024"/>
    <x v="1"/>
    <x v="1"/>
    <s v="szerda 02"/>
    <n v="86.76"/>
  </r>
  <r>
    <s v="10.01.2024"/>
    <x v="2"/>
    <x v="1"/>
    <s v="szerda 03"/>
    <n v="86.73"/>
  </r>
  <r>
    <s v="10.01.2024"/>
    <x v="3"/>
    <x v="1"/>
    <s v="szerda 04"/>
    <n v="85.81"/>
  </r>
  <r>
    <s v="10.01.2024"/>
    <x v="4"/>
    <x v="1"/>
    <s v="szerda 05"/>
    <n v="87.78"/>
  </r>
  <r>
    <s v="10.01.2024"/>
    <x v="5"/>
    <x v="1"/>
    <s v="szerda 06"/>
    <n v="91.42"/>
  </r>
  <r>
    <s v="10.01.2024"/>
    <x v="6"/>
    <x v="1"/>
    <s v="szerda 07"/>
    <n v="110.57"/>
  </r>
  <r>
    <s v="10.01.2024"/>
    <x v="7"/>
    <x v="1"/>
    <s v="szerda 08"/>
    <n v="128.75"/>
  </r>
  <r>
    <s v="10.01.2024"/>
    <x v="8"/>
    <x v="1"/>
    <s v="szerda 09"/>
    <n v="141.62"/>
  </r>
  <r>
    <s v="10.01.2024"/>
    <x v="9"/>
    <x v="1"/>
    <s v="szerda 10"/>
    <n v="130.38999999999999"/>
  </r>
  <r>
    <s v="10.01.2024"/>
    <x v="10"/>
    <x v="1"/>
    <s v="szerda 11"/>
    <n v="119.13"/>
  </r>
  <r>
    <s v="10.01.2024"/>
    <x v="11"/>
    <x v="1"/>
    <s v="szerda 12"/>
    <n v="109.13"/>
  </r>
  <r>
    <s v="10.01.2024"/>
    <x v="12"/>
    <x v="1"/>
    <s v="szerda 13"/>
    <n v="101.75"/>
  </r>
  <r>
    <s v="10.01.2024"/>
    <x v="13"/>
    <x v="1"/>
    <s v="szerda 14"/>
    <n v="108.15"/>
  </r>
  <r>
    <s v="10.01.2024"/>
    <x v="14"/>
    <x v="1"/>
    <s v="szerda 15"/>
    <n v="115.59"/>
  </r>
  <r>
    <s v="10.01.2024"/>
    <x v="15"/>
    <x v="1"/>
    <s v="szerda 16"/>
    <n v="125.73"/>
  </r>
  <r>
    <s v="10.01.2024"/>
    <x v="16"/>
    <x v="1"/>
    <s v="szerda 17"/>
    <n v="136.11000000000001"/>
  </r>
  <r>
    <s v="10.01.2024"/>
    <x v="17"/>
    <x v="1"/>
    <s v="szerda 18"/>
    <n v="143.79"/>
  </r>
  <r>
    <s v="10.01.2024"/>
    <x v="18"/>
    <x v="1"/>
    <s v="szerda 19"/>
    <n v="140"/>
  </r>
  <r>
    <s v="10.01.2024"/>
    <x v="19"/>
    <x v="1"/>
    <s v="szerda 20"/>
    <n v="132.15"/>
  </r>
  <r>
    <s v="10.01.2024"/>
    <x v="20"/>
    <x v="1"/>
    <s v="szerda 21"/>
    <n v="120"/>
  </r>
  <r>
    <s v="10.01.2024"/>
    <x v="21"/>
    <x v="1"/>
    <s v="szerda 22"/>
    <n v="109.37"/>
  </r>
  <r>
    <s v="10.01.2024"/>
    <x v="22"/>
    <x v="1"/>
    <s v="szerda 23"/>
    <n v="104.86"/>
  </r>
  <r>
    <s v="10.01.2024"/>
    <x v="23"/>
    <x v="1"/>
    <s v="szerda 24"/>
    <n v="95.83"/>
  </r>
  <r>
    <s v="11.01.2024"/>
    <x v="0"/>
    <x v="1"/>
    <s v="csütörtök 01"/>
    <n v="91.75"/>
  </r>
  <r>
    <s v="11.01.2024"/>
    <x v="1"/>
    <x v="1"/>
    <s v="csütörtök 02"/>
    <n v="88.59"/>
  </r>
  <r>
    <s v="11.01.2024"/>
    <x v="2"/>
    <x v="1"/>
    <s v="csütörtök 03"/>
    <n v="87.25"/>
  </r>
  <r>
    <s v="11.01.2024"/>
    <x v="3"/>
    <x v="1"/>
    <s v="csütörtök 04"/>
    <n v="82.38"/>
  </r>
  <r>
    <s v="11.01.2024"/>
    <x v="4"/>
    <x v="1"/>
    <s v="csütörtök 05"/>
    <n v="82.07"/>
  </r>
  <r>
    <s v="11.01.2024"/>
    <x v="5"/>
    <x v="1"/>
    <s v="csütörtök 06"/>
    <n v="88.84"/>
  </r>
  <r>
    <s v="11.01.2024"/>
    <x v="6"/>
    <x v="1"/>
    <s v="csütörtök 07"/>
    <n v="101.41"/>
  </r>
  <r>
    <s v="11.01.2024"/>
    <x v="7"/>
    <x v="1"/>
    <s v="csütörtök 08"/>
    <n v="116.83"/>
  </r>
  <r>
    <s v="11.01.2024"/>
    <x v="8"/>
    <x v="1"/>
    <s v="csütörtök 09"/>
    <n v="141"/>
  </r>
  <r>
    <s v="11.01.2024"/>
    <x v="9"/>
    <x v="1"/>
    <s v="csütörtök 10"/>
    <n v="129.16"/>
  </r>
  <r>
    <s v="11.01.2024"/>
    <x v="10"/>
    <x v="1"/>
    <s v="csütörtök 11"/>
    <n v="113.65"/>
  </r>
  <r>
    <s v="11.01.2024"/>
    <x v="11"/>
    <x v="1"/>
    <s v="csütörtök 12"/>
    <n v="106.48"/>
  </r>
  <r>
    <s v="11.01.2024"/>
    <x v="12"/>
    <x v="1"/>
    <s v="csütörtök 13"/>
    <n v="99.38"/>
  </r>
  <r>
    <s v="11.01.2024"/>
    <x v="13"/>
    <x v="1"/>
    <s v="csütörtök 14"/>
    <n v="99"/>
  </r>
  <r>
    <s v="11.01.2024"/>
    <x v="14"/>
    <x v="1"/>
    <s v="csütörtök 15"/>
    <n v="105.98"/>
  </r>
  <r>
    <s v="11.01.2024"/>
    <x v="15"/>
    <x v="1"/>
    <s v="csütörtök 16"/>
    <n v="117.68"/>
  </r>
  <r>
    <s v="11.01.2024"/>
    <x v="16"/>
    <x v="1"/>
    <s v="csütörtök 17"/>
    <n v="147.05000000000001"/>
  </r>
  <r>
    <s v="11.01.2024"/>
    <x v="17"/>
    <x v="1"/>
    <s v="csütörtök 18"/>
    <n v="149.12"/>
  </r>
  <r>
    <s v="11.01.2024"/>
    <x v="18"/>
    <x v="1"/>
    <s v="csütörtök 19"/>
    <n v="136.66"/>
  </r>
  <r>
    <s v="11.01.2024"/>
    <x v="19"/>
    <x v="1"/>
    <s v="csütörtök 20"/>
    <n v="132.31"/>
  </r>
  <r>
    <s v="11.01.2024"/>
    <x v="20"/>
    <x v="1"/>
    <s v="csütörtök 21"/>
    <n v="122"/>
  </r>
  <r>
    <s v="11.01.2024"/>
    <x v="21"/>
    <x v="1"/>
    <s v="csütörtök 22"/>
    <n v="107.19"/>
  </r>
  <r>
    <s v="11.01.2024"/>
    <x v="22"/>
    <x v="1"/>
    <s v="csütörtök 23"/>
    <n v="100"/>
  </r>
  <r>
    <s v="11.01.2024"/>
    <x v="23"/>
    <x v="1"/>
    <s v="csütörtök 24"/>
    <n v="96.4"/>
  </r>
  <r>
    <s v="12.01.2024"/>
    <x v="0"/>
    <x v="1"/>
    <s v="péntek 01"/>
    <n v="90.64"/>
  </r>
  <r>
    <s v="12.01.2024"/>
    <x v="1"/>
    <x v="1"/>
    <s v="péntek 02"/>
    <n v="87.87"/>
  </r>
  <r>
    <s v="12.01.2024"/>
    <x v="2"/>
    <x v="1"/>
    <s v="péntek 03"/>
    <n v="85.68"/>
  </r>
  <r>
    <s v="12.01.2024"/>
    <x v="3"/>
    <x v="1"/>
    <s v="péntek 04"/>
    <n v="85.36"/>
  </r>
  <r>
    <s v="12.01.2024"/>
    <x v="4"/>
    <x v="1"/>
    <s v="péntek 05"/>
    <n v="87.73"/>
  </r>
  <r>
    <s v="12.01.2024"/>
    <x v="5"/>
    <x v="1"/>
    <s v="péntek 06"/>
    <n v="93.79"/>
  </r>
  <r>
    <s v="12.01.2024"/>
    <x v="6"/>
    <x v="1"/>
    <s v="péntek 07"/>
    <n v="106.69"/>
  </r>
  <r>
    <s v="12.01.2024"/>
    <x v="7"/>
    <x v="1"/>
    <s v="péntek 08"/>
    <n v="121.97"/>
  </r>
  <r>
    <s v="12.01.2024"/>
    <x v="8"/>
    <x v="1"/>
    <s v="péntek 09"/>
    <n v="140.74"/>
  </r>
  <r>
    <s v="12.01.2024"/>
    <x v="9"/>
    <x v="1"/>
    <s v="péntek 10"/>
    <n v="134.96"/>
  </r>
  <r>
    <s v="12.01.2024"/>
    <x v="10"/>
    <x v="1"/>
    <s v="péntek 11"/>
    <n v="122.01"/>
  </r>
  <r>
    <s v="12.01.2024"/>
    <x v="11"/>
    <x v="1"/>
    <s v="péntek 12"/>
    <n v="114.73"/>
  </r>
  <r>
    <s v="12.01.2024"/>
    <x v="12"/>
    <x v="1"/>
    <s v="péntek 13"/>
    <n v="106.98"/>
  </r>
  <r>
    <s v="12.01.2024"/>
    <x v="13"/>
    <x v="1"/>
    <s v="péntek 14"/>
    <n v="103.08"/>
  </r>
  <r>
    <s v="12.01.2024"/>
    <x v="14"/>
    <x v="1"/>
    <s v="péntek 15"/>
    <n v="104.54"/>
  </r>
  <r>
    <s v="12.01.2024"/>
    <x v="15"/>
    <x v="1"/>
    <s v="péntek 16"/>
    <n v="110"/>
  </r>
  <r>
    <s v="12.01.2024"/>
    <x v="16"/>
    <x v="1"/>
    <s v="péntek 17"/>
    <n v="120"/>
  </r>
  <r>
    <s v="12.01.2024"/>
    <x v="17"/>
    <x v="1"/>
    <s v="péntek 18"/>
    <n v="127.5"/>
  </r>
  <r>
    <s v="12.01.2024"/>
    <x v="18"/>
    <x v="1"/>
    <s v="péntek 19"/>
    <n v="126"/>
  </r>
  <r>
    <s v="12.01.2024"/>
    <x v="19"/>
    <x v="1"/>
    <s v="péntek 20"/>
    <n v="119.47"/>
  </r>
  <r>
    <s v="12.01.2024"/>
    <x v="20"/>
    <x v="1"/>
    <s v="péntek 21"/>
    <n v="109.02"/>
  </r>
  <r>
    <s v="12.01.2024"/>
    <x v="21"/>
    <x v="1"/>
    <s v="péntek 22"/>
    <n v="99.4"/>
  </r>
  <r>
    <s v="12.01.2024"/>
    <x v="22"/>
    <x v="1"/>
    <s v="péntek 23"/>
    <n v="94.48"/>
  </r>
  <r>
    <s v="12.01.2024"/>
    <x v="23"/>
    <x v="1"/>
    <s v="péntek 24"/>
    <n v="86.7"/>
  </r>
  <r>
    <s v="13.01.2024"/>
    <x v="0"/>
    <x v="1"/>
    <s v="szombat 01"/>
    <n v="90"/>
  </r>
  <r>
    <s v="13.01.2024"/>
    <x v="1"/>
    <x v="1"/>
    <s v="szombat 02"/>
    <n v="84.53"/>
  </r>
  <r>
    <s v="13.01.2024"/>
    <x v="2"/>
    <x v="1"/>
    <s v="szombat 03"/>
    <n v="82"/>
  </r>
  <r>
    <s v="13.01.2024"/>
    <x v="3"/>
    <x v="1"/>
    <s v="szombat 04"/>
    <n v="78.47"/>
  </r>
  <r>
    <s v="13.01.2024"/>
    <x v="4"/>
    <x v="1"/>
    <s v="szombat 05"/>
    <n v="75"/>
  </r>
  <r>
    <s v="13.01.2024"/>
    <x v="5"/>
    <x v="1"/>
    <s v="szombat 06"/>
    <n v="74.83"/>
  </r>
  <r>
    <s v="13.01.2024"/>
    <x v="6"/>
    <x v="1"/>
    <s v="szombat 07"/>
    <n v="87.44"/>
  </r>
  <r>
    <s v="13.01.2024"/>
    <x v="7"/>
    <x v="1"/>
    <s v="szombat 08"/>
    <n v="85.8"/>
  </r>
  <r>
    <s v="13.01.2024"/>
    <x v="8"/>
    <x v="1"/>
    <s v="szombat 09"/>
    <n v="92.41"/>
  </r>
  <r>
    <s v="13.01.2024"/>
    <x v="9"/>
    <x v="1"/>
    <s v="szombat 10"/>
    <n v="88.08"/>
  </r>
  <r>
    <s v="13.01.2024"/>
    <x v="10"/>
    <x v="1"/>
    <s v="szombat 11"/>
    <n v="84.33"/>
  </r>
  <r>
    <s v="13.01.2024"/>
    <x v="11"/>
    <x v="1"/>
    <s v="szombat 12"/>
    <n v="75.92"/>
  </r>
  <r>
    <s v="13.01.2024"/>
    <x v="12"/>
    <x v="1"/>
    <s v="szombat 13"/>
    <n v="71.150000000000006"/>
  </r>
  <r>
    <s v="13.01.2024"/>
    <x v="13"/>
    <x v="1"/>
    <s v="szombat 14"/>
    <n v="71.45"/>
  </r>
  <r>
    <s v="13.01.2024"/>
    <x v="14"/>
    <x v="1"/>
    <s v="szombat 15"/>
    <n v="84.27"/>
  </r>
  <r>
    <s v="13.01.2024"/>
    <x v="15"/>
    <x v="1"/>
    <s v="szombat 16"/>
    <n v="95.18"/>
  </r>
  <r>
    <s v="13.01.2024"/>
    <x v="16"/>
    <x v="1"/>
    <s v="szombat 17"/>
    <n v="128.22999999999999"/>
  </r>
  <r>
    <s v="13.01.2024"/>
    <x v="17"/>
    <x v="1"/>
    <s v="szombat 18"/>
    <n v="119.96"/>
  </r>
  <r>
    <s v="13.01.2024"/>
    <x v="18"/>
    <x v="1"/>
    <s v="szombat 19"/>
    <n v="117.32"/>
  </r>
  <r>
    <s v="13.01.2024"/>
    <x v="19"/>
    <x v="1"/>
    <s v="szombat 20"/>
    <n v="117.69"/>
  </r>
  <r>
    <s v="13.01.2024"/>
    <x v="20"/>
    <x v="1"/>
    <s v="szombat 21"/>
    <n v="113.84"/>
  </r>
  <r>
    <s v="13.01.2024"/>
    <x v="21"/>
    <x v="1"/>
    <s v="szombat 22"/>
    <n v="101.51"/>
  </r>
  <r>
    <s v="13.01.2024"/>
    <x v="22"/>
    <x v="1"/>
    <s v="szombat 23"/>
    <n v="70.010000000000005"/>
  </r>
  <r>
    <s v="13.01.2024"/>
    <x v="23"/>
    <x v="1"/>
    <s v="szombat 24"/>
    <n v="68.45"/>
  </r>
  <r>
    <s v="14.01.2024"/>
    <x v="0"/>
    <x v="1"/>
    <s v="vasárnap 01"/>
    <n v="68"/>
  </r>
  <r>
    <s v="14.01.2024"/>
    <x v="1"/>
    <x v="1"/>
    <s v="vasárnap 02"/>
    <n v="66.14"/>
  </r>
  <r>
    <s v="14.01.2024"/>
    <x v="2"/>
    <x v="1"/>
    <s v="vasárnap 03"/>
    <n v="65.650000000000006"/>
  </r>
  <r>
    <s v="14.01.2024"/>
    <x v="3"/>
    <x v="1"/>
    <s v="vasárnap 04"/>
    <n v="65.650000000000006"/>
  </r>
  <r>
    <s v="14.01.2024"/>
    <x v="4"/>
    <x v="1"/>
    <s v="vasárnap 05"/>
    <n v="66"/>
  </r>
  <r>
    <s v="14.01.2024"/>
    <x v="5"/>
    <x v="1"/>
    <s v="vasárnap 06"/>
    <n v="66.94"/>
  </r>
  <r>
    <s v="14.01.2024"/>
    <x v="6"/>
    <x v="1"/>
    <s v="vasárnap 07"/>
    <n v="67.86"/>
  </r>
  <r>
    <s v="14.01.2024"/>
    <x v="7"/>
    <x v="1"/>
    <s v="vasárnap 08"/>
    <n v="72.290000000000006"/>
  </r>
  <r>
    <s v="14.01.2024"/>
    <x v="8"/>
    <x v="1"/>
    <s v="vasárnap 09"/>
    <n v="76.95"/>
  </r>
  <r>
    <s v="14.01.2024"/>
    <x v="9"/>
    <x v="1"/>
    <s v="vasárnap 10"/>
    <n v="82.16"/>
  </r>
  <r>
    <s v="14.01.2024"/>
    <x v="10"/>
    <x v="1"/>
    <s v="vasárnap 11"/>
    <n v="82.38"/>
  </r>
  <r>
    <s v="14.01.2024"/>
    <x v="11"/>
    <x v="1"/>
    <s v="vasárnap 12"/>
    <n v="84.08"/>
  </r>
  <r>
    <s v="14.01.2024"/>
    <x v="12"/>
    <x v="1"/>
    <s v="vasárnap 13"/>
    <n v="81.680000000000007"/>
  </r>
  <r>
    <s v="14.01.2024"/>
    <x v="13"/>
    <x v="1"/>
    <s v="vasárnap 14"/>
    <n v="77.040000000000006"/>
  </r>
  <r>
    <s v="14.01.2024"/>
    <x v="14"/>
    <x v="1"/>
    <s v="vasárnap 15"/>
    <n v="79.150000000000006"/>
  </r>
  <r>
    <s v="14.01.2024"/>
    <x v="15"/>
    <x v="1"/>
    <s v="vasárnap 16"/>
    <n v="82.32"/>
  </r>
  <r>
    <s v="14.01.2024"/>
    <x v="16"/>
    <x v="1"/>
    <s v="vasárnap 17"/>
    <n v="86.62"/>
  </r>
  <r>
    <s v="14.01.2024"/>
    <x v="17"/>
    <x v="1"/>
    <s v="vasárnap 18"/>
    <n v="91.86"/>
  </r>
  <r>
    <s v="14.01.2024"/>
    <x v="18"/>
    <x v="1"/>
    <s v="vasárnap 19"/>
    <n v="97.52"/>
  </r>
  <r>
    <s v="14.01.2024"/>
    <x v="19"/>
    <x v="1"/>
    <s v="vasárnap 20"/>
    <n v="89.51"/>
  </r>
  <r>
    <s v="14.01.2024"/>
    <x v="20"/>
    <x v="1"/>
    <s v="vasárnap 21"/>
    <n v="81.92"/>
  </r>
  <r>
    <s v="14.01.2024"/>
    <x v="21"/>
    <x v="1"/>
    <s v="vasárnap 22"/>
    <n v="79.239999999999995"/>
  </r>
  <r>
    <s v="14.01.2024"/>
    <x v="22"/>
    <x v="1"/>
    <s v="vasárnap 23"/>
    <n v="76.06"/>
  </r>
  <r>
    <s v="14.01.2024"/>
    <x v="23"/>
    <x v="1"/>
    <s v="vasárnap 24"/>
    <n v="67.66"/>
  </r>
  <r>
    <s v="15.01.2024"/>
    <x v="0"/>
    <x v="1"/>
    <s v="hétfő 01"/>
    <n v="70.41"/>
  </r>
  <r>
    <s v="15.01.2024"/>
    <x v="1"/>
    <x v="1"/>
    <s v="hétfő 02"/>
    <n v="66.73"/>
  </r>
  <r>
    <s v="15.01.2024"/>
    <x v="2"/>
    <x v="1"/>
    <s v="hétfő 03"/>
    <n v="64.55"/>
  </r>
  <r>
    <s v="15.01.2024"/>
    <x v="3"/>
    <x v="1"/>
    <s v="hétfő 04"/>
    <n v="62.04"/>
  </r>
  <r>
    <s v="15.01.2024"/>
    <x v="4"/>
    <x v="1"/>
    <s v="hétfő 05"/>
    <n v="62.7"/>
  </r>
  <r>
    <s v="15.01.2024"/>
    <x v="5"/>
    <x v="1"/>
    <s v="hétfő 06"/>
    <n v="70.209999999999994"/>
  </r>
  <r>
    <s v="15.01.2024"/>
    <x v="6"/>
    <x v="1"/>
    <s v="hétfő 07"/>
    <n v="87.83"/>
  </r>
  <r>
    <s v="15.01.2024"/>
    <x v="7"/>
    <x v="1"/>
    <s v="hétfő 08"/>
    <n v="115.97"/>
  </r>
  <r>
    <s v="15.01.2024"/>
    <x v="8"/>
    <x v="1"/>
    <s v="hétfő 09"/>
    <n v="99.86"/>
  </r>
  <r>
    <s v="15.01.2024"/>
    <x v="9"/>
    <x v="1"/>
    <s v="hétfő 10"/>
    <n v="100.28"/>
  </r>
  <r>
    <s v="15.01.2024"/>
    <x v="10"/>
    <x v="1"/>
    <s v="hétfő 11"/>
    <n v="94.86"/>
  </r>
  <r>
    <s v="15.01.2024"/>
    <x v="11"/>
    <x v="1"/>
    <s v="hétfő 12"/>
    <n v="90.27"/>
  </r>
  <r>
    <s v="15.01.2024"/>
    <x v="12"/>
    <x v="1"/>
    <s v="hétfő 13"/>
    <n v="84.32"/>
  </r>
  <r>
    <s v="15.01.2024"/>
    <x v="13"/>
    <x v="1"/>
    <s v="hétfő 14"/>
    <n v="84.91"/>
  </r>
  <r>
    <s v="15.01.2024"/>
    <x v="14"/>
    <x v="1"/>
    <s v="hétfő 15"/>
    <n v="89.67"/>
  </r>
  <r>
    <s v="15.01.2024"/>
    <x v="15"/>
    <x v="1"/>
    <s v="hétfő 16"/>
    <n v="97.8"/>
  </r>
  <r>
    <s v="15.01.2024"/>
    <x v="16"/>
    <x v="1"/>
    <s v="hétfő 17"/>
    <n v="105.51"/>
  </r>
  <r>
    <s v="15.01.2024"/>
    <x v="17"/>
    <x v="1"/>
    <s v="hétfő 18"/>
    <n v="115.51"/>
  </r>
  <r>
    <s v="15.01.2024"/>
    <x v="18"/>
    <x v="1"/>
    <s v="hétfő 19"/>
    <n v="115"/>
  </r>
  <r>
    <s v="15.01.2024"/>
    <x v="19"/>
    <x v="1"/>
    <s v="hétfő 20"/>
    <n v="114.28"/>
  </r>
  <r>
    <s v="15.01.2024"/>
    <x v="20"/>
    <x v="1"/>
    <s v="hétfő 21"/>
    <n v="103.66"/>
  </r>
  <r>
    <s v="15.01.2024"/>
    <x v="21"/>
    <x v="1"/>
    <s v="hétfő 22"/>
    <n v="93.87"/>
  </r>
  <r>
    <s v="15.01.2024"/>
    <x v="22"/>
    <x v="1"/>
    <s v="hétfő 23"/>
    <n v="91.35"/>
  </r>
  <r>
    <s v="15.01.2024"/>
    <x v="23"/>
    <x v="1"/>
    <s v="hétfő 24"/>
    <n v="87.75"/>
  </r>
  <r>
    <s v="16.01.2024"/>
    <x v="0"/>
    <x v="1"/>
    <s v="kedd 01"/>
    <n v="82.67"/>
  </r>
  <r>
    <s v="16.01.2024"/>
    <x v="1"/>
    <x v="1"/>
    <s v="kedd 02"/>
    <n v="81.61"/>
  </r>
  <r>
    <s v="16.01.2024"/>
    <x v="2"/>
    <x v="1"/>
    <s v="kedd 03"/>
    <n v="80.16"/>
  </r>
  <r>
    <s v="16.01.2024"/>
    <x v="3"/>
    <x v="1"/>
    <s v="kedd 04"/>
    <n v="78.3"/>
  </r>
  <r>
    <s v="16.01.2024"/>
    <x v="4"/>
    <x v="1"/>
    <s v="kedd 05"/>
    <n v="77.489999999999995"/>
  </r>
  <r>
    <s v="16.01.2024"/>
    <x v="5"/>
    <x v="1"/>
    <s v="kedd 06"/>
    <n v="83.15"/>
  </r>
  <r>
    <s v="16.01.2024"/>
    <x v="6"/>
    <x v="1"/>
    <s v="kedd 07"/>
    <n v="107.53"/>
  </r>
  <r>
    <s v="16.01.2024"/>
    <x v="7"/>
    <x v="1"/>
    <s v="kedd 08"/>
    <n v="124.84"/>
  </r>
  <r>
    <s v="16.01.2024"/>
    <x v="8"/>
    <x v="1"/>
    <s v="kedd 09"/>
    <n v="144.11000000000001"/>
  </r>
  <r>
    <s v="16.01.2024"/>
    <x v="9"/>
    <x v="1"/>
    <s v="kedd 10"/>
    <n v="138.6"/>
  </r>
  <r>
    <s v="16.01.2024"/>
    <x v="10"/>
    <x v="1"/>
    <s v="kedd 11"/>
    <n v="122"/>
  </r>
  <r>
    <s v="16.01.2024"/>
    <x v="11"/>
    <x v="1"/>
    <s v="kedd 12"/>
    <n v="110"/>
  </r>
  <r>
    <s v="16.01.2024"/>
    <x v="12"/>
    <x v="1"/>
    <s v="kedd 13"/>
    <n v="103.18"/>
  </r>
  <r>
    <s v="16.01.2024"/>
    <x v="13"/>
    <x v="1"/>
    <s v="kedd 14"/>
    <n v="110.06"/>
  </r>
  <r>
    <s v="16.01.2024"/>
    <x v="14"/>
    <x v="1"/>
    <s v="kedd 15"/>
    <n v="118.23"/>
  </r>
  <r>
    <s v="16.01.2024"/>
    <x v="15"/>
    <x v="1"/>
    <s v="kedd 16"/>
    <n v="130.97"/>
  </r>
  <r>
    <s v="16.01.2024"/>
    <x v="16"/>
    <x v="1"/>
    <s v="kedd 17"/>
    <n v="140.28"/>
  </r>
  <r>
    <s v="16.01.2024"/>
    <x v="17"/>
    <x v="1"/>
    <s v="kedd 18"/>
    <n v="143.57"/>
  </r>
  <r>
    <s v="16.01.2024"/>
    <x v="18"/>
    <x v="1"/>
    <s v="kedd 19"/>
    <n v="135.36000000000001"/>
  </r>
  <r>
    <s v="16.01.2024"/>
    <x v="19"/>
    <x v="1"/>
    <s v="kedd 20"/>
    <n v="128.58000000000001"/>
  </r>
  <r>
    <s v="16.01.2024"/>
    <x v="20"/>
    <x v="1"/>
    <s v="kedd 21"/>
    <n v="121.26"/>
  </r>
  <r>
    <s v="16.01.2024"/>
    <x v="21"/>
    <x v="1"/>
    <s v="kedd 22"/>
    <n v="106.66"/>
  </r>
  <r>
    <s v="16.01.2024"/>
    <x v="22"/>
    <x v="1"/>
    <s v="kedd 23"/>
    <n v="99.57"/>
  </r>
  <r>
    <s v="16.01.2024"/>
    <x v="23"/>
    <x v="1"/>
    <s v="kedd 24"/>
    <n v="89.21"/>
  </r>
  <r>
    <s v="17.01.2024"/>
    <x v="0"/>
    <x v="1"/>
    <s v="szerda 01"/>
    <n v="83.38"/>
  </r>
  <r>
    <s v="17.01.2024"/>
    <x v="1"/>
    <x v="1"/>
    <s v="szerda 02"/>
    <n v="78.23"/>
  </r>
  <r>
    <s v="17.01.2024"/>
    <x v="2"/>
    <x v="1"/>
    <s v="szerda 03"/>
    <n v="70.73"/>
  </r>
  <r>
    <s v="17.01.2024"/>
    <x v="3"/>
    <x v="1"/>
    <s v="szerda 04"/>
    <n v="69.78"/>
  </r>
  <r>
    <s v="17.01.2024"/>
    <x v="4"/>
    <x v="1"/>
    <s v="szerda 05"/>
    <n v="70.64"/>
  </r>
  <r>
    <s v="17.01.2024"/>
    <x v="5"/>
    <x v="1"/>
    <s v="szerda 06"/>
    <n v="84.53"/>
  </r>
  <r>
    <s v="17.01.2024"/>
    <x v="6"/>
    <x v="1"/>
    <s v="szerda 07"/>
    <n v="97.23"/>
  </r>
  <r>
    <s v="17.01.2024"/>
    <x v="7"/>
    <x v="1"/>
    <s v="szerda 08"/>
    <n v="107.35"/>
  </r>
  <r>
    <s v="17.01.2024"/>
    <x v="8"/>
    <x v="1"/>
    <s v="szerda 09"/>
    <n v="107.08"/>
  </r>
  <r>
    <s v="17.01.2024"/>
    <x v="9"/>
    <x v="1"/>
    <s v="szerda 10"/>
    <n v="106.27"/>
  </r>
  <r>
    <s v="17.01.2024"/>
    <x v="10"/>
    <x v="1"/>
    <s v="szerda 11"/>
    <n v="110.33"/>
  </r>
  <r>
    <s v="17.01.2024"/>
    <x v="11"/>
    <x v="1"/>
    <s v="szerda 12"/>
    <n v="111.1"/>
  </r>
  <r>
    <s v="17.01.2024"/>
    <x v="12"/>
    <x v="1"/>
    <s v="szerda 13"/>
    <n v="114.81"/>
  </r>
  <r>
    <s v="17.01.2024"/>
    <x v="13"/>
    <x v="1"/>
    <s v="szerda 14"/>
    <n v="117.52"/>
  </r>
  <r>
    <s v="17.01.2024"/>
    <x v="14"/>
    <x v="1"/>
    <s v="szerda 15"/>
    <n v="117.73"/>
  </r>
  <r>
    <s v="17.01.2024"/>
    <x v="15"/>
    <x v="1"/>
    <s v="szerda 16"/>
    <n v="119.03"/>
  </r>
  <r>
    <s v="17.01.2024"/>
    <x v="16"/>
    <x v="1"/>
    <s v="szerda 17"/>
    <n v="122"/>
  </r>
  <r>
    <s v="17.01.2024"/>
    <x v="17"/>
    <x v="1"/>
    <s v="szerda 18"/>
    <n v="132.80000000000001"/>
  </r>
  <r>
    <s v="17.01.2024"/>
    <x v="18"/>
    <x v="1"/>
    <s v="szerda 19"/>
    <n v="122"/>
  </r>
  <r>
    <s v="17.01.2024"/>
    <x v="19"/>
    <x v="1"/>
    <s v="szerda 20"/>
    <n v="114.39"/>
  </r>
  <r>
    <s v="17.01.2024"/>
    <x v="20"/>
    <x v="1"/>
    <s v="szerda 21"/>
    <n v="108.2"/>
  </r>
  <r>
    <s v="17.01.2024"/>
    <x v="21"/>
    <x v="1"/>
    <s v="szerda 22"/>
    <n v="100.14"/>
  </r>
  <r>
    <s v="17.01.2024"/>
    <x v="22"/>
    <x v="1"/>
    <s v="szerda 23"/>
    <n v="92.92"/>
  </r>
  <r>
    <s v="17.01.2024"/>
    <x v="23"/>
    <x v="1"/>
    <s v="szerda 24"/>
    <n v="83.52"/>
  </r>
  <r>
    <s v="18.01.2024"/>
    <x v="0"/>
    <x v="1"/>
    <s v="csütörtök 01"/>
    <n v="80.260000000000005"/>
  </r>
  <r>
    <s v="18.01.2024"/>
    <x v="1"/>
    <x v="1"/>
    <s v="csütörtök 02"/>
    <n v="77.040000000000006"/>
  </r>
  <r>
    <s v="18.01.2024"/>
    <x v="2"/>
    <x v="1"/>
    <s v="csütörtök 03"/>
    <n v="74.78"/>
  </r>
  <r>
    <s v="18.01.2024"/>
    <x v="3"/>
    <x v="1"/>
    <s v="csütörtök 04"/>
    <n v="74.239999999999995"/>
  </r>
  <r>
    <s v="18.01.2024"/>
    <x v="4"/>
    <x v="1"/>
    <s v="csütörtök 05"/>
    <n v="76.09"/>
  </r>
  <r>
    <s v="18.01.2024"/>
    <x v="5"/>
    <x v="1"/>
    <s v="csütörtök 06"/>
    <n v="81.48"/>
  </r>
  <r>
    <s v="18.01.2024"/>
    <x v="6"/>
    <x v="1"/>
    <s v="csütörtök 07"/>
    <n v="98.9"/>
  </r>
  <r>
    <s v="18.01.2024"/>
    <x v="7"/>
    <x v="1"/>
    <s v="csütörtök 08"/>
    <n v="112.84"/>
  </r>
  <r>
    <s v="18.01.2024"/>
    <x v="8"/>
    <x v="1"/>
    <s v="csütörtök 09"/>
    <n v="127.56"/>
  </r>
  <r>
    <s v="18.01.2024"/>
    <x v="9"/>
    <x v="1"/>
    <s v="csütörtök 10"/>
    <n v="123.54"/>
  </r>
  <r>
    <s v="18.01.2024"/>
    <x v="10"/>
    <x v="1"/>
    <s v="csütörtök 11"/>
    <n v="117.76"/>
  </r>
  <r>
    <s v="18.01.2024"/>
    <x v="11"/>
    <x v="1"/>
    <s v="csütörtök 12"/>
    <n v="114.3"/>
  </r>
  <r>
    <s v="18.01.2024"/>
    <x v="12"/>
    <x v="1"/>
    <s v="csütörtök 13"/>
    <n v="108.29"/>
  </r>
  <r>
    <s v="18.01.2024"/>
    <x v="13"/>
    <x v="1"/>
    <s v="csütörtök 14"/>
    <n v="104.39"/>
  </r>
  <r>
    <s v="18.01.2024"/>
    <x v="14"/>
    <x v="1"/>
    <s v="csütörtök 15"/>
    <n v="104.74"/>
  </r>
  <r>
    <s v="18.01.2024"/>
    <x v="15"/>
    <x v="1"/>
    <s v="csütörtök 16"/>
    <n v="107.81"/>
  </r>
  <r>
    <s v="18.01.2024"/>
    <x v="16"/>
    <x v="1"/>
    <s v="csütörtök 17"/>
    <n v="111.88"/>
  </r>
  <r>
    <s v="18.01.2024"/>
    <x v="17"/>
    <x v="1"/>
    <s v="csütörtök 18"/>
    <n v="114.22"/>
  </r>
  <r>
    <s v="18.01.2024"/>
    <x v="18"/>
    <x v="1"/>
    <s v="csütörtök 19"/>
    <n v="108.73"/>
  </r>
  <r>
    <s v="18.01.2024"/>
    <x v="19"/>
    <x v="1"/>
    <s v="csütörtök 20"/>
    <n v="106.02"/>
  </r>
  <r>
    <s v="18.01.2024"/>
    <x v="20"/>
    <x v="1"/>
    <s v="csütörtök 21"/>
    <n v="99.97"/>
  </r>
  <r>
    <s v="18.01.2024"/>
    <x v="21"/>
    <x v="1"/>
    <s v="csütörtök 22"/>
    <n v="84.52"/>
  </r>
  <r>
    <s v="18.01.2024"/>
    <x v="22"/>
    <x v="1"/>
    <s v="csütörtök 23"/>
    <n v="82.43"/>
  </r>
  <r>
    <s v="18.01.2024"/>
    <x v="23"/>
    <x v="1"/>
    <s v="csütörtök 24"/>
    <n v="73.61"/>
  </r>
  <r>
    <s v="19.01.2024"/>
    <x v="0"/>
    <x v="1"/>
    <s v="péntek 01"/>
    <n v="71.349999999999994"/>
  </r>
  <r>
    <s v="19.01.2024"/>
    <x v="1"/>
    <x v="1"/>
    <s v="péntek 02"/>
    <n v="67.86"/>
  </r>
  <r>
    <s v="19.01.2024"/>
    <x v="2"/>
    <x v="1"/>
    <s v="péntek 03"/>
    <n v="66.28"/>
  </r>
  <r>
    <s v="19.01.2024"/>
    <x v="3"/>
    <x v="1"/>
    <s v="péntek 04"/>
    <n v="62.76"/>
  </r>
  <r>
    <s v="19.01.2024"/>
    <x v="4"/>
    <x v="1"/>
    <s v="péntek 05"/>
    <n v="63.32"/>
  </r>
  <r>
    <s v="19.01.2024"/>
    <x v="5"/>
    <x v="1"/>
    <s v="péntek 06"/>
    <n v="67.53"/>
  </r>
  <r>
    <s v="19.01.2024"/>
    <x v="6"/>
    <x v="1"/>
    <s v="péntek 07"/>
    <n v="78.180000000000007"/>
  </r>
  <r>
    <s v="19.01.2024"/>
    <x v="7"/>
    <x v="1"/>
    <s v="péntek 08"/>
    <n v="92.89"/>
  </r>
  <r>
    <s v="19.01.2024"/>
    <x v="8"/>
    <x v="1"/>
    <s v="péntek 09"/>
    <n v="104.27"/>
  </r>
  <r>
    <s v="19.01.2024"/>
    <x v="9"/>
    <x v="1"/>
    <s v="péntek 10"/>
    <n v="103.23"/>
  </r>
  <r>
    <s v="19.01.2024"/>
    <x v="10"/>
    <x v="1"/>
    <s v="péntek 11"/>
    <n v="96.26"/>
  </r>
  <r>
    <s v="19.01.2024"/>
    <x v="11"/>
    <x v="1"/>
    <s v="péntek 12"/>
    <n v="86.68"/>
  </r>
  <r>
    <s v="19.01.2024"/>
    <x v="12"/>
    <x v="1"/>
    <s v="péntek 13"/>
    <n v="78.12"/>
  </r>
  <r>
    <s v="19.01.2024"/>
    <x v="13"/>
    <x v="1"/>
    <s v="péntek 14"/>
    <n v="74.14"/>
  </r>
  <r>
    <s v="19.01.2024"/>
    <x v="14"/>
    <x v="1"/>
    <s v="péntek 15"/>
    <n v="75.959999999999994"/>
  </r>
  <r>
    <s v="19.01.2024"/>
    <x v="15"/>
    <x v="1"/>
    <s v="péntek 16"/>
    <n v="92.93"/>
  </r>
  <r>
    <s v="19.01.2024"/>
    <x v="16"/>
    <x v="1"/>
    <s v="péntek 17"/>
    <n v="98.51"/>
  </r>
  <r>
    <s v="19.01.2024"/>
    <x v="17"/>
    <x v="1"/>
    <s v="péntek 18"/>
    <n v="103.17"/>
  </r>
  <r>
    <s v="19.01.2024"/>
    <x v="18"/>
    <x v="1"/>
    <s v="péntek 19"/>
    <n v="101.05"/>
  </r>
  <r>
    <s v="19.01.2024"/>
    <x v="19"/>
    <x v="1"/>
    <s v="péntek 20"/>
    <n v="97.7"/>
  </r>
  <r>
    <s v="19.01.2024"/>
    <x v="20"/>
    <x v="1"/>
    <s v="péntek 21"/>
    <n v="89.08"/>
  </r>
  <r>
    <s v="19.01.2024"/>
    <x v="21"/>
    <x v="1"/>
    <s v="péntek 22"/>
    <n v="74.27"/>
  </r>
  <r>
    <s v="19.01.2024"/>
    <x v="22"/>
    <x v="1"/>
    <s v="péntek 23"/>
    <n v="82.09"/>
  </r>
  <r>
    <s v="19.01.2024"/>
    <x v="23"/>
    <x v="1"/>
    <s v="péntek 24"/>
    <n v="67.25"/>
  </r>
  <r>
    <s v="20.01.2024"/>
    <x v="0"/>
    <x v="1"/>
    <s v="szombat 01"/>
    <n v="69.010000000000005"/>
  </r>
  <r>
    <s v="20.01.2024"/>
    <x v="1"/>
    <x v="1"/>
    <s v="szombat 02"/>
    <n v="64.239999999999995"/>
  </r>
  <r>
    <s v="20.01.2024"/>
    <x v="2"/>
    <x v="1"/>
    <s v="szombat 03"/>
    <n v="65.16"/>
  </r>
  <r>
    <s v="20.01.2024"/>
    <x v="3"/>
    <x v="1"/>
    <s v="szombat 04"/>
    <n v="62.67"/>
  </r>
  <r>
    <s v="20.01.2024"/>
    <x v="4"/>
    <x v="1"/>
    <s v="szombat 05"/>
    <n v="62.22"/>
  </r>
  <r>
    <s v="20.01.2024"/>
    <x v="5"/>
    <x v="1"/>
    <s v="szombat 06"/>
    <n v="62.62"/>
  </r>
  <r>
    <s v="20.01.2024"/>
    <x v="6"/>
    <x v="1"/>
    <s v="szombat 07"/>
    <n v="64.39"/>
  </r>
  <r>
    <s v="20.01.2024"/>
    <x v="7"/>
    <x v="1"/>
    <s v="szombat 08"/>
    <n v="69.069999999999993"/>
  </r>
  <r>
    <s v="20.01.2024"/>
    <x v="8"/>
    <x v="1"/>
    <s v="szombat 09"/>
    <n v="77.12"/>
  </r>
  <r>
    <s v="20.01.2024"/>
    <x v="9"/>
    <x v="1"/>
    <s v="szombat 10"/>
    <n v="80.489999999999995"/>
  </r>
  <r>
    <s v="20.01.2024"/>
    <x v="10"/>
    <x v="1"/>
    <s v="szombat 11"/>
    <n v="74.52"/>
  </r>
  <r>
    <s v="20.01.2024"/>
    <x v="11"/>
    <x v="1"/>
    <s v="szombat 12"/>
    <n v="72.23"/>
  </r>
  <r>
    <s v="20.01.2024"/>
    <x v="12"/>
    <x v="1"/>
    <s v="szombat 13"/>
    <n v="69.45"/>
  </r>
  <r>
    <s v="20.01.2024"/>
    <x v="13"/>
    <x v="1"/>
    <s v="szombat 14"/>
    <n v="69.02"/>
  </r>
  <r>
    <s v="20.01.2024"/>
    <x v="14"/>
    <x v="1"/>
    <s v="szombat 15"/>
    <n v="73.39"/>
  </r>
  <r>
    <s v="20.01.2024"/>
    <x v="15"/>
    <x v="1"/>
    <s v="szombat 16"/>
    <n v="79.040000000000006"/>
  </r>
  <r>
    <s v="20.01.2024"/>
    <x v="16"/>
    <x v="1"/>
    <s v="szombat 17"/>
    <n v="101.96"/>
  </r>
  <r>
    <s v="20.01.2024"/>
    <x v="17"/>
    <x v="1"/>
    <s v="szombat 18"/>
    <n v="106.52"/>
  </r>
  <r>
    <s v="20.01.2024"/>
    <x v="18"/>
    <x v="1"/>
    <s v="szombat 19"/>
    <n v="105.75"/>
  </r>
  <r>
    <s v="20.01.2024"/>
    <x v="19"/>
    <x v="1"/>
    <s v="szombat 20"/>
    <n v="93.2"/>
  </r>
  <r>
    <s v="20.01.2024"/>
    <x v="20"/>
    <x v="1"/>
    <s v="szombat 21"/>
    <n v="88.81"/>
  </r>
  <r>
    <s v="20.01.2024"/>
    <x v="21"/>
    <x v="1"/>
    <s v="szombat 22"/>
    <n v="76.42"/>
  </r>
  <r>
    <s v="20.01.2024"/>
    <x v="22"/>
    <x v="1"/>
    <s v="szombat 23"/>
    <n v="75.41"/>
  </r>
  <r>
    <s v="20.01.2024"/>
    <x v="23"/>
    <x v="1"/>
    <s v="szombat 24"/>
    <n v="69.13"/>
  </r>
  <r>
    <s v="21.01.2024"/>
    <x v="0"/>
    <x v="1"/>
    <s v="vasárnap 01"/>
    <n v="69.48"/>
  </r>
  <r>
    <s v="21.01.2024"/>
    <x v="1"/>
    <x v="1"/>
    <s v="vasárnap 02"/>
    <n v="57.95"/>
  </r>
  <r>
    <s v="21.01.2024"/>
    <x v="2"/>
    <x v="1"/>
    <s v="vasárnap 03"/>
    <n v="55.15"/>
  </r>
  <r>
    <s v="21.01.2024"/>
    <x v="3"/>
    <x v="1"/>
    <s v="vasárnap 04"/>
    <n v="50.89"/>
  </r>
  <r>
    <s v="21.01.2024"/>
    <x v="4"/>
    <x v="1"/>
    <s v="vasárnap 05"/>
    <n v="53.62"/>
  </r>
  <r>
    <s v="21.01.2024"/>
    <x v="5"/>
    <x v="1"/>
    <s v="vasárnap 06"/>
    <n v="60.94"/>
  </r>
  <r>
    <s v="21.01.2024"/>
    <x v="6"/>
    <x v="1"/>
    <s v="vasárnap 07"/>
    <n v="61.11"/>
  </r>
  <r>
    <s v="21.01.2024"/>
    <x v="7"/>
    <x v="1"/>
    <s v="vasárnap 08"/>
    <n v="65.180000000000007"/>
  </r>
  <r>
    <s v="21.01.2024"/>
    <x v="8"/>
    <x v="1"/>
    <s v="vasárnap 09"/>
    <n v="66.77"/>
  </r>
  <r>
    <s v="21.01.2024"/>
    <x v="9"/>
    <x v="1"/>
    <s v="vasárnap 10"/>
    <n v="59.09"/>
  </r>
  <r>
    <s v="21.01.2024"/>
    <x v="10"/>
    <x v="1"/>
    <s v="vasárnap 11"/>
    <n v="54.69"/>
  </r>
  <r>
    <s v="21.01.2024"/>
    <x v="11"/>
    <x v="1"/>
    <s v="vasárnap 12"/>
    <n v="52.91"/>
  </r>
  <r>
    <s v="21.01.2024"/>
    <x v="12"/>
    <x v="1"/>
    <s v="vasárnap 13"/>
    <n v="46.25"/>
  </r>
  <r>
    <s v="21.01.2024"/>
    <x v="13"/>
    <x v="1"/>
    <s v="vasárnap 14"/>
    <n v="47.17"/>
  </r>
  <r>
    <s v="21.01.2024"/>
    <x v="14"/>
    <x v="1"/>
    <s v="vasárnap 15"/>
    <n v="56.07"/>
  </r>
  <r>
    <s v="21.01.2024"/>
    <x v="15"/>
    <x v="1"/>
    <s v="vasárnap 16"/>
    <n v="72.069999999999993"/>
  </r>
  <r>
    <s v="21.01.2024"/>
    <x v="16"/>
    <x v="1"/>
    <s v="vasárnap 17"/>
    <n v="97.76"/>
  </r>
  <r>
    <s v="21.01.2024"/>
    <x v="17"/>
    <x v="1"/>
    <s v="vasárnap 18"/>
    <n v="102.03"/>
  </r>
  <r>
    <s v="21.01.2024"/>
    <x v="18"/>
    <x v="1"/>
    <s v="vasárnap 19"/>
    <n v="104.91"/>
  </r>
  <r>
    <s v="21.01.2024"/>
    <x v="19"/>
    <x v="1"/>
    <s v="vasárnap 20"/>
    <n v="101.77"/>
  </r>
  <r>
    <s v="21.01.2024"/>
    <x v="20"/>
    <x v="1"/>
    <s v="vasárnap 21"/>
    <n v="97.04"/>
  </r>
  <r>
    <s v="21.01.2024"/>
    <x v="21"/>
    <x v="1"/>
    <s v="vasárnap 22"/>
    <n v="70.03"/>
  </r>
  <r>
    <s v="21.01.2024"/>
    <x v="22"/>
    <x v="1"/>
    <s v="vasárnap 23"/>
    <n v="65.64"/>
  </r>
  <r>
    <s v="21.01.2024"/>
    <x v="23"/>
    <x v="1"/>
    <s v="vasárnap 24"/>
    <n v="60.62"/>
  </r>
  <r>
    <s v="22.01.2024"/>
    <x v="0"/>
    <x v="1"/>
    <s v="hétfő 01"/>
    <n v="52.34"/>
  </r>
  <r>
    <s v="22.01.2024"/>
    <x v="1"/>
    <x v="1"/>
    <s v="hétfő 02"/>
    <n v="55.65"/>
  </r>
  <r>
    <s v="22.01.2024"/>
    <x v="2"/>
    <x v="1"/>
    <s v="hétfő 03"/>
    <n v="52.31"/>
  </r>
  <r>
    <s v="22.01.2024"/>
    <x v="3"/>
    <x v="1"/>
    <s v="hétfő 04"/>
    <n v="45.73"/>
  </r>
  <r>
    <s v="22.01.2024"/>
    <x v="4"/>
    <x v="1"/>
    <s v="hétfő 05"/>
    <n v="51.19"/>
  </r>
  <r>
    <s v="22.01.2024"/>
    <x v="5"/>
    <x v="1"/>
    <s v="hétfő 06"/>
    <n v="68.66"/>
  </r>
  <r>
    <s v="22.01.2024"/>
    <x v="6"/>
    <x v="1"/>
    <s v="hétfő 07"/>
    <n v="101.86"/>
  </r>
  <r>
    <s v="22.01.2024"/>
    <x v="7"/>
    <x v="1"/>
    <s v="hétfő 08"/>
    <n v="114.43"/>
  </r>
  <r>
    <s v="22.01.2024"/>
    <x v="8"/>
    <x v="1"/>
    <s v="hétfő 09"/>
    <n v="113.64"/>
  </r>
  <r>
    <s v="22.01.2024"/>
    <x v="9"/>
    <x v="1"/>
    <s v="hétfő 10"/>
    <n v="114"/>
  </r>
  <r>
    <s v="22.01.2024"/>
    <x v="10"/>
    <x v="1"/>
    <s v="hétfő 11"/>
    <n v="81.760000000000005"/>
  </r>
  <r>
    <s v="22.01.2024"/>
    <x v="11"/>
    <x v="1"/>
    <s v="hétfő 12"/>
    <n v="78.86"/>
  </r>
  <r>
    <s v="22.01.2024"/>
    <x v="12"/>
    <x v="1"/>
    <s v="hétfő 13"/>
    <n v="67.510000000000005"/>
  </r>
  <r>
    <s v="22.01.2024"/>
    <x v="13"/>
    <x v="1"/>
    <s v="hétfő 14"/>
    <n v="83.96"/>
  </r>
  <r>
    <s v="22.01.2024"/>
    <x v="14"/>
    <x v="1"/>
    <s v="hétfő 15"/>
    <n v="86.02"/>
  </r>
  <r>
    <s v="22.01.2024"/>
    <x v="15"/>
    <x v="1"/>
    <s v="hétfő 16"/>
    <n v="88.37"/>
  </r>
  <r>
    <s v="22.01.2024"/>
    <x v="16"/>
    <x v="1"/>
    <s v="hétfő 17"/>
    <n v="122.3"/>
  </r>
  <r>
    <s v="22.01.2024"/>
    <x v="17"/>
    <x v="1"/>
    <s v="hétfő 18"/>
    <n v="132.05000000000001"/>
  </r>
  <r>
    <s v="22.01.2024"/>
    <x v="18"/>
    <x v="1"/>
    <s v="hétfő 19"/>
    <n v="111.67"/>
  </r>
  <r>
    <s v="22.01.2024"/>
    <x v="19"/>
    <x v="1"/>
    <s v="hétfő 20"/>
    <n v="100.66"/>
  </r>
  <r>
    <s v="22.01.2024"/>
    <x v="20"/>
    <x v="1"/>
    <s v="hétfő 21"/>
    <n v="102.01"/>
  </r>
  <r>
    <s v="22.01.2024"/>
    <x v="21"/>
    <x v="1"/>
    <s v="hétfő 22"/>
    <n v="81.08"/>
  </r>
  <r>
    <s v="22.01.2024"/>
    <x v="22"/>
    <x v="1"/>
    <s v="hétfő 23"/>
    <n v="80.510000000000005"/>
  </r>
  <r>
    <s v="22.01.2024"/>
    <x v="23"/>
    <x v="1"/>
    <s v="hétfő 24"/>
    <n v="69.55"/>
  </r>
  <r>
    <s v="23.01.2024"/>
    <x v="0"/>
    <x v="1"/>
    <s v="kedd 01"/>
    <n v="52.58"/>
  </r>
  <r>
    <s v="23.01.2024"/>
    <x v="1"/>
    <x v="1"/>
    <s v="kedd 02"/>
    <n v="53.84"/>
  </r>
  <r>
    <s v="23.01.2024"/>
    <x v="2"/>
    <x v="1"/>
    <s v="kedd 03"/>
    <n v="55.65"/>
  </r>
  <r>
    <s v="23.01.2024"/>
    <x v="3"/>
    <x v="1"/>
    <s v="kedd 04"/>
    <n v="51.38"/>
  </r>
  <r>
    <s v="23.01.2024"/>
    <x v="4"/>
    <x v="1"/>
    <s v="kedd 05"/>
    <n v="54.96"/>
  </r>
  <r>
    <s v="23.01.2024"/>
    <x v="5"/>
    <x v="1"/>
    <s v="kedd 06"/>
    <n v="65.63"/>
  </r>
  <r>
    <s v="23.01.2024"/>
    <x v="6"/>
    <x v="1"/>
    <s v="kedd 07"/>
    <n v="98.29"/>
  </r>
  <r>
    <s v="23.01.2024"/>
    <x v="7"/>
    <x v="1"/>
    <s v="kedd 08"/>
    <n v="99.49"/>
  </r>
  <r>
    <s v="23.01.2024"/>
    <x v="8"/>
    <x v="1"/>
    <s v="kedd 09"/>
    <n v="116.22"/>
  </r>
  <r>
    <s v="23.01.2024"/>
    <x v="9"/>
    <x v="1"/>
    <s v="kedd 10"/>
    <n v="91.05"/>
  </r>
  <r>
    <s v="23.01.2024"/>
    <x v="10"/>
    <x v="1"/>
    <s v="kedd 11"/>
    <n v="79.5"/>
  </r>
  <r>
    <s v="23.01.2024"/>
    <x v="11"/>
    <x v="1"/>
    <s v="kedd 12"/>
    <n v="67.61"/>
  </r>
  <r>
    <s v="23.01.2024"/>
    <x v="12"/>
    <x v="1"/>
    <s v="kedd 13"/>
    <n v="61.42"/>
  </r>
  <r>
    <s v="23.01.2024"/>
    <x v="13"/>
    <x v="1"/>
    <s v="kedd 14"/>
    <n v="63.42"/>
  </r>
  <r>
    <s v="23.01.2024"/>
    <x v="14"/>
    <x v="1"/>
    <s v="kedd 15"/>
    <n v="73.75"/>
  </r>
  <r>
    <s v="23.01.2024"/>
    <x v="15"/>
    <x v="1"/>
    <s v="kedd 16"/>
    <n v="79.8"/>
  </r>
  <r>
    <s v="23.01.2024"/>
    <x v="16"/>
    <x v="1"/>
    <s v="kedd 17"/>
    <n v="130.28"/>
  </r>
  <r>
    <s v="23.01.2024"/>
    <x v="17"/>
    <x v="1"/>
    <s v="kedd 18"/>
    <n v="165.41"/>
  </r>
  <r>
    <s v="23.01.2024"/>
    <x v="18"/>
    <x v="1"/>
    <s v="kedd 19"/>
    <n v="151"/>
  </r>
  <r>
    <s v="23.01.2024"/>
    <x v="19"/>
    <x v="1"/>
    <s v="kedd 20"/>
    <n v="126.69"/>
  </r>
  <r>
    <s v="23.01.2024"/>
    <x v="20"/>
    <x v="1"/>
    <s v="kedd 21"/>
    <n v="92.98"/>
  </r>
  <r>
    <s v="23.01.2024"/>
    <x v="21"/>
    <x v="1"/>
    <s v="kedd 22"/>
    <n v="81.239999999999995"/>
  </r>
  <r>
    <s v="23.01.2024"/>
    <x v="22"/>
    <x v="1"/>
    <s v="kedd 23"/>
    <n v="73.209999999999994"/>
  </r>
  <r>
    <s v="23.01.2024"/>
    <x v="23"/>
    <x v="1"/>
    <s v="kedd 24"/>
    <n v="52.8"/>
  </r>
  <r>
    <s v="24.01.2024"/>
    <x v="0"/>
    <x v="1"/>
    <s v="szerda 01"/>
    <n v="87.41"/>
  </r>
  <r>
    <s v="24.01.2024"/>
    <x v="1"/>
    <x v="1"/>
    <s v="szerda 02"/>
    <n v="76.11"/>
  </r>
  <r>
    <s v="24.01.2024"/>
    <x v="2"/>
    <x v="1"/>
    <s v="szerda 03"/>
    <n v="68.959999999999994"/>
  </r>
  <r>
    <s v="24.01.2024"/>
    <x v="3"/>
    <x v="1"/>
    <s v="szerda 04"/>
    <n v="55.05"/>
  </r>
  <r>
    <s v="24.01.2024"/>
    <x v="4"/>
    <x v="1"/>
    <s v="szerda 05"/>
    <n v="54.91"/>
  </r>
  <r>
    <s v="24.01.2024"/>
    <x v="5"/>
    <x v="1"/>
    <s v="szerda 06"/>
    <n v="83.79"/>
  </r>
  <r>
    <s v="24.01.2024"/>
    <x v="6"/>
    <x v="1"/>
    <s v="szerda 07"/>
    <n v="105.9"/>
  </r>
  <r>
    <s v="24.01.2024"/>
    <x v="7"/>
    <x v="1"/>
    <s v="szerda 08"/>
    <n v="138.96"/>
  </r>
  <r>
    <s v="24.01.2024"/>
    <x v="8"/>
    <x v="1"/>
    <s v="szerda 09"/>
    <n v="137.09"/>
  </r>
  <r>
    <s v="24.01.2024"/>
    <x v="9"/>
    <x v="1"/>
    <s v="szerda 10"/>
    <n v="115.5"/>
  </r>
  <r>
    <s v="24.01.2024"/>
    <x v="10"/>
    <x v="1"/>
    <s v="szerda 11"/>
    <n v="97.8"/>
  </r>
  <r>
    <s v="24.01.2024"/>
    <x v="11"/>
    <x v="1"/>
    <s v="szerda 12"/>
    <n v="96.04"/>
  </r>
  <r>
    <s v="24.01.2024"/>
    <x v="12"/>
    <x v="1"/>
    <s v="szerda 13"/>
    <n v="94.05"/>
  </r>
  <r>
    <s v="24.01.2024"/>
    <x v="13"/>
    <x v="1"/>
    <s v="szerda 14"/>
    <n v="96.76"/>
  </r>
  <r>
    <s v="24.01.2024"/>
    <x v="14"/>
    <x v="1"/>
    <s v="szerda 15"/>
    <n v="103.6"/>
  </r>
  <r>
    <s v="24.01.2024"/>
    <x v="15"/>
    <x v="1"/>
    <s v="szerda 16"/>
    <n v="106.49"/>
  </r>
  <r>
    <s v="24.01.2024"/>
    <x v="16"/>
    <x v="1"/>
    <s v="szerda 17"/>
    <n v="124.92"/>
  </r>
  <r>
    <s v="24.01.2024"/>
    <x v="17"/>
    <x v="1"/>
    <s v="szerda 18"/>
    <n v="138.62"/>
  </r>
  <r>
    <s v="24.01.2024"/>
    <x v="18"/>
    <x v="1"/>
    <s v="szerda 19"/>
    <n v="140.08000000000001"/>
  </r>
  <r>
    <s v="24.01.2024"/>
    <x v="19"/>
    <x v="1"/>
    <s v="szerda 20"/>
    <n v="138.68"/>
  </r>
  <r>
    <s v="24.01.2024"/>
    <x v="20"/>
    <x v="1"/>
    <s v="szerda 21"/>
    <n v="104.14"/>
  </r>
  <r>
    <s v="24.01.2024"/>
    <x v="21"/>
    <x v="1"/>
    <s v="szerda 22"/>
    <n v="76.55"/>
  </r>
  <r>
    <s v="24.01.2024"/>
    <x v="22"/>
    <x v="1"/>
    <s v="szerda 23"/>
    <n v="57.89"/>
  </r>
  <r>
    <s v="24.01.2024"/>
    <x v="23"/>
    <x v="1"/>
    <s v="szerda 24"/>
    <n v="48.65"/>
  </r>
  <r>
    <s v="25.01.2024"/>
    <x v="0"/>
    <x v="1"/>
    <s v="csütörtök 01"/>
    <n v="48.55"/>
  </r>
  <r>
    <s v="25.01.2024"/>
    <x v="1"/>
    <x v="1"/>
    <s v="csütörtök 02"/>
    <n v="48.38"/>
  </r>
  <r>
    <s v="25.01.2024"/>
    <x v="2"/>
    <x v="1"/>
    <s v="csütörtök 03"/>
    <n v="47.07"/>
  </r>
  <r>
    <s v="25.01.2024"/>
    <x v="3"/>
    <x v="1"/>
    <s v="csütörtök 04"/>
    <n v="47.1"/>
  </r>
  <r>
    <s v="25.01.2024"/>
    <x v="4"/>
    <x v="1"/>
    <s v="csütörtök 05"/>
    <n v="48.31"/>
  </r>
  <r>
    <s v="25.01.2024"/>
    <x v="5"/>
    <x v="1"/>
    <s v="csütörtök 06"/>
    <n v="53.96"/>
  </r>
  <r>
    <s v="25.01.2024"/>
    <x v="6"/>
    <x v="1"/>
    <s v="csütörtök 07"/>
    <n v="77.09"/>
  </r>
  <r>
    <s v="25.01.2024"/>
    <x v="7"/>
    <x v="1"/>
    <s v="csütörtök 08"/>
    <n v="143.83000000000001"/>
  </r>
  <r>
    <s v="25.01.2024"/>
    <x v="8"/>
    <x v="1"/>
    <s v="csütörtök 09"/>
    <n v="102.12"/>
  </r>
  <r>
    <s v="25.01.2024"/>
    <x v="9"/>
    <x v="1"/>
    <s v="csütörtök 10"/>
    <n v="88.64"/>
  </r>
  <r>
    <s v="25.01.2024"/>
    <x v="10"/>
    <x v="1"/>
    <s v="csütörtök 11"/>
    <n v="83.89"/>
  </r>
  <r>
    <s v="25.01.2024"/>
    <x v="11"/>
    <x v="1"/>
    <s v="csütörtök 12"/>
    <n v="78.66"/>
  </r>
  <r>
    <s v="25.01.2024"/>
    <x v="12"/>
    <x v="1"/>
    <s v="csütörtök 13"/>
    <n v="74.95"/>
  </r>
  <r>
    <s v="25.01.2024"/>
    <x v="13"/>
    <x v="1"/>
    <s v="csütörtök 14"/>
    <n v="78.17"/>
  </r>
  <r>
    <s v="25.01.2024"/>
    <x v="14"/>
    <x v="1"/>
    <s v="csütörtök 15"/>
    <n v="84.79"/>
  </r>
  <r>
    <s v="25.01.2024"/>
    <x v="15"/>
    <x v="1"/>
    <s v="csütörtök 16"/>
    <n v="90.54"/>
  </r>
  <r>
    <s v="25.01.2024"/>
    <x v="16"/>
    <x v="1"/>
    <s v="csütörtök 17"/>
    <n v="99.21"/>
  </r>
  <r>
    <s v="25.01.2024"/>
    <x v="17"/>
    <x v="1"/>
    <s v="csütörtök 18"/>
    <n v="126.56"/>
  </r>
  <r>
    <s v="25.01.2024"/>
    <x v="18"/>
    <x v="1"/>
    <s v="csütörtök 19"/>
    <n v="113.94"/>
  </r>
  <r>
    <s v="25.01.2024"/>
    <x v="19"/>
    <x v="1"/>
    <s v="csütörtök 20"/>
    <n v="101.14"/>
  </r>
  <r>
    <s v="25.01.2024"/>
    <x v="20"/>
    <x v="1"/>
    <s v="csütörtök 21"/>
    <n v="90.37"/>
  </r>
  <r>
    <s v="25.01.2024"/>
    <x v="21"/>
    <x v="1"/>
    <s v="csütörtök 22"/>
    <n v="85.94"/>
  </r>
  <r>
    <s v="25.01.2024"/>
    <x v="22"/>
    <x v="1"/>
    <s v="csütörtök 23"/>
    <n v="79.47"/>
  </r>
  <r>
    <s v="25.01.2024"/>
    <x v="23"/>
    <x v="1"/>
    <s v="csütörtök 24"/>
    <n v="74.510000000000005"/>
  </r>
  <r>
    <s v="26.01.2024"/>
    <x v="0"/>
    <x v="1"/>
    <s v="péntek 01"/>
    <n v="62.8"/>
  </r>
  <r>
    <s v="26.01.2024"/>
    <x v="1"/>
    <x v="1"/>
    <s v="péntek 02"/>
    <n v="62"/>
  </r>
  <r>
    <s v="26.01.2024"/>
    <x v="2"/>
    <x v="1"/>
    <s v="péntek 03"/>
    <n v="58.49"/>
  </r>
  <r>
    <s v="26.01.2024"/>
    <x v="3"/>
    <x v="1"/>
    <s v="péntek 04"/>
    <n v="58.08"/>
  </r>
  <r>
    <s v="26.01.2024"/>
    <x v="4"/>
    <x v="1"/>
    <s v="péntek 05"/>
    <n v="68"/>
  </r>
  <r>
    <s v="26.01.2024"/>
    <x v="5"/>
    <x v="1"/>
    <s v="péntek 06"/>
    <n v="79.55"/>
  </r>
  <r>
    <s v="26.01.2024"/>
    <x v="6"/>
    <x v="1"/>
    <s v="péntek 07"/>
    <n v="96.54"/>
  </r>
  <r>
    <s v="26.01.2024"/>
    <x v="7"/>
    <x v="1"/>
    <s v="péntek 08"/>
    <n v="112.55"/>
  </r>
  <r>
    <s v="26.01.2024"/>
    <x v="8"/>
    <x v="1"/>
    <s v="péntek 09"/>
    <n v="112.42"/>
  </r>
  <r>
    <s v="26.01.2024"/>
    <x v="9"/>
    <x v="1"/>
    <s v="péntek 10"/>
    <n v="100.82"/>
  </r>
  <r>
    <s v="26.01.2024"/>
    <x v="10"/>
    <x v="1"/>
    <s v="péntek 11"/>
    <n v="92.93"/>
  </r>
  <r>
    <s v="26.01.2024"/>
    <x v="11"/>
    <x v="1"/>
    <s v="péntek 12"/>
    <n v="91.14"/>
  </r>
  <r>
    <s v="26.01.2024"/>
    <x v="12"/>
    <x v="1"/>
    <s v="péntek 13"/>
    <n v="86.44"/>
  </r>
  <r>
    <s v="26.01.2024"/>
    <x v="13"/>
    <x v="1"/>
    <s v="péntek 14"/>
    <n v="87.61"/>
  </r>
  <r>
    <s v="26.01.2024"/>
    <x v="14"/>
    <x v="1"/>
    <s v="péntek 15"/>
    <n v="95.19"/>
  </r>
  <r>
    <s v="26.01.2024"/>
    <x v="15"/>
    <x v="1"/>
    <s v="péntek 16"/>
    <n v="102.15"/>
  </r>
  <r>
    <s v="26.01.2024"/>
    <x v="16"/>
    <x v="1"/>
    <s v="péntek 17"/>
    <n v="124.75"/>
  </r>
  <r>
    <s v="26.01.2024"/>
    <x v="17"/>
    <x v="1"/>
    <s v="péntek 18"/>
    <n v="128.08000000000001"/>
  </r>
  <r>
    <s v="26.01.2024"/>
    <x v="18"/>
    <x v="1"/>
    <s v="péntek 19"/>
    <n v="111.33"/>
  </r>
  <r>
    <s v="26.01.2024"/>
    <x v="19"/>
    <x v="1"/>
    <s v="péntek 20"/>
    <n v="92.23"/>
  </r>
  <r>
    <s v="26.01.2024"/>
    <x v="20"/>
    <x v="1"/>
    <s v="péntek 21"/>
    <n v="84.05"/>
  </r>
  <r>
    <s v="26.01.2024"/>
    <x v="21"/>
    <x v="1"/>
    <s v="péntek 22"/>
    <n v="73.19"/>
  </r>
  <r>
    <s v="26.01.2024"/>
    <x v="22"/>
    <x v="1"/>
    <s v="péntek 23"/>
    <n v="62.78"/>
  </r>
  <r>
    <s v="26.01.2024"/>
    <x v="23"/>
    <x v="1"/>
    <s v="péntek 24"/>
    <n v="59.73"/>
  </r>
  <r>
    <s v="27.01.2024"/>
    <x v="0"/>
    <x v="1"/>
    <s v="szombat 01"/>
    <n v="57.89"/>
  </r>
  <r>
    <s v="27.01.2024"/>
    <x v="1"/>
    <x v="1"/>
    <s v="szombat 02"/>
    <n v="57.12"/>
  </r>
  <r>
    <s v="27.01.2024"/>
    <x v="2"/>
    <x v="1"/>
    <s v="szombat 03"/>
    <n v="58.48"/>
  </r>
  <r>
    <s v="27.01.2024"/>
    <x v="3"/>
    <x v="1"/>
    <s v="szombat 04"/>
    <n v="56.01"/>
  </r>
  <r>
    <s v="27.01.2024"/>
    <x v="4"/>
    <x v="1"/>
    <s v="szombat 05"/>
    <n v="55.92"/>
  </r>
  <r>
    <s v="27.01.2024"/>
    <x v="5"/>
    <x v="1"/>
    <s v="szombat 06"/>
    <n v="57.5"/>
  </r>
  <r>
    <s v="27.01.2024"/>
    <x v="6"/>
    <x v="1"/>
    <s v="szombat 07"/>
    <n v="60.28"/>
  </r>
  <r>
    <s v="27.01.2024"/>
    <x v="7"/>
    <x v="1"/>
    <s v="szombat 08"/>
    <n v="65.819999999999993"/>
  </r>
  <r>
    <s v="27.01.2024"/>
    <x v="8"/>
    <x v="1"/>
    <s v="szombat 09"/>
    <n v="75.78"/>
  </r>
  <r>
    <s v="27.01.2024"/>
    <x v="9"/>
    <x v="1"/>
    <s v="szombat 10"/>
    <n v="72.819999999999993"/>
  </r>
  <r>
    <s v="27.01.2024"/>
    <x v="10"/>
    <x v="1"/>
    <s v="szombat 11"/>
    <n v="60.53"/>
  </r>
  <r>
    <s v="27.01.2024"/>
    <x v="11"/>
    <x v="1"/>
    <s v="szombat 12"/>
    <n v="56.79"/>
  </r>
  <r>
    <s v="27.01.2024"/>
    <x v="12"/>
    <x v="1"/>
    <s v="szombat 13"/>
    <n v="55.84"/>
  </r>
  <r>
    <s v="27.01.2024"/>
    <x v="13"/>
    <x v="1"/>
    <s v="szombat 14"/>
    <n v="53.88"/>
  </r>
  <r>
    <s v="27.01.2024"/>
    <x v="14"/>
    <x v="1"/>
    <s v="szombat 15"/>
    <n v="59.67"/>
  </r>
  <r>
    <s v="27.01.2024"/>
    <x v="15"/>
    <x v="1"/>
    <s v="szombat 16"/>
    <n v="72.510000000000005"/>
  </r>
  <r>
    <s v="27.01.2024"/>
    <x v="16"/>
    <x v="1"/>
    <s v="szombat 17"/>
    <n v="107.87"/>
  </r>
  <r>
    <s v="27.01.2024"/>
    <x v="17"/>
    <x v="1"/>
    <s v="szombat 18"/>
    <n v="111.08"/>
  </r>
  <r>
    <s v="27.01.2024"/>
    <x v="18"/>
    <x v="1"/>
    <s v="szombat 19"/>
    <n v="100.58"/>
  </r>
  <r>
    <s v="27.01.2024"/>
    <x v="19"/>
    <x v="1"/>
    <s v="szombat 20"/>
    <n v="100.46"/>
  </r>
  <r>
    <s v="27.01.2024"/>
    <x v="20"/>
    <x v="1"/>
    <s v="szombat 21"/>
    <n v="84.99"/>
  </r>
  <r>
    <s v="27.01.2024"/>
    <x v="21"/>
    <x v="1"/>
    <s v="szombat 22"/>
    <n v="79.33"/>
  </r>
  <r>
    <s v="27.01.2024"/>
    <x v="22"/>
    <x v="1"/>
    <s v="szombat 23"/>
    <n v="75.97"/>
  </r>
  <r>
    <s v="27.01.2024"/>
    <x v="23"/>
    <x v="1"/>
    <s v="szombat 24"/>
    <n v="72.7"/>
  </r>
  <r>
    <s v="28.01.2024"/>
    <x v="0"/>
    <x v="1"/>
    <s v="vasárnap 01"/>
    <n v="66.77"/>
  </r>
  <r>
    <s v="28.01.2024"/>
    <x v="1"/>
    <x v="1"/>
    <s v="vasárnap 02"/>
    <n v="60.66"/>
  </r>
  <r>
    <s v="28.01.2024"/>
    <x v="2"/>
    <x v="1"/>
    <s v="vasárnap 03"/>
    <n v="59"/>
  </r>
  <r>
    <s v="28.01.2024"/>
    <x v="3"/>
    <x v="1"/>
    <s v="vasárnap 04"/>
    <n v="58.71"/>
  </r>
  <r>
    <s v="28.01.2024"/>
    <x v="4"/>
    <x v="1"/>
    <s v="vasárnap 05"/>
    <n v="59.73"/>
  </r>
  <r>
    <s v="28.01.2024"/>
    <x v="5"/>
    <x v="1"/>
    <s v="vasárnap 06"/>
    <n v="62.1"/>
  </r>
  <r>
    <s v="28.01.2024"/>
    <x v="6"/>
    <x v="1"/>
    <s v="vasárnap 07"/>
    <n v="59.13"/>
  </r>
  <r>
    <s v="28.01.2024"/>
    <x v="7"/>
    <x v="1"/>
    <s v="vasárnap 08"/>
    <n v="67.97"/>
  </r>
  <r>
    <s v="28.01.2024"/>
    <x v="8"/>
    <x v="1"/>
    <s v="vasárnap 09"/>
    <n v="68.819999999999993"/>
  </r>
  <r>
    <s v="28.01.2024"/>
    <x v="9"/>
    <x v="1"/>
    <s v="vasárnap 10"/>
    <n v="66.72"/>
  </r>
  <r>
    <s v="28.01.2024"/>
    <x v="10"/>
    <x v="1"/>
    <s v="vasárnap 11"/>
    <n v="64.58"/>
  </r>
  <r>
    <s v="28.01.2024"/>
    <x v="11"/>
    <x v="1"/>
    <s v="vasárnap 12"/>
    <n v="63.85"/>
  </r>
  <r>
    <s v="28.01.2024"/>
    <x v="12"/>
    <x v="1"/>
    <s v="vasárnap 13"/>
    <n v="60.73"/>
  </r>
  <r>
    <s v="28.01.2024"/>
    <x v="13"/>
    <x v="1"/>
    <s v="vasárnap 14"/>
    <n v="58.88"/>
  </r>
  <r>
    <s v="28.01.2024"/>
    <x v="14"/>
    <x v="1"/>
    <s v="vasárnap 15"/>
    <n v="67.209999999999994"/>
  </r>
  <r>
    <s v="28.01.2024"/>
    <x v="15"/>
    <x v="1"/>
    <s v="vasárnap 16"/>
    <n v="77.56"/>
  </r>
  <r>
    <s v="28.01.2024"/>
    <x v="16"/>
    <x v="1"/>
    <s v="vasárnap 17"/>
    <n v="88.59"/>
  </r>
  <r>
    <s v="28.01.2024"/>
    <x v="17"/>
    <x v="1"/>
    <s v="vasárnap 18"/>
    <n v="102.54"/>
  </r>
  <r>
    <s v="28.01.2024"/>
    <x v="18"/>
    <x v="1"/>
    <s v="vasárnap 19"/>
    <n v="92.24"/>
  </r>
  <r>
    <s v="28.01.2024"/>
    <x v="19"/>
    <x v="1"/>
    <s v="vasárnap 20"/>
    <n v="89.42"/>
  </r>
  <r>
    <s v="28.01.2024"/>
    <x v="20"/>
    <x v="1"/>
    <s v="vasárnap 21"/>
    <n v="86.71"/>
  </r>
  <r>
    <s v="28.01.2024"/>
    <x v="21"/>
    <x v="1"/>
    <s v="vasárnap 22"/>
    <n v="76.63"/>
  </r>
  <r>
    <s v="28.01.2024"/>
    <x v="22"/>
    <x v="1"/>
    <s v="vasárnap 23"/>
    <n v="69.87"/>
  </r>
  <r>
    <s v="28.01.2024"/>
    <x v="23"/>
    <x v="1"/>
    <s v="vasárnap 24"/>
    <n v="56"/>
  </r>
  <r>
    <s v="29.01.2024"/>
    <x v="0"/>
    <x v="1"/>
    <s v="hétfő 01"/>
    <n v="49.97"/>
  </r>
  <r>
    <s v="29.01.2024"/>
    <x v="1"/>
    <x v="1"/>
    <s v="hétfő 02"/>
    <n v="47.26"/>
  </r>
  <r>
    <s v="29.01.2024"/>
    <x v="2"/>
    <x v="1"/>
    <s v="hétfő 03"/>
    <n v="48.12"/>
  </r>
  <r>
    <s v="29.01.2024"/>
    <x v="3"/>
    <x v="1"/>
    <s v="hétfő 04"/>
    <n v="47.97"/>
  </r>
  <r>
    <s v="29.01.2024"/>
    <x v="4"/>
    <x v="1"/>
    <s v="hétfő 05"/>
    <n v="51.58"/>
  </r>
  <r>
    <s v="29.01.2024"/>
    <x v="5"/>
    <x v="1"/>
    <s v="hétfő 06"/>
    <n v="60.06"/>
  </r>
  <r>
    <s v="29.01.2024"/>
    <x v="6"/>
    <x v="1"/>
    <s v="hétfő 07"/>
    <n v="83.98"/>
  </r>
  <r>
    <s v="29.01.2024"/>
    <x v="7"/>
    <x v="1"/>
    <s v="hétfő 08"/>
    <n v="96.8"/>
  </r>
  <r>
    <s v="29.01.2024"/>
    <x v="8"/>
    <x v="1"/>
    <s v="hétfő 09"/>
    <n v="99.88"/>
  </r>
  <r>
    <s v="29.01.2024"/>
    <x v="9"/>
    <x v="1"/>
    <s v="hétfő 10"/>
    <n v="88.39"/>
  </r>
  <r>
    <s v="29.01.2024"/>
    <x v="10"/>
    <x v="1"/>
    <s v="hétfő 11"/>
    <n v="78.900000000000006"/>
  </r>
  <r>
    <s v="29.01.2024"/>
    <x v="11"/>
    <x v="1"/>
    <s v="hétfő 12"/>
    <n v="71.27"/>
  </r>
  <r>
    <s v="29.01.2024"/>
    <x v="12"/>
    <x v="1"/>
    <s v="hétfő 13"/>
    <n v="70.239999999999995"/>
  </r>
  <r>
    <s v="29.01.2024"/>
    <x v="13"/>
    <x v="1"/>
    <s v="hétfő 14"/>
    <n v="74.66"/>
  </r>
  <r>
    <s v="29.01.2024"/>
    <x v="14"/>
    <x v="1"/>
    <s v="hétfő 15"/>
    <n v="81.99"/>
  </r>
  <r>
    <s v="29.01.2024"/>
    <x v="15"/>
    <x v="1"/>
    <s v="hétfő 16"/>
    <n v="98.14"/>
  </r>
  <r>
    <s v="29.01.2024"/>
    <x v="16"/>
    <x v="1"/>
    <s v="hétfő 17"/>
    <n v="109.78"/>
  </r>
  <r>
    <s v="29.01.2024"/>
    <x v="17"/>
    <x v="1"/>
    <s v="hétfő 18"/>
    <n v="126.7"/>
  </r>
  <r>
    <s v="29.01.2024"/>
    <x v="18"/>
    <x v="1"/>
    <s v="hétfő 19"/>
    <n v="117.34"/>
  </r>
  <r>
    <s v="29.01.2024"/>
    <x v="19"/>
    <x v="1"/>
    <s v="hétfő 20"/>
    <n v="107.52"/>
  </r>
  <r>
    <s v="29.01.2024"/>
    <x v="20"/>
    <x v="1"/>
    <s v="hétfő 21"/>
    <n v="91.74"/>
  </r>
  <r>
    <s v="29.01.2024"/>
    <x v="21"/>
    <x v="1"/>
    <s v="hétfő 22"/>
    <n v="86.15"/>
  </r>
  <r>
    <s v="29.01.2024"/>
    <x v="22"/>
    <x v="1"/>
    <s v="hétfő 23"/>
    <n v="83.32"/>
  </r>
  <r>
    <s v="29.01.2024"/>
    <x v="23"/>
    <x v="1"/>
    <s v="hétfő 24"/>
    <n v="80.290000000000006"/>
  </r>
  <r>
    <s v="30.01.2024"/>
    <x v="0"/>
    <x v="1"/>
    <s v="kedd 01"/>
    <n v="71.94"/>
  </r>
  <r>
    <s v="30.01.2024"/>
    <x v="1"/>
    <x v="1"/>
    <s v="kedd 02"/>
    <n v="68.77"/>
  </r>
  <r>
    <s v="30.01.2024"/>
    <x v="2"/>
    <x v="1"/>
    <s v="kedd 03"/>
    <n v="69.37"/>
  </r>
  <r>
    <s v="30.01.2024"/>
    <x v="3"/>
    <x v="1"/>
    <s v="kedd 04"/>
    <n v="67.180000000000007"/>
  </r>
  <r>
    <s v="30.01.2024"/>
    <x v="4"/>
    <x v="1"/>
    <s v="kedd 05"/>
    <n v="66.83"/>
  </r>
  <r>
    <s v="30.01.2024"/>
    <x v="5"/>
    <x v="1"/>
    <s v="kedd 06"/>
    <n v="69.37"/>
  </r>
  <r>
    <s v="30.01.2024"/>
    <x v="6"/>
    <x v="1"/>
    <s v="kedd 07"/>
    <n v="87.39"/>
  </r>
  <r>
    <s v="30.01.2024"/>
    <x v="7"/>
    <x v="1"/>
    <s v="kedd 08"/>
    <n v="96.07"/>
  </r>
  <r>
    <s v="30.01.2024"/>
    <x v="8"/>
    <x v="1"/>
    <s v="kedd 09"/>
    <n v="96.18"/>
  </r>
  <r>
    <s v="30.01.2024"/>
    <x v="9"/>
    <x v="1"/>
    <s v="kedd 10"/>
    <n v="84.93"/>
  </r>
  <r>
    <s v="30.01.2024"/>
    <x v="10"/>
    <x v="1"/>
    <s v="kedd 11"/>
    <n v="77.150000000000006"/>
  </r>
  <r>
    <s v="30.01.2024"/>
    <x v="11"/>
    <x v="1"/>
    <s v="kedd 12"/>
    <n v="70.099999999999994"/>
  </r>
  <r>
    <s v="30.01.2024"/>
    <x v="12"/>
    <x v="1"/>
    <s v="kedd 13"/>
    <n v="68.099999999999994"/>
  </r>
  <r>
    <s v="30.01.2024"/>
    <x v="13"/>
    <x v="1"/>
    <s v="kedd 14"/>
    <n v="68.23"/>
  </r>
  <r>
    <s v="30.01.2024"/>
    <x v="14"/>
    <x v="1"/>
    <s v="kedd 15"/>
    <n v="71.930000000000007"/>
  </r>
  <r>
    <s v="30.01.2024"/>
    <x v="15"/>
    <x v="1"/>
    <s v="kedd 16"/>
    <n v="88.84"/>
  </r>
  <r>
    <s v="30.01.2024"/>
    <x v="16"/>
    <x v="1"/>
    <s v="kedd 17"/>
    <n v="106.83"/>
  </r>
  <r>
    <s v="30.01.2024"/>
    <x v="17"/>
    <x v="1"/>
    <s v="kedd 18"/>
    <n v="113.07"/>
  </r>
  <r>
    <s v="30.01.2024"/>
    <x v="18"/>
    <x v="1"/>
    <s v="kedd 19"/>
    <n v="125.19"/>
  </r>
  <r>
    <s v="30.01.2024"/>
    <x v="19"/>
    <x v="1"/>
    <s v="kedd 20"/>
    <n v="103.93"/>
  </r>
  <r>
    <s v="30.01.2024"/>
    <x v="20"/>
    <x v="1"/>
    <s v="kedd 21"/>
    <n v="92.87"/>
  </r>
  <r>
    <s v="30.01.2024"/>
    <x v="21"/>
    <x v="1"/>
    <s v="kedd 22"/>
    <n v="79.349999999999994"/>
  </r>
  <r>
    <s v="30.01.2024"/>
    <x v="22"/>
    <x v="1"/>
    <s v="kedd 23"/>
    <n v="79.89"/>
  </r>
  <r>
    <s v="30.01.2024"/>
    <x v="23"/>
    <x v="1"/>
    <s v="kedd 24"/>
    <n v="72.5"/>
  </r>
  <r>
    <s v="31.01.2024"/>
    <x v="0"/>
    <x v="1"/>
    <s v="szerda 01"/>
    <n v="75.08"/>
  </r>
  <r>
    <s v="31.01.2024"/>
    <x v="1"/>
    <x v="1"/>
    <s v="szerda 02"/>
    <n v="71.14"/>
  </r>
  <r>
    <s v="31.01.2024"/>
    <x v="2"/>
    <x v="1"/>
    <s v="szerda 03"/>
    <n v="70.89"/>
  </r>
  <r>
    <s v="31.01.2024"/>
    <x v="3"/>
    <x v="1"/>
    <s v="szerda 04"/>
    <n v="69.819999999999993"/>
  </r>
  <r>
    <s v="31.01.2024"/>
    <x v="4"/>
    <x v="1"/>
    <s v="szerda 05"/>
    <n v="68.95"/>
  </r>
  <r>
    <s v="31.01.2024"/>
    <x v="5"/>
    <x v="1"/>
    <s v="szerda 06"/>
    <n v="73.459999999999994"/>
  </r>
  <r>
    <s v="31.01.2024"/>
    <x v="6"/>
    <x v="1"/>
    <s v="szerda 07"/>
    <n v="86.37"/>
  </r>
  <r>
    <s v="31.01.2024"/>
    <x v="7"/>
    <x v="1"/>
    <s v="szerda 08"/>
    <n v="107.42"/>
  </r>
  <r>
    <s v="31.01.2024"/>
    <x v="8"/>
    <x v="1"/>
    <s v="szerda 09"/>
    <n v="125.61"/>
  </r>
  <r>
    <s v="31.01.2024"/>
    <x v="9"/>
    <x v="1"/>
    <s v="szerda 10"/>
    <n v="93.56"/>
  </r>
  <r>
    <s v="31.01.2024"/>
    <x v="10"/>
    <x v="1"/>
    <s v="szerda 11"/>
    <n v="82.98"/>
  </r>
  <r>
    <s v="31.01.2024"/>
    <x v="11"/>
    <x v="1"/>
    <s v="szerda 12"/>
    <n v="77.09"/>
  </r>
  <r>
    <s v="31.01.2024"/>
    <x v="12"/>
    <x v="1"/>
    <s v="szerda 13"/>
    <n v="74.91"/>
  </r>
  <r>
    <s v="31.01.2024"/>
    <x v="13"/>
    <x v="1"/>
    <s v="szerda 14"/>
    <n v="72.31"/>
  </r>
  <r>
    <s v="31.01.2024"/>
    <x v="14"/>
    <x v="1"/>
    <s v="szerda 15"/>
    <n v="82.67"/>
  </r>
  <r>
    <s v="31.01.2024"/>
    <x v="15"/>
    <x v="1"/>
    <s v="szerda 16"/>
    <n v="88.6"/>
  </r>
  <r>
    <s v="31.01.2024"/>
    <x v="16"/>
    <x v="1"/>
    <s v="szerda 17"/>
    <n v="106.6"/>
  </r>
  <r>
    <s v="31.01.2024"/>
    <x v="17"/>
    <x v="1"/>
    <s v="szerda 18"/>
    <n v="122.97"/>
  </r>
  <r>
    <s v="31.01.2024"/>
    <x v="18"/>
    <x v="1"/>
    <s v="szerda 19"/>
    <n v="123.69"/>
  </r>
  <r>
    <s v="31.01.2024"/>
    <x v="19"/>
    <x v="1"/>
    <s v="szerda 20"/>
    <n v="124.37"/>
  </r>
  <r>
    <s v="31.01.2024"/>
    <x v="20"/>
    <x v="1"/>
    <s v="szerda 21"/>
    <n v="98.87"/>
  </r>
  <r>
    <s v="31.01.2024"/>
    <x v="21"/>
    <x v="1"/>
    <s v="szerda 22"/>
    <n v="103.88"/>
  </r>
  <r>
    <s v="31.01.2024"/>
    <x v="22"/>
    <x v="1"/>
    <s v="szerda 23"/>
    <n v="104.2"/>
  </r>
  <r>
    <s v="31.01.2024"/>
    <x v="23"/>
    <x v="2"/>
    <s v="szerda 24"/>
    <n v="91.96"/>
  </r>
  <r>
    <s v="01.02.2024"/>
    <x v="0"/>
    <x v="2"/>
    <s v="csütörtök 01"/>
    <n v="91.68"/>
  </r>
  <r>
    <s v="01.02.2024"/>
    <x v="1"/>
    <x v="2"/>
    <s v="csütörtök 02"/>
    <n v="88.49"/>
  </r>
  <r>
    <s v="01.02.2024"/>
    <x v="2"/>
    <x v="2"/>
    <s v="csütörtök 03"/>
    <n v="82.19"/>
  </r>
  <r>
    <s v="01.02.2024"/>
    <x v="3"/>
    <x v="2"/>
    <s v="csütörtök 04"/>
    <n v="74.78"/>
  </r>
  <r>
    <s v="01.02.2024"/>
    <x v="4"/>
    <x v="2"/>
    <s v="csütörtök 05"/>
    <n v="85.97"/>
  </r>
  <r>
    <s v="01.02.2024"/>
    <x v="5"/>
    <x v="2"/>
    <s v="csütörtök 06"/>
    <n v="102.08"/>
  </r>
  <r>
    <s v="01.02.2024"/>
    <x v="6"/>
    <x v="2"/>
    <s v="csütörtök 07"/>
    <n v="101.96"/>
  </r>
  <r>
    <s v="01.02.2024"/>
    <x v="7"/>
    <x v="2"/>
    <s v="csütörtök 08"/>
    <n v="117.7"/>
  </r>
  <r>
    <s v="01.02.2024"/>
    <x v="8"/>
    <x v="2"/>
    <s v="csütörtök 09"/>
    <n v="103.59"/>
  </r>
  <r>
    <s v="01.02.2024"/>
    <x v="9"/>
    <x v="2"/>
    <s v="csütörtök 10"/>
    <n v="89.06"/>
  </r>
  <r>
    <s v="01.02.2024"/>
    <x v="10"/>
    <x v="2"/>
    <s v="csütörtök 11"/>
    <n v="87.05"/>
  </r>
  <r>
    <s v="01.02.2024"/>
    <x v="11"/>
    <x v="2"/>
    <s v="csütörtök 12"/>
    <n v="81.38"/>
  </r>
  <r>
    <s v="01.02.2024"/>
    <x v="12"/>
    <x v="2"/>
    <s v="csütörtök 13"/>
    <n v="78.73"/>
  </r>
  <r>
    <s v="01.02.2024"/>
    <x v="13"/>
    <x v="2"/>
    <s v="csütörtök 14"/>
    <n v="80.73"/>
  </r>
  <r>
    <s v="01.02.2024"/>
    <x v="14"/>
    <x v="2"/>
    <s v="csütörtök 15"/>
    <n v="84.68"/>
  </r>
  <r>
    <s v="01.02.2024"/>
    <x v="15"/>
    <x v="2"/>
    <s v="csütörtök 16"/>
    <n v="96.35"/>
  </r>
  <r>
    <s v="01.02.2024"/>
    <x v="16"/>
    <x v="2"/>
    <s v="csütörtök 17"/>
    <n v="95.88"/>
  </r>
  <r>
    <s v="01.02.2024"/>
    <x v="17"/>
    <x v="2"/>
    <s v="csütörtök 18"/>
    <n v="102.64"/>
  </r>
  <r>
    <s v="01.02.2024"/>
    <x v="18"/>
    <x v="2"/>
    <s v="csütörtök 19"/>
    <n v="143.54"/>
  </r>
  <r>
    <s v="01.02.2024"/>
    <x v="19"/>
    <x v="2"/>
    <s v="csütörtök 20"/>
    <n v="113.47"/>
  </r>
  <r>
    <s v="01.02.2024"/>
    <x v="20"/>
    <x v="2"/>
    <s v="csütörtök 21"/>
    <n v="97.52"/>
  </r>
  <r>
    <s v="01.02.2024"/>
    <x v="21"/>
    <x v="2"/>
    <s v="csütörtök 22"/>
    <n v="85.2"/>
  </r>
  <r>
    <s v="01.02.2024"/>
    <x v="22"/>
    <x v="2"/>
    <s v="csütörtök 23"/>
    <n v="82.92"/>
  </r>
  <r>
    <s v="01.02.2024"/>
    <x v="23"/>
    <x v="2"/>
    <s v="csütörtök 24"/>
    <n v="74.78"/>
  </r>
  <r>
    <s v="02.02.2024"/>
    <x v="0"/>
    <x v="2"/>
    <s v="péntek 01"/>
    <n v="65.510000000000005"/>
  </r>
  <r>
    <s v="02.02.2024"/>
    <x v="1"/>
    <x v="2"/>
    <s v="péntek 02"/>
    <n v="60.34"/>
  </r>
  <r>
    <s v="02.02.2024"/>
    <x v="2"/>
    <x v="2"/>
    <s v="péntek 03"/>
    <n v="58"/>
  </r>
  <r>
    <s v="02.02.2024"/>
    <x v="3"/>
    <x v="2"/>
    <s v="péntek 04"/>
    <n v="54.69"/>
  </r>
  <r>
    <s v="02.02.2024"/>
    <x v="4"/>
    <x v="2"/>
    <s v="péntek 05"/>
    <n v="56.16"/>
  </r>
  <r>
    <s v="02.02.2024"/>
    <x v="5"/>
    <x v="2"/>
    <s v="péntek 06"/>
    <n v="59.72"/>
  </r>
  <r>
    <s v="02.02.2024"/>
    <x v="6"/>
    <x v="2"/>
    <s v="péntek 07"/>
    <n v="87.79"/>
  </r>
  <r>
    <s v="02.02.2024"/>
    <x v="7"/>
    <x v="2"/>
    <s v="péntek 08"/>
    <n v="96.72"/>
  </r>
  <r>
    <s v="02.02.2024"/>
    <x v="8"/>
    <x v="2"/>
    <s v="péntek 09"/>
    <n v="97.86"/>
  </r>
  <r>
    <s v="02.02.2024"/>
    <x v="9"/>
    <x v="2"/>
    <s v="péntek 10"/>
    <n v="88.88"/>
  </r>
  <r>
    <s v="02.02.2024"/>
    <x v="10"/>
    <x v="2"/>
    <s v="péntek 11"/>
    <n v="81.63"/>
  </r>
  <r>
    <s v="02.02.2024"/>
    <x v="11"/>
    <x v="2"/>
    <s v="péntek 12"/>
    <n v="76.38"/>
  </r>
  <r>
    <s v="02.02.2024"/>
    <x v="12"/>
    <x v="2"/>
    <s v="péntek 13"/>
    <n v="70.45"/>
  </r>
  <r>
    <s v="02.02.2024"/>
    <x v="13"/>
    <x v="2"/>
    <s v="péntek 14"/>
    <n v="70.13"/>
  </r>
  <r>
    <s v="02.02.2024"/>
    <x v="14"/>
    <x v="2"/>
    <s v="péntek 15"/>
    <n v="77.67"/>
  </r>
  <r>
    <s v="02.02.2024"/>
    <x v="15"/>
    <x v="2"/>
    <s v="péntek 16"/>
    <n v="90.46"/>
  </r>
  <r>
    <s v="02.02.2024"/>
    <x v="16"/>
    <x v="2"/>
    <s v="péntek 17"/>
    <n v="107.93"/>
  </r>
  <r>
    <s v="02.02.2024"/>
    <x v="17"/>
    <x v="2"/>
    <s v="péntek 18"/>
    <n v="117.01"/>
  </r>
  <r>
    <s v="02.02.2024"/>
    <x v="18"/>
    <x v="2"/>
    <s v="péntek 19"/>
    <n v="116.91"/>
  </r>
  <r>
    <s v="02.02.2024"/>
    <x v="19"/>
    <x v="2"/>
    <s v="péntek 20"/>
    <n v="113.87"/>
  </r>
  <r>
    <s v="02.02.2024"/>
    <x v="20"/>
    <x v="2"/>
    <s v="péntek 21"/>
    <n v="98.07"/>
  </r>
  <r>
    <s v="02.02.2024"/>
    <x v="21"/>
    <x v="2"/>
    <s v="péntek 22"/>
    <n v="97.92"/>
  </r>
  <r>
    <s v="02.02.2024"/>
    <x v="22"/>
    <x v="2"/>
    <s v="péntek 23"/>
    <n v="91.59"/>
  </r>
  <r>
    <s v="02.02.2024"/>
    <x v="23"/>
    <x v="2"/>
    <s v="péntek 24"/>
    <n v="78.19"/>
  </r>
  <r>
    <s v="03.02.2024"/>
    <x v="0"/>
    <x v="2"/>
    <s v="szombat 01"/>
    <n v="101.39"/>
  </r>
  <r>
    <s v="03.02.2024"/>
    <x v="1"/>
    <x v="2"/>
    <s v="szombat 02"/>
    <n v="99.42"/>
  </r>
  <r>
    <s v="03.02.2024"/>
    <x v="2"/>
    <x v="2"/>
    <s v="szombat 03"/>
    <n v="49.98"/>
  </r>
  <r>
    <s v="03.02.2024"/>
    <x v="3"/>
    <x v="2"/>
    <s v="szombat 04"/>
    <n v="44.91"/>
  </r>
  <r>
    <s v="03.02.2024"/>
    <x v="4"/>
    <x v="2"/>
    <s v="szombat 05"/>
    <n v="45.82"/>
  </r>
  <r>
    <s v="03.02.2024"/>
    <x v="5"/>
    <x v="2"/>
    <s v="szombat 06"/>
    <n v="59.34"/>
  </r>
  <r>
    <s v="03.02.2024"/>
    <x v="6"/>
    <x v="2"/>
    <s v="szombat 07"/>
    <n v="86.56"/>
  </r>
  <r>
    <s v="03.02.2024"/>
    <x v="7"/>
    <x v="2"/>
    <s v="szombat 08"/>
    <n v="92.74"/>
  </r>
  <r>
    <s v="03.02.2024"/>
    <x v="8"/>
    <x v="2"/>
    <s v="szombat 09"/>
    <n v="68.680000000000007"/>
  </r>
  <r>
    <s v="03.02.2024"/>
    <x v="9"/>
    <x v="2"/>
    <s v="szombat 10"/>
    <n v="61.12"/>
  </r>
  <r>
    <s v="03.02.2024"/>
    <x v="10"/>
    <x v="2"/>
    <s v="szombat 11"/>
    <n v="53.35"/>
  </r>
  <r>
    <s v="03.02.2024"/>
    <x v="11"/>
    <x v="2"/>
    <s v="szombat 12"/>
    <n v="45.56"/>
  </r>
  <r>
    <s v="03.02.2024"/>
    <x v="12"/>
    <x v="2"/>
    <s v="szombat 13"/>
    <n v="41.8"/>
  </r>
  <r>
    <s v="03.02.2024"/>
    <x v="13"/>
    <x v="2"/>
    <s v="szombat 14"/>
    <n v="40.9"/>
  </r>
  <r>
    <s v="03.02.2024"/>
    <x v="14"/>
    <x v="2"/>
    <s v="szombat 15"/>
    <n v="44.24"/>
  </r>
  <r>
    <s v="03.02.2024"/>
    <x v="15"/>
    <x v="2"/>
    <s v="szombat 16"/>
    <n v="58.44"/>
  </r>
  <r>
    <s v="03.02.2024"/>
    <x v="16"/>
    <x v="2"/>
    <s v="szombat 17"/>
    <n v="97.38"/>
  </r>
  <r>
    <s v="03.02.2024"/>
    <x v="17"/>
    <x v="2"/>
    <s v="szombat 18"/>
    <n v="115.56"/>
  </r>
  <r>
    <s v="03.02.2024"/>
    <x v="18"/>
    <x v="2"/>
    <s v="szombat 19"/>
    <n v="112.58"/>
  </r>
  <r>
    <s v="03.02.2024"/>
    <x v="19"/>
    <x v="2"/>
    <s v="szombat 20"/>
    <n v="102.11"/>
  </r>
  <r>
    <s v="03.02.2024"/>
    <x v="20"/>
    <x v="2"/>
    <s v="szombat 21"/>
    <n v="91.11"/>
  </r>
  <r>
    <s v="03.02.2024"/>
    <x v="21"/>
    <x v="2"/>
    <s v="szombat 22"/>
    <n v="102.21"/>
  </r>
  <r>
    <s v="03.02.2024"/>
    <x v="22"/>
    <x v="2"/>
    <s v="szombat 23"/>
    <n v="63.4"/>
  </r>
  <r>
    <s v="03.02.2024"/>
    <x v="23"/>
    <x v="2"/>
    <s v="szombat 24"/>
    <n v="50.83"/>
  </r>
  <r>
    <s v="04.02.2024"/>
    <x v="0"/>
    <x v="2"/>
    <s v="vasárnap 01"/>
    <n v="38.08"/>
  </r>
  <r>
    <s v="04.02.2024"/>
    <x v="1"/>
    <x v="2"/>
    <s v="vasárnap 02"/>
    <n v="24.38"/>
  </r>
  <r>
    <s v="04.02.2024"/>
    <x v="2"/>
    <x v="2"/>
    <s v="vasárnap 03"/>
    <n v="28.9"/>
  </r>
  <r>
    <s v="04.02.2024"/>
    <x v="3"/>
    <x v="2"/>
    <s v="vasárnap 04"/>
    <n v="12.76"/>
  </r>
  <r>
    <s v="04.02.2024"/>
    <x v="4"/>
    <x v="2"/>
    <s v="vasárnap 05"/>
    <n v="10.75"/>
  </r>
  <r>
    <s v="04.02.2024"/>
    <x v="5"/>
    <x v="2"/>
    <s v="vasárnap 06"/>
    <n v="28.98"/>
  </r>
  <r>
    <s v="04.02.2024"/>
    <x v="6"/>
    <x v="2"/>
    <s v="vasárnap 07"/>
    <n v="28.43"/>
  </r>
  <r>
    <s v="04.02.2024"/>
    <x v="7"/>
    <x v="2"/>
    <s v="vasárnap 08"/>
    <n v="40.94"/>
  </r>
  <r>
    <s v="04.02.2024"/>
    <x v="8"/>
    <x v="2"/>
    <s v="vasárnap 09"/>
    <n v="41.41"/>
  </r>
  <r>
    <s v="04.02.2024"/>
    <x v="9"/>
    <x v="2"/>
    <s v="vasárnap 10"/>
    <n v="39.64"/>
  </r>
  <r>
    <s v="04.02.2024"/>
    <x v="10"/>
    <x v="2"/>
    <s v="vasárnap 11"/>
    <n v="30.21"/>
  </r>
  <r>
    <s v="04.02.2024"/>
    <x v="11"/>
    <x v="2"/>
    <s v="vasárnap 12"/>
    <n v="25.7"/>
  </r>
  <r>
    <s v="04.02.2024"/>
    <x v="12"/>
    <x v="2"/>
    <s v="vasárnap 13"/>
    <n v="19.59"/>
  </r>
  <r>
    <s v="04.02.2024"/>
    <x v="13"/>
    <x v="2"/>
    <s v="vasárnap 14"/>
    <n v="13.66"/>
  </r>
  <r>
    <s v="04.02.2024"/>
    <x v="14"/>
    <x v="2"/>
    <s v="vasárnap 15"/>
    <n v="24.43"/>
  </r>
  <r>
    <s v="04.02.2024"/>
    <x v="15"/>
    <x v="2"/>
    <s v="vasárnap 16"/>
    <n v="48.38"/>
  </r>
  <r>
    <s v="04.02.2024"/>
    <x v="16"/>
    <x v="2"/>
    <s v="vasárnap 17"/>
    <n v="85.22"/>
  </r>
  <r>
    <s v="04.02.2024"/>
    <x v="17"/>
    <x v="2"/>
    <s v="vasárnap 18"/>
    <n v="103.46"/>
  </r>
  <r>
    <s v="04.02.2024"/>
    <x v="18"/>
    <x v="2"/>
    <s v="vasárnap 19"/>
    <n v="115.98"/>
  </r>
  <r>
    <s v="04.02.2024"/>
    <x v="19"/>
    <x v="2"/>
    <s v="vasárnap 20"/>
    <n v="90.99"/>
  </r>
  <r>
    <s v="04.02.2024"/>
    <x v="20"/>
    <x v="2"/>
    <s v="vasárnap 21"/>
    <n v="96.26"/>
  </r>
  <r>
    <s v="04.02.2024"/>
    <x v="21"/>
    <x v="2"/>
    <s v="vasárnap 22"/>
    <n v="65.41"/>
  </r>
  <r>
    <s v="04.02.2024"/>
    <x v="22"/>
    <x v="2"/>
    <s v="vasárnap 23"/>
    <n v="56.8"/>
  </r>
  <r>
    <s v="04.02.2024"/>
    <x v="23"/>
    <x v="2"/>
    <s v="vasárnap 24"/>
    <n v="46.04"/>
  </r>
  <r>
    <s v="05.02.2024"/>
    <x v="0"/>
    <x v="2"/>
    <s v="hétfő 01"/>
    <n v="32.479999999999997"/>
  </r>
  <r>
    <s v="05.02.2024"/>
    <x v="1"/>
    <x v="2"/>
    <s v="hétfő 02"/>
    <n v="32.53"/>
  </r>
  <r>
    <s v="05.02.2024"/>
    <x v="2"/>
    <x v="2"/>
    <s v="hétfő 03"/>
    <n v="19.36"/>
  </r>
  <r>
    <s v="05.02.2024"/>
    <x v="3"/>
    <x v="2"/>
    <s v="hétfő 04"/>
    <n v="10.14"/>
  </r>
  <r>
    <s v="05.02.2024"/>
    <x v="4"/>
    <x v="2"/>
    <s v="hétfő 05"/>
    <n v="7.81"/>
  </r>
  <r>
    <s v="05.02.2024"/>
    <x v="5"/>
    <x v="2"/>
    <s v="hétfő 06"/>
    <n v="51.98"/>
  </r>
  <r>
    <s v="05.02.2024"/>
    <x v="6"/>
    <x v="2"/>
    <s v="hétfő 07"/>
    <n v="100"/>
  </r>
  <r>
    <s v="05.02.2024"/>
    <x v="7"/>
    <x v="2"/>
    <s v="hétfő 08"/>
    <n v="112.44"/>
  </r>
  <r>
    <s v="05.02.2024"/>
    <x v="8"/>
    <x v="2"/>
    <s v="hétfő 09"/>
    <n v="93.69"/>
  </r>
  <r>
    <s v="05.02.2024"/>
    <x v="9"/>
    <x v="2"/>
    <s v="hétfő 10"/>
    <n v="75.84"/>
  </r>
  <r>
    <s v="05.02.2024"/>
    <x v="10"/>
    <x v="2"/>
    <s v="hétfő 11"/>
    <n v="58.12"/>
  </r>
  <r>
    <s v="05.02.2024"/>
    <x v="11"/>
    <x v="2"/>
    <s v="hétfő 12"/>
    <n v="46.79"/>
  </r>
  <r>
    <s v="05.02.2024"/>
    <x v="12"/>
    <x v="2"/>
    <s v="hétfő 13"/>
    <n v="35.630000000000003"/>
  </r>
  <r>
    <s v="05.02.2024"/>
    <x v="13"/>
    <x v="2"/>
    <s v="hétfő 14"/>
    <n v="30.98"/>
  </r>
  <r>
    <s v="05.02.2024"/>
    <x v="14"/>
    <x v="2"/>
    <s v="hétfő 15"/>
    <n v="58.81"/>
  </r>
  <r>
    <s v="05.02.2024"/>
    <x v="15"/>
    <x v="2"/>
    <s v="hétfő 16"/>
    <n v="74.349999999999994"/>
  </r>
  <r>
    <s v="05.02.2024"/>
    <x v="16"/>
    <x v="2"/>
    <s v="hétfő 17"/>
    <n v="83.33"/>
  </r>
  <r>
    <s v="05.02.2024"/>
    <x v="17"/>
    <x v="2"/>
    <s v="hétfő 18"/>
    <n v="92.09"/>
  </r>
  <r>
    <s v="05.02.2024"/>
    <x v="18"/>
    <x v="2"/>
    <s v="hétfő 19"/>
    <n v="92.19"/>
  </r>
  <r>
    <s v="05.02.2024"/>
    <x v="19"/>
    <x v="2"/>
    <s v="hétfő 20"/>
    <n v="87.24"/>
  </r>
  <r>
    <s v="05.02.2024"/>
    <x v="20"/>
    <x v="2"/>
    <s v="hétfő 21"/>
    <n v="82.78"/>
  </r>
  <r>
    <s v="05.02.2024"/>
    <x v="21"/>
    <x v="2"/>
    <s v="hétfő 22"/>
    <n v="75.81"/>
  </r>
  <r>
    <s v="05.02.2024"/>
    <x v="22"/>
    <x v="2"/>
    <s v="hétfő 23"/>
    <n v="66.900000000000006"/>
  </r>
  <r>
    <s v="05.02.2024"/>
    <x v="23"/>
    <x v="2"/>
    <s v="hétfő 24"/>
    <n v="56.87"/>
  </r>
  <r>
    <s v="06.02.2024"/>
    <x v="0"/>
    <x v="2"/>
    <s v="kedd 01"/>
    <n v="49.83"/>
  </r>
  <r>
    <s v="06.02.2024"/>
    <x v="1"/>
    <x v="2"/>
    <s v="kedd 02"/>
    <n v="48.25"/>
  </r>
  <r>
    <s v="06.02.2024"/>
    <x v="2"/>
    <x v="2"/>
    <s v="kedd 03"/>
    <n v="44.97"/>
  </r>
  <r>
    <s v="06.02.2024"/>
    <x v="3"/>
    <x v="2"/>
    <s v="kedd 04"/>
    <n v="43.75"/>
  </r>
  <r>
    <s v="06.02.2024"/>
    <x v="4"/>
    <x v="2"/>
    <s v="kedd 05"/>
    <n v="44.48"/>
  </r>
  <r>
    <s v="06.02.2024"/>
    <x v="5"/>
    <x v="2"/>
    <s v="kedd 06"/>
    <n v="53.6"/>
  </r>
  <r>
    <s v="06.02.2024"/>
    <x v="6"/>
    <x v="2"/>
    <s v="kedd 07"/>
    <n v="83.87"/>
  </r>
  <r>
    <s v="06.02.2024"/>
    <x v="7"/>
    <x v="2"/>
    <s v="kedd 08"/>
    <n v="92.27"/>
  </r>
  <r>
    <s v="06.02.2024"/>
    <x v="8"/>
    <x v="2"/>
    <s v="kedd 09"/>
    <n v="83.75"/>
  </r>
  <r>
    <s v="06.02.2024"/>
    <x v="9"/>
    <x v="2"/>
    <s v="kedd 10"/>
    <n v="71.209999999999994"/>
  </r>
  <r>
    <s v="06.02.2024"/>
    <x v="10"/>
    <x v="2"/>
    <s v="kedd 11"/>
    <n v="60.71"/>
  </r>
  <r>
    <s v="06.02.2024"/>
    <x v="11"/>
    <x v="2"/>
    <s v="kedd 12"/>
    <n v="53.77"/>
  </r>
  <r>
    <s v="06.02.2024"/>
    <x v="12"/>
    <x v="2"/>
    <s v="kedd 13"/>
    <n v="44.94"/>
  </r>
  <r>
    <s v="06.02.2024"/>
    <x v="13"/>
    <x v="2"/>
    <s v="kedd 14"/>
    <n v="43.74"/>
  </r>
  <r>
    <s v="06.02.2024"/>
    <x v="14"/>
    <x v="2"/>
    <s v="kedd 15"/>
    <n v="57.17"/>
  </r>
  <r>
    <s v="06.02.2024"/>
    <x v="15"/>
    <x v="2"/>
    <s v="kedd 16"/>
    <n v="70.47"/>
  </r>
  <r>
    <s v="06.02.2024"/>
    <x v="16"/>
    <x v="2"/>
    <s v="kedd 17"/>
    <n v="76.03"/>
  </r>
  <r>
    <s v="06.02.2024"/>
    <x v="17"/>
    <x v="2"/>
    <s v="kedd 18"/>
    <n v="95.25"/>
  </r>
  <r>
    <s v="06.02.2024"/>
    <x v="18"/>
    <x v="2"/>
    <s v="kedd 19"/>
    <n v="103.29"/>
  </r>
  <r>
    <s v="06.02.2024"/>
    <x v="19"/>
    <x v="2"/>
    <s v="kedd 20"/>
    <n v="90.6"/>
  </r>
  <r>
    <s v="06.02.2024"/>
    <x v="20"/>
    <x v="2"/>
    <s v="kedd 21"/>
    <n v="88.89"/>
  </r>
  <r>
    <s v="06.02.2024"/>
    <x v="21"/>
    <x v="2"/>
    <s v="kedd 22"/>
    <n v="76.73"/>
  </r>
  <r>
    <s v="06.02.2024"/>
    <x v="22"/>
    <x v="2"/>
    <s v="kedd 23"/>
    <n v="60.49"/>
  </r>
  <r>
    <s v="06.02.2024"/>
    <x v="23"/>
    <x v="2"/>
    <s v="kedd 24"/>
    <n v="53.77"/>
  </r>
  <r>
    <s v="07.02.2024"/>
    <x v="0"/>
    <x v="2"/>
    <s v="szerda 01"/>
    <n v="47.53"/>
  </r>
  <r>
    <s v="07.02.2024"/>
    <x v="1"/>
    <x v="2"/>
    <s v="szerda 02"/>
    <n v="43.82"/>
  </r>
  <r>
    <s v="07.02.2024"/>
    <x v="2"/>
    <x v="2"/>
    <s v="szerda 03"/>
    <n v="42.66"/>
  </r>
  <r>
    <s v="07.02.2024"/>
    <x v="3"/>
    <x v="2"/>
    <s v="szerda 04"/>
    <n v="48.13"/>
  </r>
  <r>
    <s v="07.02.2024"/>
    <x v="4"/>
    <x v="2"/>
    <s v="szerda 05"/>
    <n v="52.85"/>
  </r>
  <r>
    <s v="07.02.2024"/>
    <x v="5"/>
    <x v="2"/>
    <s v="szerda 06"/>
    <n v="58.49"/>
  </r>
  <r>
    <s v="07.02.2024"/>
    <x v="6"/>
    <x v="2"/>
    <s v="szerda 07"/>
    <n v="76.02"/>
  </r>
  <r>
    <s v="07.02.2024"/>
    <x v="7"/>
    <x v="2"/>
    <s v="szerda 08"/>
    <n v="85.73"/>
  </r>
  <r>
    <s v="07.02.2024"/>
    <x v="8"/>
    <x v="2"/>
    <s v="szerda 09"/>
    <n v="86.49"/>
  </r>
  <r>
    <s v="07.02.2024"/>
    <x v="9"/>
    <x v="2"/>
    <s v="szerda 10"/>
    <n v="84"/>
  </r>
  <r>
    <s v="07.02.2024"/>
    <x v="10"/>
    <x v="2"/>
    <s v="szerda 11"/>
    <n v="79.38"/>
  </r>
  <r>
    <s v="07.02.2024"/>
    <x v="11"/>
    <x v="2"/>
    <s v="szerda 12"/>
    <n v="76.349999999999994"/>
  </r>
  <r>
    <s v="07.02.2024"/>
    <x v="12"/>
    <x v="2"/>
    <s v="szerda 13"/>
    <n v="74.62"/>
  </r>
  <r>
    <s v="07.02.2024"/>
    <x v="13"/>
    <x v="2"/>
    <s v="szerda 14"/>
    <n v="76.709999999999994"/>
  </r>
  <r>
    <s v="07.02.2024"/>
    <x v="14"/>
    <x v="2"/>
    <s v="szerda 15"/>
    <n v="76.44"/>
  </r>
  <r>
    <s v="07.02.2024"/>
    <x v="15"/>
    <x v="2"/>
    <s v="szerda 16"/>
    <n v="85.06"/>
  </r>
  <r>
    <s v="07.02.2024"/>
    <x v="16"/>
    <x v="2"/>
    <s v="szerda 17"/>
    <n v="93.38"/>
  </r>
  <r>
    <s v="07.02.2024"/>
    <x v="17"/>
    <x v="2"/>
    <s v="szerda 18"/>
    <n v="113.5"/>
  </r>
  <r>
    <s v="07.02.2024"/>
    <x v="18"/>
    <x v="2"/>
    <s v="szerda 19"/>
    <n v="130.05000000000001"/>
  </r>
  <r>
    <s v="07.02.2024"/>
    <x v="19"/>
    <x v="2"/>
    <s v="szerda 20"/>
    <n v="107.7"/>
  </r>
  <r>
    <s v="07.02.2024"/>
    <x v="20"/>
    <x v="2"/>
    <s v="szerda 21"/>
    <n v="97.62"/>
  </r>
  <r>
    <s v="07.02.2024"/>
    <x v="21"/>
    <x v="2"/>
    <s v="szerda 22"/>
    <n v="89.45"/>
  </r>
  <r>
    <s v="07.02.2024"/>
    <x v="22"/>
    <x v="2"/>
    <s v="szerda 23"/>
    <n v="84.67"/>
  </r>
  <r>
    <s v="07.02.2024"/>
    <x v="23"/>
    <x v="2"/>
    <s v="szerda 24"/>
    <n v="77.86"/>
  </r>
  <r>
    <s v="08.02.2024"/>
    <x v="0"/>
    <x v="2"/>
    <s v="csütörtök 01"/>
    <n v="73.7"/>
  </r>
  <r>
    <s v="08.02.2024"/>
    <x v="1"/>
    <x v="2"/>
    <s v="csütörtök 02"/>
    <n v="73.2"/>
  </r>
  <r>
    <s v="08.02.2024"/>
    <x v="2"/>
    <x v="2"/>
    <s v="csütörtök 03"/>
    <n v="72.150000000000006"/>
  </r>
  <r>
    <s v="08.02.2024"/>
    <x v="3"/>
    <x v="2"/>
    <s v="csütörtök 04"/>
    <n v="71.23"/>
  </r>
  <r>
    <s v="08.02.2024"/>
    <x v="4"/>
    <x v="2"/>
    <s v="csütörtök 05"/>
    <n v="71.73"/>
  </r>
  <r>
    <s v="08.02.2024"/>
    <x v="5"/>
    <x v="2"/>
    <s v="csütörtök 06"/>
    <n v="77.8"/>
  </r>
  <r>
    <s v="08.02.2024"/>
    <x v="6"/>
    <x v="2"/>
    <s v="csütörtök 07"/>
    <n v="95.94"/>
  </r>
  <r>
    <s v="08.02.2024"/>
    <x v="7"/>
    <x v="2"/>
    <s v="csütörtök 08"/>
    <n v="108.51"/>
  </r>
  <r>
    <s v="08.02.2024"/>
    <x v="8"/>
    <x v="2"/>
    <s v="csütörtök 09"/>
    <n v="126.42"/>
  </r>
  <r>
    <s v="08.02.2024"/>
    <x v="9"/>
    <x v="2"/>
    <s v="csütörtök 10"/>
    <n v="107.32"/>
  </r>
  <r>
    <s v="08.02.2024"/>
    <x v="10"/>
    <x v="2"/>
    <s v="csütörtök 11"/>
    <n v="92.16"/>
  </r>
  <r>
    <s v="08.02.2024"/>
    <x v="11"/>
    <x v="2"/>
    <s v="csütörtök 12"/>
    <n v="87.26"/>
  </r>
  <r>
    <s v="08.02.2024"/>
    <x v="12"/>
    <x v="2"/>
    <s v="csütörtök 13"/>
    <n v="82.98"/>
  </r>
  <r>
    <s v="08.02.2024"/>
    <x v="13"/>
    <x v="2"/>
    <s v="csütörtök 14"/>
    <n v="86.01"/>
  </r>
  <r>
    <s v="08.02.2024"/>
    <x v="14"/>
    <x v="2"/>
    <s v="csütörtök 15"/>
    <n v="91.42"/>
  </r>
  <r>
    <s v="08.02.2024"/>
    <x v="15"/>
    <x v="2"/>
    <s v="csütörtök 16"/>
    <n v="95.64"/>
  </r>
  <r>
    <s v="08.02.2024"/>
    <x v="16"/>
    <x v="2"/>
    <s v="csütörtök 17"/>
    <n v="103.05"/>
  </r>
  <r>
    <s v="08.02.2024"/>
    <x v="17"/>
    <x v="2"/>
    <s v="csütörtök 18"/>
    <n v="112.07"/>
  </r>
  <r>
    <s v="08.02.2024"/>
    <x v="18"/>
    <x v="2"/>
    <s v="csütörtök 19"/>
    <n v="106.48"/>
  </r>
  <r>
    <s v="08.02.2024"/>
    <x v="19"/>
    <x v="2"/>
    <s v="csütörtök 20"/>
    <n v="103.76"/>
  </r>
  <r>
    <s v="08.02.2024"/>
    <x v="20"/>
    <x v="2"/>
    <s v="csütörtök 21"/>
    <n v="98.24"/>
  </r>
  <r>
    <s v="08.02.2024"/>
    <x v="21"/>
    <x v="2"/>
    <s v="csütörtök 22"/>
    <n v="90.81"/>
  </r>
  <r>
    <s v="08.02.2024"/>
    <x v="22"/>
    <x v="2"/>
    <s v="csütörtök 23"/>
    <n v="83.66"/>
  </r>
  <r>
    <s v="08.02.2024"/>
    <x v="23"/>
    <x v="2"/>
    <s v="csütörtök 24"/>
    <n v="74.22"/>
  </r>
  <r>
    <s v="09.02.2024"/>
    <x v="0"/>
    <x v="2"/>
    <s v="péntek 01"/>
    <n v="66.2"/>
  </r>
  <r>
    <s v="09.02.2024"/>
    <x v="1"/>
    <x v="2"/>
    <s v="péntek 02"/>
    <n v="64.69"/>
  </r>
  <r>
    <s v="09.02.2024"/>
    <x v="2"/>
    <x v="2"/>
    <s v="péntek 03"/>
    <n v="62.83"/>
  </r>
  <r>
    <s v="09.02.2024"/>
    <x v="3"/>
    <x v="2"/>
    <s v="péntek 04"/>
    <n v="61.56"/>
  </r>
  <r>
    <s v="09.02.2024"/>
    <x v="4"/>
    <x v="2"/>
    <s v="péntek 05"/>
    <n v="61.54"/>
  </r>
  <r>
    <s v="09.02.2024"/>
    <x v="5"/>
    <x v="2"/>
    <s v="péntek 06"/>
    <n v="65.59"/>
  </r>
  <r>
    <s v="09.02.2024"/>
    <x v="6"/>
    <x v="2"/>
    <s v="péntek 07"/>
    <n v="78.98"/>
  </r>
  <r>
    <s v="09.02.2024"/>
    <x v="7"/>
    <x v="2"/>
    <s v="péntek 08"/>
    <n v="88.21"/>
  </r>
  <r>
    <s v="09.02.2024"/>
    <x v="8"/>
    <x v="2"/>
    <s v="péntek 09"/>
    <n v="89.33"/>
  </r>
  <r>
    <s v="09.02.2024"/>
    <x v="9"/>
    <x v="2"/>
    <s v="péntek 10"/>
    <n v="84.56"/>
  </r>
  <r>
    <s v="09.02.2024"/>
    <x v="10"/>
    <x v="2"/>
    <s v="péntek 11"/>
    <n v="77.900000000000006"/>
  </r>
  <r>
    <s v="09.02.2024"/>
    <x v="11"/>
    <x v="2"/>
    <s v="péntek 12"/>
    <n v="79.89"/>
  </r>
  <r>
    <s v="09.02.2024"/>
    <x v="12"/>
    <x v="2"/>
    <s v="péntek 13"/>
    <n v="79.790000000000006"/>
  </r>
  <r>
    <s v="09.02.2024"/>
    <x v="13"/>
    <x v="2"/>
    <s v="péntek 14"/>
    <n v="79.650000000000006"/>
  </r>
  <r>
    <s v="09.02.2024"/>
    <x v="14"/>
    <x v="2"/>
    <s v="péntek 15"/>
    <n v="80.8"/>
  </r>
  <r>
    <s v="09.02.2024"/>
    <x v="15"/>
    <x v="2"/>
    <s v="péntek 16"/>
    <n v="85.38"/>
  </r>
  <r>
    <s v="09.02.2024"/>
    <x v="16"/>
    <x v="2"/>
    <s v="péntek 17"/>
    <n v="88.95"/>
  </r>
  <r>
    <s v="09.02.2024"/>
    <x v="17"/>
    <x v="2"/>
    <s v="péntek 18"/>
    <n v="93.74"/>
  </r>
  <r>
    <s v="09.02.2024"/>
    <x v="18"/>
    <x v="2"/>
    <s v="péntek 19"/>
    <n v="95.14"/>
  </r>
  <r>
    <s v="09.02.2024"/>
    <x v="19"/>
    <x v="2"/>
    <s v="péntek 20"/>
    <n v="90.27"/>
  </r>
  <r>
    <s v="09.02.2024"/>
    <x v="20"/>
    <x v="2"/>
    <s v="péntek 21"/>
    <n v="87.35"/>
  </r>
  <r>
    <s v="09.02.2024"/>
    <x v="21"/>
    <x v="2"/>
    <s v="péntek 22"/>
    <n v="76.790000000000006"/>
  </r>
  <r>
    <s v="09.02.2024"/>
    <x v="22"/>
    <x v="2"/>
    <s v="péntek 23"/>
    <n v="74.91"/>
  </r>
  <r>
    <s v="09.02.2024"/>
    <x v="23"/>
    <x v="2"/>
    <s v="péntek 24"/>
    <n v="70.94"/>
  </r>
  <r>
    <s v="10.02.2024"/>
    <x v="0"/>
    <x v="2"/>
    <s v="szombat 01"/>
    <n v="63.1"/>
  </r>
  <r>
    <s v="10.02.2024"/>
    <x v="1"/>
    <x v="2"/>
    <s v="szombat 02"/>
    <n v="64.08"/>
  </r>
  <r>
    <s v="10.02.2024"/>
    <x v="2"/>
    <x v="2"/>
    <s v="szombat 03"/>
    <n v="64.400000000000006"/>
  </r>
  <r>
    <s v="10.02.2024"/>
    <x v="3"/>
    <x v="2"/>
    <s v="szombat 04"/>
    <n v="64.39"/>
  </r>
  <r>
    <s v="10.02.2024"/>
    <x v="4"/>
    <x v="2"/>
    <s v="szombat 05"/>
    <n v="64.41"/>
  </r>
  <r>
    <s v="10.02.2024"/>
    <x v="5"/>
    <x v="2"/>
    <s v="szombat 06"/>
    <n v="65.819999999999993"/>
  </r>
  <r>
    <s v="10.02.2024"/>
    <x v="6"/>
    <x v="2"/>
    <s v="szombat 07"/>
    <n v="70.91"/>
  </r>
  <r>
    <s v="10.02.2024"/>
    <x v="7"/>
    <x v="2"/>
    <s v="szombat 08"/>
    <n v="74.86"/>
  </r>
  <r>
    <s v="10.02.2024"/>
    <x v="8"/>
    <x v="2"/>
    <s v="szombat 09"/>
    <n v="77.7"/>
  </r>
  <r>
    <s v="10.02.2024"/>
    <x v="9"/>
    <x v="2"/>
    <s v="szombat 10"/>
    <n v="80.38"/>
  </r>
  <r>
    <s v="10.02.2024"/>
    <x v="10"/>
    <x v="2"/>
    <s v="szombat 11"/>
    <n v="74.64"/>
  </r>
  <r>
    <s v="10.02.2024"/>
    <x v="11"/>
    <x v="2"/>
    <s v="szombat 12"/>
    <n v="69.47"/>
  </r>
  <r>
    <s v="10.02.2024"/>
    <x v="12"/>
    <x v="2"/>
    <s v="szombat 13"/>
    <n v="64.63"/>
  </r>
  <r>
    <s v="10.02.2024"/>
    <x v="13"/>
    <x v="2"/>
    <s v="szombat 14"/>
    <n v="66.72"/>
  </r>
  <r>
    <s v="10.02.2024"/>
    <x v="14"/>
    <x v="2"/>
    <s v="szombat 15"/>
    <n v="69.53"/>
  </r>
  <r>
    <s v="10.02.2024"/>
    <x v="15"/>
    <x v="2"/>
    <s v="szombat 16"/>
    <n v="77.17"/>
  </r>
  <r>
    <s v="10.02.2024"/>
    <x v="16"/>
    <x v="2"/>
    <s v="szombat 17"/>
    <n v="85.38"/>
  </r>
  <r>
    <s v="10.02.2024"/>
    <x v="17"/>
    <x v="2"/>
    <s v="szombat 18"/>
    <n v="88.4"/>
  </r>
  <r>
    <s v="10.02.2024"/>
    <x v="18"/>
    <x v="2"/>
    <s v="szombat 19"/>
    <n v="88.52"/>
  </r>
  <r>
    <s v="10.02.2024"/>
    <x v="19"/>
    <x v="2"/>
    <s v="szombat 20"/>
    <n v="81.13"/>
  </r>
  <r>
    <s v="10.02.2024"/>
    <x v="20"/>
    <x v="2"/>
    <s v="szombat 21"/>
    <n v="74.400000000000006"/>
  </r>
  <r>
    <s v="10.02.2024"/>
    <x v="21"/>
    <x v="2"/>
    <s v="szombat 22"/>
    <n v="67.92"/>
  </r>
  <r>
    <s v="10.02.2024"/>
    <x v="22"/>
    <x v="2"/>
    <s v="szombat 23"/>
    <n v="66.12"/>
  </r>
  <r>
    <s v="10.02.2024"/>
    <x v="23"/>
    <x v="2"/>
    <s v="szombat 24"/>
    <n v="63.51"/>
  </r>
  <r>
    <s v="11.02.2024"/>
    <x v="0"/>
    <x v="2"/>
    <s v="vasárnap 01"/>
    <n v="55.53"/>
  </r>
  <r>
    <s v="11.02.2024"/>
    <x v="1"/>
    <x v="2"/>
    <s v="vasárnap 02"/>
    <n v="53.75"/>
  </r>
  <r>
    <s v="11.02.2024"/>
    <x v="2"/>
    <x v="2"/>
    <s v="vasárnap 03"/>
    <n v="52.6"/>
  </r>
  <r>
    <s v="11.02.2024"/>
    <x v="3"/>
    <x v="2"/>
    <s v="vasárnap 04"/>
    <n v="46.83"/>
  </r>
  <r>
    <s v="11.02.2024"/>
    <x v="4"/>
    <x v="2"/>
    <s v="vasárnap 05"/>
    <n v="43.44"/>
  </r>
  <r>
    <s v="11.02.2024"/>
    <x v="5"/>
    <x v="2"/>
    <s v="vasárnap 06"/>
    <n v="46.14"/>
  </r>
  <r>
    <s v="11.02.2024"/>
    <x v="6"/>
    <x v="2"/>
    <s v="vasárnap 07"/>
    <n v="49.25"/>
  </r>
  <r>
    <s v="11.02.2024"/>
    <x v="7"/>
    <x v="2"/>
    <s v="vasárnap 08"/>
    <n v="54.28"/>
  </r>
  <r>
    <s v="11.02.2024"/>
    <x v="8"/>
    <x v="2"/>
    <s v="vasárnap 09"/>
    <n v="58.28"/>
  </r>
  <r>
    <s v="11.02.2024"/>
    <x v="9"/>
    <x v="2"/>
    <s v="vasárnap 10"/>
    <n v="58.74"/>
  </r>
  <r>
    <s v="11.02.2024"/>
    <x v="10"/>
    <x v="2"/>
    <s v="vasárnap 11"/>
    <n v="62.43"/>
  </r>
  <r>
    <s v="11.02.2024"/>
    <x v="11"/>
    <x v="2"/>
    <s v="vasárnap 12"/>
    <n v="67.540000000000006"/>
  </r>
  <r>
    <s v="11.02.2024"/>
    <x v="12"/>
    <x v="2"/>
    <s v="vasárnap 13"/>
    <n v="66.650000000000006"/>
  </r>
  <r>
    <s v="11.02.2024"/>
    <x v="13"/>
    <x v="2"/>
    <s v="vasárnap 14"/>
    <n v="62.19"/>
  </r>
  <r>
    <s v="11.02.2024"/>
    <x v="14"/>
    <x v="2"/>
    <s v="vasárnap 15"/>
    <n v="63.34"/>
  </r>
  <r>
    <s v="11.02.2024"/>
    <x v="15"/>
    <x v="2"/>
    <s v="vasárnap 16"/>
    <n v="63.09"/>
  </r>
  <r>
    <s v="11.02.2024"/>
    <x v="16"/>
    <x v="2"/>
    <s v="vasárnap 17"/>
    <n v="67.78"/>
  </r>
  <r>
    <s v="11.02.2024"/>
    <x v="17"/>
    <x v="2"/>
    <s v="vasárnap 18"/>
    <n v="76.48"/>
  </r>
  <r>
    <s v="11.02.2024"/>
    <x v="18"/>
    <x v="2"/>
    <s v="vasárnap 19"/>
    <n v="82.21"/>
  </r>
  <r>
    <s v="11.02.2024"/>
    <x v="19"/>
    <x v="2"/>
    <s v="vasárnap 20"/>
    <n v="80.790000000000006"/>
  </r>
  <r>
    <s v="11.02.2024"/>
    <x v="20"/>
    <x v="2"/>
    <s v="vasárnap 21"/>
    <n v="76.760000000000005"/>
  </r>
  <r>
    <s v="11.02.2024"/>
    <x v="21"/>
    <x v="2"/>
    <s v="vasárnap 22"/>
    <n v="70.72"/>
  </r>
  <r>
    <s v="11.02.2024"/>
    <x v="22"/>
    <x v="2"/>
    <s v="vasárnap 23"/>
    <n v="68.39"/>
  </r>
  <r>
    <s v="11.02.2024"/>
    <x v="23"/>
    <x v="2"/>
    <s v="vasárnap 24"/>
    <n v="64.010000000000005"/>
  </r>
  <r>
    <s v="12.02.2024"/>
    <x v="0"/>
    <x v="2"/>
    <s v="hétfő 01"/>
    <n v="64.349999999999994"/>
  </r>
  <r>
    <s v="12.02.2024"/>
    <x v="1"/>
    <x v="2"/>
    <s v="hétfő 02"/>
    <n v="58.59"/>
  </r>
  <r>
    <s v="12.02.2024"/>
    <x v="2"/>
    <x v="2"/>
    <s v="hétfő 03"/>
    <n v="57.25"/>
  </r>
  <r>
    <s v="12.02.2024"/>
    <x v="3"/>
    <x v="2"/>
    <s v="hétfő 04"/>
    <n v="56.36"/>
  </r>
  <r>
    <s v="12.02.2024"/>
    <x v="4"/>
    <x v="2"/>
    <s v="hétfő 05"/>
    <n v="59.21"/>
  </r>
  <r>
    <s v="12.02.2024"/>
    <x v="5"/>
    <x v="2"/>
    <s v="hétfő 06"/>
    <n v="65"/>
  </r>
  <r>
    <s v="12.02.2024"/>
    <x v="6"/>
    <x v="2"/>
    <s v="hétfő 07"/>
    <n v="76"/>
  </r>
  <r>
    <s v="12.02.2024"/>
    <x v="7"/>
    <x v="2"/>
    <s v="hétfő 08"/>
    <n v="85.41"/>
  </r>
  <r>
    <s v="12.02.2024"/>
    <x v="8"/>
    <x v="2"/>
    <s v="hétfő 09"/>
    <n v="104"/>
  </r>
  <r>
    <s v="12.02.2024"/>
    <x v="9"/>
    <x v="2"/>
    <s v="hétfő 10"/>
    <n v="96.5"/>
  </r>
  <r>
    <s v="12.02.2024"/>
    <x v="10"/>
    <x v="2"/>
    <s v="hétfő 11"/>
    <n v="85.47"/>
  </r>
  <r>
    <s v="12.02.2024"/>
    <x v="11"/>
    <x v="2"/>
    <s v="hétfő 12"/>
    <n v="81.010000000000005"/>
  </r>
  <r>
    <s v="12.02.2024"/>
    <x v="12"/>
    <x v="2"/>
    <s v="hétfő 13"/>
    <n v="73.94"/>
  </r>
  <r>
    <s v="12.02.2024"/>
    <x v="13"/>
    <x v="2"/>
    <s v="hétfő 14"/>
    <n v="72.010000000000005"/>
  </r>
  <r>
    <s v="12.02.2024"/>
    <x v="14"/>
    <x v="2"/>
    <s v="hétfő 15"/>
    <n v="76.25"/>
  </r>
  <r>
    <s v="12.02.2024"/>
    <x v="15"/>
    <x v="2"/>
    <s v="hétfő 16"/>
    <n v="80.77"/>
  </r>
  <r>
    <s v="12.02.2024"/>
    <x v="16"/>
    <x v="2"/>
    <s v="hétfő 17"/>
    <n v="84.48"/>
  </r>
  <r>
    <s v="12.02.2024"/>
    <x v="17"/>
    <x v="2"/>
    <s v="hétfő 18"/>
    <n v="91.36"/>
  </r>
  <r>
    <s v="12.02.2024"/>
    <x v="18"/>
    <x v="2"/>
    <s v="hétfő 19"/>
    <n v="96"/>
  </r>
  <r>
    <s v="12.02.2024"/>
    <x v="19"/>
    <x v="2"/>
    <s v="hétfő 20"/>
    <n v="89.08"/>
  </r>
  <r>
    <s v="12.02.2024"/>
    <x v="20"/>
    <x v="2"/>
    <s v="hétfő 21"/>
    <n v="79.150000000000006"/>
  </r>
  <r>
    <s v="12.02.2024"/>
    <x v="21"/>
    <x v="2"/>
    <s v="hétfő 22"/>
    <n v="71.540000000000006"/>
  </r>
  <r>
    <s v="12.02.2024"/>
    <x v="22"/>
    <x v="2"/>
    <s v="hétfő 23"/>
    <n v="65.87"/>
  </r>
  <r>
    <s v="12.02.2024"/>
    <x v="23"/>
    <x v="2"/>
    <s v="hétfő 24"/>
    <n v="61.9"/>
  </r>
  <r>
    <s v="13.02.2024"/>
    <x v="0"/>
    <x v="2"/>
    <s v="kedd 01"/>
    <n v="68.59"/>
  </r>
  <r>
    <s v="13.02.2024"/>
    <x v="1"/>
    <x v="2"/>
    <s v="kedd 02"/>
    <n v="65.37"/>
  </r>
  <r>
    <s v="13.02.2024"/>
    <x v="2"/>
    <x v="2"/>
    <s v="kedd 03"/>
    <n v="63.41"/>
  </r>
  <r>
    <s v="13.02.2024"/>
    <x v="3"/>
    <x v="2"/>
    <s v="kedd 04"/>
    <n v="60.49"/>
  </r>
  <r>
    <s v="13.02.2024"/>
    <x v="4"/>
    <x v="2"/>
    <s v="kedd 05"/>
    <n v="60.06"/>
  </r>
  <r>
    <s v="13.02.2024"/>
    <x v="5"/>
    <x v="2"/>
    <s v="kedd 06"/>
    <n v="63.59"/>
  </r>
  <r>
    <s v="13.02.2024"/>
    <x v="6"/>
    <x v="2"/>
    <s v="kedd 07"/>
    <n v="71.290000000000006"/>
  </r>
  <r>
    <s v="13.02.2024"/>
    <x v="7"/>
    <x v="2"/>
    <s v="kedd 08"/>
    <n v="89.6"/>
  </r>
  <r>
    <s v="13.02.2024"/>
    <x v="8"/>
    <x v="2"/>
    <s v="kedd 09"/>
    <n v="89.28"/>
  </r>
  <r>
    <s v="13.02.2024"/>
    <x v="9"/>
    <x v="2"/>
    <s v="kedd 10"/>
    <n v="75.12"/>
  </r>
  <r>
    <s v="13.02.2024"/>
    <x v="10"/>
    <x v="2"/>
    <s v="kedd 11"/>
    <n v="69.209999999999994"/>
  </r>
  <r>
    <s v="13.02.2024"/>
    <x v="11"/>
    <x v="2"/>
    <s v="kedd 12"/>
    <n v="63.87"/>
  </r>
  <r>
    <s v="13.02.2024"/>
    <x v="12"/>
    <x v="2"/>
    <s v="kedd 13"/>
    <n v="60.53"/>
  </r>
  <r>
    <s v="13.02.2024"/>
    <x v="13"/>
    <x v="2"/>
    <s v="kedd 14"/>
    <n v="60.26"/>
  </r>
  <r>
    <s v="13.02.2024"/>
    <x v="14"/>
    <x v="2"/>
    <s v="kedd 15"/>
    <n v="63.1"/>
  </r>
  <r>
    <s v="13.02.2024"/>
    <x v="15"/>
    <x v="2"/>
    <s v="kedd 16"/>
    <n v="70.7"/>
  </r>
  <r>
    <s v="13.02.2024"/>
    <x v="16"/>
    <x v="2"/>
    <s v="kedd 17"/>
    <n v="92.85"/>
  </r>
  <r>
    <s v="13.02.2024"/>
    <x v="17"/>
    <x v="2"/>
    <s v="kedd 18"/>
    <n v="102.32"/>
  </r>
  <r>
    <s v="13.02.2024"/>
    <x v="18"/>
    <x v="2"/>
    <s v="kedd 19"/>
    <n v="106.04"/>
  </r>
  <r>
    <s v="13.02.2024"/>
    <x v="19"/>
    <x v="2"/>
    <s v="kedd 20"/>
    <n v="101.39"/>
  </r>
  <r>
    <s v="13.02.2024"/>
    <x v="20"/>
    <x v="2"/>
    <s v="kedd 21"/>
    <n v="93.41"/>
  </r>
  <r>
    <s v="13.02.2024"/>
    <x v="21"/>
    <x v="2"/>
    <s v="kedd 22"/>
    <n v="88.13"/>
  </r>
  <r>
    <s v="13.02.2024"/>
    <x v="22"/>
    <x v="2"/>
    <s v="kedd 23"/>
    <n v="78.239999999999995"/>
  </r>
  <r>
    <s v="13.02.2024"/>
    <x v="23"/>
    <x v="2"/>
    <s v="kedd 24"/>
    <n v="68.83"/>
  </r>
  <r>
    <s v="14.02.2024"/>
    <x v="0"/>
    <x v="2"/>
    <s v="szerda 01"/>
    <n v="60.63"/>
  </r>
  <r>
    <s v="14.02.2024"/>
    <x v="1"/>
    <x v="2"/>
    <s v="szerda 02"/>
    <n v="59.34"/>
  </r>
  <r>
    <s v="14.02.2024"/>
    <x v="2"/>
    <x v="2"/>
    <s v="szerda 03"/>
    <n v="55.76"/>
  </r>
  <r>
    <s v="14.02.2024"/>
    <x v="3"/>
    <x v="2"/>
    <s v="szerda 04"/>
    <n v="54.79"/>
  </r>
  <r>
    <s v="14.02.2024"/>
    <x v="4"/>
    <x v="2"/>
    <s v="szerda 05"/>
    <n v="55.06"/>
  </r>
  <r>
    <s v="14.02.2024"/>
    <x v="5"/>
    <x v="2"/>
    <s v="szerda 06"/>
    <n v="68.42"/>
  </r>
  <r>
    <s v="14.02.2024"/>
    <x v="6"/>
    <x v="2"/>
    <s v="szerda 07"/>
    <n v="85.22"/>
  </r>
  <r>
    <s v="14.02.2024"/>
    <x v="7"/>
    <x v="2"/>
    <s v="szerda 08"/>
    <n v="90.77"/>
  </r>
  <r>
    <s v="14.02.2024"/>
    <x v="8"/>
    <x v="2"/>
    <s v="szerda 09"/>
    <n v="89.54"/>
  </r>
  <r>
    <s v="14.02.2024"/>
    <x v="9"/>
    <x v="2"/>
    <s v="szerda 10"/>
    <n v="69.650000000000006"/>
  </r>
  <r>
    <s v="14.02.2024"/>
    <x v="10"/>
    <x v="2"/>
    <s v="szerda 11"/>
    <n v="63.86"/>
  </r>
  <r>
    <s v="14.02.2024"/>
    <x v="11"/>
    <x v="2"/>
    <s v="szerda 12"/>
    <n v="63.29"/>
  </r>
  <r>
    <s v="14.02.2024"/>
    <x v="12"/>
    <x v="2"/>
    <s v="szerda 13"/>
    <n v="62.11"/>
  </r>
  <r>
    <s v="14.02.2024"/>
    <x v="13"/>
    <x v="2"/>
    <s v="szerda 14"/>
    <n v="61.69"/>
  </r>
  <r>
    <s v="14.02.2024"/>
    <x v="14"/>
    <x v="2"/>
    <s v="szerda 15"/>
    <n v="67.34"/>
  </r>
  <r>
    <s v="14.02.2024"/>
    <x v="15"/>
    <x v="2"/>
    <s v="szerda 16"/>
    <n v="73.819999999999993"/>
  </r>
  <r>
    <s v="14.02.2024"/>
    <x v="16"/>
    <x v="2"/>
    <s v="szerda 17"/>
    <n v="87.94"/>
  </r>
  <r>
    <s v="14.02.2024"/>
    <x v="17"/>
    <x v="2"/>
    <s v="szerda 18"/>
    <n v="94.87"/>
  </r>
  <r>
    <s v="14.02.2024"/>
    <x v="18"/>
    <x v="2"/>
    <s v="szerda 19"/>
    <n v="96.94"/>
  </r>
  <r>
    <s v="14.02.2024"/>
    <x v="19"/>
    <x v="2"/>
    <s v="szerda 20"/>
    <n v="93.17"/>
  </r>
  <r>
    <s v="14.02.2024"/>
    <x v="20"/>
    <x v="2"/>
    <s v="szerda 21"/>
    <n v="84.96"/>
  </r>
  <r>
    <s v="14.02.2024"/>
    <x v="21"/>
    <x v="2"/>
    <s v="szerda 22"/>
    <n v="75.900000000000006"/>
  </r>
  <r>
    <s v="14.02.2024"/>
    <x v="22"/>
    <x v="2"/>
    <s v="szerda 23"/>
    <n v="68.2"/>
  </r>
  <r>
    <s v="14.02.2024"/>
    <x v="23"/>
    <x v="2"/>
    <s v="szerda 24"/>
    <n v="63.8"/>
  </r>
  <r>
    <s v="15.02.2024"/>
    <x v="0"/>
    <x v="2"/>
    <s v="csütörtök 01"/>
    <n v="63.65"/>
  </r>
  <r>
    <s v="15.02.2024"/>
    <x v="1"/>
    <x v="2"/>
    <s v="csütörtök 02"/>
    <n v="62.32"/>
  </r>
  <r>
    <s v="15.02.2024"/>
    <x v="2"/>
    <x v="2"/>
    <s v="csütörtök 03"/>
    <n v="61.01"/>
  </r>
  <r>
    <s v="15.02.2024"/>
    <x v="3"/>
    <x v="2"/>
    <s v="csütörtök 04"/>
    <n v="59.42"/>
  </r>
  <r>
    <s v="15.02.2024"/>
    <x v="4"/>
    <x v="2"/>
    <s v="csütörtök 05"/>
    <n v="60.87"/>
  </r>
  <r>
    <s v="15.02.2024"/>
    <x v="5"/>
    <x v="2"/>
    <s v="csütörtök 06"/>
    <n v="66.11"/>
  </r>
  <r>
    <s v="15.02.2024"/>
    <x v="6"/>
    <x v="2"/>
    <s v="csütörtök 07"/>
    <n v="79.540000000000006"/>
  </r>
  <r>
    <s v="15.02.2024"/>
    <x v="7"/>
    <x v="2"/>
    <s v="csütörtök 08"/>
    <n v="84.19"/>
  </r>
  <r>
    <s v="15.02.2024"/>
    <x v="8"/>
    <x v="2"/>
    <s v="csütörtök 09"/>
    <n v="86.15"/>
  </r>
  <r>
    <s v="15.02.2024"/>
    <x v="9"/>
    <x v="2"/>
    <s v="csütörtök 10"/>
    <n v="80.540000000000006"/>
  </r>
  <r>
    <s v="15.02.2024"/>
    <x v="10"/>
    <x v="2"/>
    <s v="csütörtök 11"/>
    <n v="77.09"/>
  </r>
  <r>
    <s v="15.02.2024"/>
    <x v="11"/>
    <x v="2"/>
    <s v="csütörtök 12"/>
    <n v="73.5"/>
  </r>
  <r>
    <s v="15.02.2024"/>
    <x v="12"/>
    <x v="2"/>
    <s v="csütörtök 13"/>
    <n v="73.23"/>
  </r>
  <r>
    <s v="15.02.2024"/>
    <x v="13"/>
    <x v="2"/>
    <s v="csütörtök 14"/>
    <n v="75.77"/>
  </r>
  <r>
    <s v="15.02.2024"/>
    <x v="14"/>
    <x v="2"/>
    <s v="csütörtök 15"/>
    <n v="70.239999999999995"/>
  </r>
  <r>
    <s v="15.02.2024"/>
    <x v="15"/>
    <x v="2"/>
    <s v="csütörtök 16"/>
    <n v="76.319999999999993"/>
  </r>
  <r>
    <s v="15.02.2024"/>
    <x v="16"/>
    <x v="2"/>
    <s v="csütörtök 17"/>
    <n v="88.93"/>
  </r>
  <r>
    <s v="15.02.2024"/>
    <x v="17"/>
    <x v="2"/>
    <s v="csütörtök 18"/>
    <n v="94.38"/>
  </r>
  <r>
    <s v="15.02.2024"/>
    <x v="18"/>
    <x v="2"/>
    <s v="csütörtök 19"/>
    <n v="95.1"/>
  </r>
  <r>
    <s v="15.02.2024"/>
    <x v="19"/>
    <x v="2"/>
    <s v="csütörtök 20"/>
    <n v="89.37"/>
  </r>
  <r>
    <s v="15.02.2024"/>
    <x v="20"/>
    <x v="2"/>
    <s v="csütörtök 21"/>
    <n v="82.32"/>
  </r>
  <r>
    <s v="15.02.2024"/>
    <x v="21"/>
    <x v="2"/>
    <s v="csütörtök 22"/>
    <n v="76.94"/>
  </r>
  <r>
    <s v="15.02.2024"/>
    <x v="22"/>
    <x v="2"/>
    <s v="csütörtök 23"/>
    <n v="69.64"/>
  </r>
  <r>
    <s v="15.02.2024"/>
    <x v="23"/>
    <x v="2"/>
    <s v="csütörtök 24"/>
    <n v="63.36"/>
  </r>
  <r>
    <s v="16.02.2024"/>
    <x v="0"/>
    <x v="2"/>
    <s v="péntek 01"/>
    <n v="51.76"/>
  </r>
  <r>
    <s v="16.02.2024"/>
    <x v="1"/>
    <x v="2"/>
    <s v="péntek 02"/>
    <n v="51.08"/>
  </r>
  <r>
    <s v="16.02.2024"/>
    <x v="2"/>
    <x v="2"/>
    <s v="péntek 03"/>
    <n v="49.92"/>
  </r>
  <r>
    <s v="16.02.2024"/>
    <x v="3"/>
    <x v="2"/>
    <s v="péntek 04"/>
    <n v="48.63"/>
  </r>
  <r>
    <s v="16.02.2024"/>
    <x v="4"/>
    <x v="2"/>
    <s v="péntek 05"/>
    <n v="50.45"/>
  </r>
  <r>
    <s v="16.02.2024"/>
    <x v="5"/>
    <x v="2"/>
    <s v="péntek 06"/>
    <n v="52.75"/>
  </r>
  <r>
    <s v="16.02.2024"/>
    <x v="6"/>
    <x v="2"/>
    <s v="péntek 07"/>
    <n v="76.599999999999994"/>
  </r>
  <r>
    <s v="16.02.2024"/>
    <x v="7"/>
    <x v="2"/>
    <s v="péntek 08"/>
    <n v="77.92"/>
  </r>
  <r>
    <s v="16.02.2024"/>
    <x v="8"/>
    <x v="2"/>
    <s v="péntek 09"/>
    <n v="70.5"/>
  </r>
  <r>
    <s v="16.02.2024"/>
    <x v="9"/>
    <x v="2"/>
    <s v="péntek 10"/>
    <n v="64.81"/>
  </r>
  <r>
    <s v="16.02.2024"/>
    <x v="10"/>
    <x v="2"/>
    <s v="péntek 11"/>
    <n v="54.37"/>
  </r>
  <r>
    <s v="16.02.2024"/>
    <x v="11"/>
    <x v="2"/>
    <s v="péntek 12"/>
    <n v="52.82"/>
  </r>
  <r>
    <s v="16.02.2024"/>
    <x v="12"/>
    <x v="2"/>
    <s v="péntek 13"/>
    <n v="52.4"/>
  </r>
  <r>
    <s v="16.02.2024"/>
    <x v="13"/>
    <x v="2"/>
    <s v="péntek 14"/>
    <n v="52.33"/>
  </r>
  <r>
    <s v="16.02.2024"/>
    <x v="14"/>
    <x v="2"/>
    <s v="péntek 15"/>
    <n v="53.79"/>
  </r>
  <r>
    <s v="16.02.2024"/>
    <x v="15"/>
    <x v="2"/>
    <s v="péntek 16"/>
    <n v="62.71"/>
  </r>
  <r>
    <s v="16.02.2024"/>
    <x v="16"/>
    <x v="2"/>
    <s v="péntek 17"/>
    <n v="70.099999999999994"/>
  </r>
  <r>
    <s v="16.02.2024"/>
    <x v="17"/>
    <x v="2"/>
    <s v="péntek 18"/>
    <n v="79.87"/>
  </r>
  <r>
    <s v="16.02.2024"/>
    <x v="18"/>
    <x v="2"/>
    <s v="péntek 19"/>
    <n v="78.02"/>
  </r>
  <r>
    <s v="16.02.2024"/>
    <x v="19"/>
    <x v="2"/>
    <s v="péntek 20"/>
    <n v="77.83"/>
  </r>
  <r>
    <s v="16.02.2024"/>
    <x v="20"/>
    <x v="2"/>
    <s v="péntek 21"/>
    <n v="72.78"/>
  </r>
  <r>
    <s v="16.02.2024"/>
    <x v="21"/>
    <x v="2"/>
    <s v="péntek 22"/>
    <n v="69.650000000000006"/>
  </r>
  <r>
    <s v="16.02.2024"/>
    <x v="22"/>
    <x v="2"/>
    <s v="péntek 23"/>
    <n v="68.400000000000006"/>
  </r>
  <r>
    <s v="16.02.2024"/>
    <x v="23"/>
    <x v="2"/>
    <s v="péntek 24"/>
    <n v="62.86"/>
  </r>
  <r>
    <s v="17.02.2024"/>
    <x v="0"/>
    <x v="2"/>
    <s v="szombat 01"/>
    <n v="67.36"/>
  </r>
  <r>
    <s v="17.02.2024"/>
    <x v="1"/>
    <x v="2"/>
    <s v="szombat 02"/>
    <n v="61.75"/>
  </r>
  <r>
    <s v="17.02.2024"/>
    <x v="2"/>
    <x v="2"/>
    <s v="szombat 03"/>
    <n v="60.03"/>
  </r>
  <r>
    <s v="17.02.2024"/>
    <x v="3"/>
    <x v="2"/>
    <s v="szombat 04"/>
    <n v="55.58"/>
  </r>
  <r>
    <s v="17.02.2024"/>
    <x v="4"/>
    <x v="2"/>
    <s v="szombat 05"/>
    <n v="55.11"/>
  </r>
  <r>
    <s v="17.02.2024"/>
    <x v="5"/>
    <x v="2"/>
    <s v="szombat 06"/>
    <n v="60.04"/>
  </r>
  <r>
    <s v="17.02.2024"/>
    <x v="6"/>
    <x v="2"/>
    <s v="szombat 07"/>
    <n v="58.84"/>
  </r>
  <r>
    <s v="17.02.2024"/>
    <x v="7"/>
    <x v="2"/>
    <s v="szombat 08"/>
    <n v="60.92"/>
  </r>
  <r>
    <s v="17.02.2024"/>
    <x v="8"/>
    <x v="2"/>
    <s v="szombat 09"/>
    <n v="65.42"/>
  </r>
  <r>
    <s v="17.02.2024"/>
    <x v="9"/>
    <x v="2"/>
    <s v="szombat 10"/>
    <n v="63.44"/>
  </r>
  <r>
    <s v="17.02.2024"/>
    <x v="10"/>
    <x v="2"/>
    <s v="szombat 11"/>
    <n v="62.89"/>
  </r>
  <r>
    <s v="17.02.2024"/>
    <x v="11"/>
    <x v="2"/>
    <s v="szombat 12"/>
    <n v="62"/>
  </r>
  <r>
    <s v="17.02.2024"/>
    <x v="12"/>
    <x v="2"/>
    <s v="szombat 13"/>
    <n v="59.31"/>
  </r>
  <r>
    <s v="17.02.2024"/>
    <x v="13"/>
    <x v="2"/>
    <s v="szombat 14"/>
    <n v="55.57"/>
  </r>
  <r>
    <s v="17.02.2024"/>
    <x v="14"/>
    <x v="2"/>
    <s v="szombat 15"/>
    <n v="59.16"/>
  </r>
  <r>
    <s v="17.02.2024"/>
    <x v="15"/>
    <x v="2"/>
    <s v="szombat 16"/>
    <n v="67.180000000000007"/>
  </r>
  <r>
    <s v="17.02.2024"/>
    <x v="16"/>
    <x v="2"/>
    <s v="szombat 17"/>
    <n v="76.239999999999995"/>
  </r>
  <r>
    <s v="17.02.2024"/>
    <x v="17"/>
    <x v="2"/>
    <s v="szombat 18"/>
    <n v="87.27"/>
  </r>
  <r>
    <s v="17.02.2024"/>
    <x v="18"/>
    <x v="2"/>
    <s v="szombat 19"/>
    <n v="118.46"/>
  </r>
  <r>
    <s v="17.02.2024"/>
    <x v="19"/>
    <x v="2"/>
    <s v="szombat 20"/>
    <n v="89.57"/>
  </r>
  <r>
    <s v="17.02.2024"/>
    <x v="20"/>
    <x v="2"/>
    <s v="szombat 21"/>
    <n v="80.41"/>
  </r>
  <r>
    <s v="17.02.2024"/>
    <x v="21"/>
    <x v="2"/>
    <s v="szombat 22"/>
    <n v="74.3"/>
  </r>
  <r>
    <s v="17.02.2024"/>
    <x v="22"/>
    <x v="2"/>
    <s v="szombat 23"/>
    <n v="72.05"/>
  </r>
  <r>
    <s v="17.02.2024"/>
    <x v="23"/>
    <x v="2"/>
    <s v="szombat 24"/>
    <n v="69.11"/>
  </r>
  <r>
    <s v="18.02.2024"/>
    <x v="0"/>
    <x v="2"/>
    <s v="vasárnap 01"/>
    <n v="62.15"/>
  </r>
  <r>
    <s v="18.02.2024"/>
    <x v="1"/>
    <x v="2"/>
    <s v="vasárnap 02"/>
    <n v="54.81"/>
  </r>
  <r>
    <s v="18.02.2024"/>
    <x v="2"/>
    <x v="2"/>
    <s v="vasárnap 03"/>
    <n v="51.4"/>
  </r>
  <r>
    <s v="18.02.2024"/>
    <x v="3"/>
    <x v="2"/>
    <s v="vasárnap 04"/>
    <n v="50.22"/>
  </r>
  <r>
    <s v="18.02.2024"/>
    <x v="4"/>
    <x v="2"/>
    <s v="vasárnap 05"/>
    <n v="49.98"/>
  </r>
  <r>
    <s v="18.02.2024"/>
    <x v="5"/>
    <x v="2"/>
    <s v="vasárnap 06"/>
    <n v="48.47"/>
  </r>
  <r>
    <s v="18.02.2024"/>
    <x v="6"/>
    <x v="2"/>
    <s v="vasárnap 07"/>
    <n v="46.02"/>
  </r>
  <r>
    <s v="18.02.2024"/>
    <x v="7"/>
    <x v="2"/>
    <s v="vasárnap 08"/>
    <n v="48.97"/>
  </r>
  <r>
    <s v="18.02.2024"/>
    <x v="8"/>
    <x v="2"/>
    <s v="vasárnap 09"/>
    <n v="47.28"/>
  </r>
  <r>
    <s v="18.02.2024"/>
    <x v="9"/>
    <x v="2"/>
    <s v="vasárnap 10"/>
    <n v="43.03"/>
  </r>
  <r>
    <s v="18.02.2024"/>
    <x v="10"/>
    <x v="2"/>
    <s v="vasárnap 11"/>
    <n v="40.450000000000003"/>
  </r>
  <r>
    <s v="18.02.2024"/>
    <x v="11"/>
    <x v="2"/>
    <s v="vasárnap 12"/>
    <n v="41"/>
  </r>
  <r>
    <s v="18.02.2024"/>
    <x v="12"/>
    <x v="2"/>
    <s v="vasárnap 13"/>
    <n v="40.01"/>
  </r>
  <r>
    <s v="18.02.2024"/>
    <x v="13"/>
    <x v="2"/>
    <s v="vasárnap 14"/>
    <n v="39.700000000000003"/>
  </r>
  <r>
    <s v="18.02.2024"/>
    <x v="14"/>
    <x v="2"/>
    <s v="vasárnap 15"/>
    <n v="42.79"/>
  </r>
  <r>
    <s v="18.02.2024"/>
    <x v="15"/>
    <x v="2"/>
    <s v="vasárnap 16"/>
    <n v="52.76"/>
  </r>
  <r>
    <s v="18.02.2024"/>
    <x v="16"/>
    <x v="2"/>
    <s v="vasárnap 17"/>
    <n v="60.32"/>
  </r>
  <r>
    <s v="18.02.2024"/>
    <x v="17"/>
    <x v="2"/>
    <s v="vasárnap 18"/>
    <n v="69.28"/>
  </r>
  <r>
    <s v="18.02.2024"/>
    <x v="18"/>
    <x v="2"/>
    <s v="vasárnap 19"/>
    <n v="71.989999999999995"/>
  </r>
  <r>
    <s v="18.02.2024"/>
    <x v="19"/>
    <x v="2"/>
    <s v="vasárnap 20"/>
    <n v="70.239999999999995"/>
  </r>
  <r>
    <s v="18.02.2024"/>
    <x v="20"/>
    <x v="2"/>
    <s v="vasárnap 21"/>
    <n v="64.709999999999994"/>
  </r>
  <r>
    <s v="18.02.2024"/>
    <x v="21"/>
    <x v="2"/>
    <s v="vasárnap 22"/>
    <n v="59.83"/>
  </r>
  <r>
    <s v="18.02.2024"/>
    <x v="22"/>
    <x v="2"/>
    <s v="vasárnap 23"/>
    <n v="57.33"/>
  </r>
  <r>
    <s v="18.02.2024"/>
    <x v="23"/>
    <x v="2"/>
    <s v="vasárnap 24"/>
    <n v="53.94"/>
  </r>
  <r>
    <s v="19.02.2024"/>
    <x v="0"/>
    <x v="2"/>
    <s v="hétfő 01"/>
    <n v="44"/>
  </r>
  <r>
    <s v="19.02.2024"/>
    <x v="1"/>
    <x v="2"/>
    <s v="hétfő 02"/>
    <n v="44.76"/>
  </r>
  <r>
    <s v="19.02.2024"/>
    <x v="2"/>
    <x v="2"/>
    <s v="hétfő 03"/>
    <n v="44.85"/>
  </r>
  <r>
    <s v="19.02.2024"/>
    <x v="3"/>
    <x v="2"/>
    <s v="hétfő 04"/>
    <n v="43.91"/>
  </r>
  <r>
    <s v="19.02.2024"/>
    <x v="4"/>
    <x v="2"/>
    <s v="hétfő 05"/>
    <n v="44.92"/>
  </r>
  <r>
    <s v="19.02.2024"/>
    <x v="5"/>
    <x v="2"/>
    <s v="hétfő 06"/>
    <n v="51.57"/>
  </r>
  <r>
    <s v="19.02.2024"/>
    <x v="6"/>
    <x v="2"/>
    <s v="hétfő 07"/>
    <n v="69.62"/>
  </r>
  <r>
    <s v="19.02.2024"/>
    <x v="7"/>
    <x v="2"/>
    <s v="hétfő 08"/>
    <n v="79.64"/>
  </r>
  <r>
    <s v="19.02.2024"/>
    <x v="8"/>
    <x v="2"/>
    <s v="hétfő 09"/>
    <n v="85.96"/>
  </r>
  <r>
    <s v="19.02.2024"/>
    <x v="9"/>
    <x v="2"/>
    <s v="hétfő 10"/>
    <n v="76.64"/>
  </r>
  <r>
    <s v="19.02.2024"/>
    <x v="10"/>
    <x v="2"/>
    <s v="hétfő 11"/>
    <n v="74.44"/>
  </r>
  <r>
    <s v="19.02.2024"/>
    <x v="11"/>
    <x v="2"/>
    <s v="hétfő 12"/>
    <n v="74.930000000000007"/>
  </r>
  <r>
    <s v="19.02.2024"/>
    <x v="12"/>
    <x v="2"/>
    <s v="hétfő 13"/>
    <n v="73.430000000000007"/>
  </r>
  <r>
    <s v="19.02.2024"/>
    <x v="13"/>
    <x v="2"/>
    <s v="hétfő 14"/>
    <n v="74.709999999999994"/>
  </r>
  <r>
    <s v="19.02.2024"/>
    <x v="14"/>
    <x v="2"/>
    <s v="hétfő 15"/>
    <n v="74.02"/>
  </r>
  <r>
    <s v="19.02.2024"/>
    <x v="15"/>
    <x v="2"/>
    <s v="hétfő 16"/>
    <n v="76.47"/>
  </r>
  <r>
    <s v="19.02.2024"/>
    <x v="16"/>
    <x v="2"/>
    <s v="hétfő 17"/>
    <n v="78.78"/>
  </r>
  <r>
    <s v="19.02.2024"/>
    <x v="17"/>
    <x v="2"/>
    <s v="hétfő 18"/>
    <n v="83.08"/>
  </r>
  <r>
    <s v="19.02.2024"/>
    <x v="18"/>
    <x v="2"/>
    <s v="hétfő 19"/>
    <n v="95.49"/>
  </r>
  <r>
    <s v="19.02.2024"/>
    <x v="19"/>
    <x v="2"/>
    <s v="hétfő 20"/>
    <n v="83.57"/>
  </r>
  <r>
    <s v="19.02.2024"/>
    <x v="20"/>
    <x v="2"/>
    <s v="hétfő 21"/>
    <n v="75.510000000000005"/>
  </r>
  <r>
    <s v="19.02.2024"/>
    <x v="21"/>
    <x v="2"/>
    <s v="hétfő 22"/>
    <n v="68.680000000000007"/>
  </r>
  <r>
    <s v="19.02.2024"/>
    <x v="22"/>
    <x v="2"/>
    <s v="hétfő 23"/>
    <n v="66.27"/>
  </r>
  <r>
    <s v="19.02.2024"/>
    <x v="23"/>
    <x v="2"/>
    <s v="hétfő 24"/>
    <n v="59.07"/>
  </r>
  <r>
    <s v="20.02.2024"/>
    <x v="0"/>
    <x v="2"/>
    <s v="kedd 01"/>
    <n v="58.06"/>
  </r>
  <r>
    <s v="20.02.2024"/>
    <x v="1"/>
    <x v="2"/>
    <s v="kedd 02"/>
    <n v="54.32"/>
  </r>
  <r>
    <s v="20.02.2024"/>
    <x v="2"/>
    <x v="2"/>
    <s v="kedd 03"/>
    <n v="53.96"/>
  </r>
  <r>
    <s v="20.02.2024"/>
    <x v="3"/>
    <x v="2"/>
    <s v="kedd 04"/>
    <n v="53.57"/>
  </r>
  <r>
    <s v="20.02.2024"/>
    <x v="4"/>
    <x v="2"/>
    <s v="kedd 05"/>
    <n v="53.03"/>
  </r>
  <r>
    <s v="20.02.2024"/>
    <x v="5"/>
    <x v="2"/>
    <s v="kedd 06"/>
    <n v="54.78"/>
  </r>
  <r>
    <s v="20.02.2024"/>
    <x v="6"/>
    <x v="2"/>
    <s v="kedd 07"/>
    <n v="70.27"/>
  </r>
  <r>
    <s v="20.02.2024"/>
    <x v="7"/>
    <x v="2"/>
    <s v="kedd 08"/>
    <n v="86.6"/>
  </r>
  <r>
    <s v="20.02.2024"/>
    <x v="8"/>
    <x v="2"/>
    <s v="kedd 09"/>
    <n v="89.9"/>
  </r>
  <r>
    <s v="20.02.2024"/>
    <x v="9"/>
    <x v="2"/>
    <s v="kedd 10"/>
    <n v="78.38"/>
  </r>
  <r>
    <s v="20.02.2024"/>
    <x v="10"/>
    <x v="2"/>
    <s v="kedd 11"/>
    <n v="69.87"/>
  </r>
  <r>
    <s v="20.02.2024"/>
    <x v="11"/>
    <x v="2"/>
    <s v="kedd 12"/>
    <n v="61.15"/>
  </r>
  <r>
    <s v="20.02.2024"/>
    <x v="12"/>
    <x v="2"/>
    <s v="kedd 13"/>
    <n v="54.44"/>
  </r>
  <r>
    <s v="20.02.2024"/>
    <x v="13"/>
    <x v="2"/>
    <s v="kedd 14"/>
    <n v="53.51"/>
  </r>
  <r>
    <s v="20.02.2024"/>
    <x v="14"/>
    <x v="2"/>
    <s v="kedd 15"/>
    <n v="53.86"/>
  </r>
  <r>
    <s v="20.02.2024"/>
    <x v="15"/>
    <x v="2"/>
    <s v="kedd 16"/>
    <n v="63.56"/>
  </r>
  <r>
    <s v="20.02.2024"/>
    <x v="16"/>
    <x v="2"/>
    <s v="kedd 17"/>
    <n v="72.7"/>
  </r>
  <r>
    <s v="20.02.2024"/>
    <x v="17"/>
    <x v="2"/>
    <s v="kedd 18"/>
    <n v="81.2"/>
  </r>
  <r>
    <s v="20.02.2024"/>
    <x v="18"/>
    <x v="2"/>
    <s v="kedd 19"/>
    <n v="82.58"/>
  </r>
  <r>
    <s v="20.02.2024"/>
    <x v="19"/>
    <x v="2"/>
    <s v="kedd 20"/>
    <n v="83.6"/>
  </r>
  <r>
    <s v="20.02.2024"/>
    <x v="20"/>
    <x v="2"/>
    <s v="kedd 21"/>
    <n v="79.900000000000006"/>
  </r>
  <r>
    <s v="20.02.2024"/>
    <x v="21"/>
    <x v="2"/>
    <s v="kedd 22"/>
    <n v="72.03"/>
  </r>
  <r>
    <s v="20.02.2024"/>
    <x v="22"/>
    <x v="2"/>
    <s v="kedd 23"/>
    <n v="69.53"/>
  </r>
  <r>
    <s v="20.02.2024"/>
    <x v="23"/>
    <x v="2"/>
    <s v="kedd 24"/>
    <n v="57.16"/>
  </r>
  <r>
    <s v="21.02.2024"/>
    <x v="0"/>
    <x v="2"/>
    <s v="szerda 01"/>
    <n v="51.97"/>
  </r>
  <r>
    <s v="21.02.2024"/>
    <x v="1"/>
    <x v="2"/>
    <s v="szerda 02"/>
    <n v="48.72"/>
  </r>
  <r>
    <s v="21.02.2024"/>
    <x v="2"/>
    <x v="2"/>
    <s v="szerda 03"/>
    <n v="46.87"/>
  </r>
  <r>
    <s v="21.02.2024"/>
    <x v="3"/>
    <x v="2"/>
    <s v="szerda 04"/>
    <n v="44.82"/>
  </r>
  <r>
    <s v="21.02.2024"/>
    <x v="4"/>
    <x v="2"/>
    <s v="szerda 05"/>
    <n v="45.48"/>
  </r>
  <r>
    <s v="21.02.2024"/>
    <x v="5"/>
    <x v="2"/>
    <s v="szerda 06"/>
    <n v="50.16"/>
  </r>
  <r>
    <s v="21.02.2024"/>
    <x v="6"/>
    <x v="2"/>
    <s v="szerda 07"/>
    <n v="72.62"/>
  </r>
  <r>
    <s v="21.02.2024"/>
    <x v="7"/>
    <x v="2"/>
    <s v="szerda 08"/>
    <n v="82.51"/>
  </r>
  <r>
    <s v="21.02.2024"/>
    <x v="8"/>
    <x v="2"/>
    <s v="szerda 09"/>
    <n v="84.64"/>
  </r>
  <r>
    <s v="21.02.2024"/>
    <x v="9"/>
    <x v="2"/>
    <s v="szerda 10"/>
    <n v="69.77"/>
  </r>
  <r>
    <s v="21.02.2024"/>
    <x v="10"/>
    <x v="2"/>
    <s v="szerda 11"/>
    <n v="64.099999999999994"/>
  </r>
  <r>
    <s v="21.02.2024"/>
    <x v="11"/>
    <x v="2"/>
    <s v="szerda 12"/>
    <n v="60.39"/>
  </r>
  <r>
    <s v="21.02.2024"/>
    <x v="12"/>
    <x v="2"/>
    <s v="szerda 13"/>
    <n v="53.01"/>
  </r>
  <r>
    <s v="21.02.2024"/>
    <x v="13"/>
    <x v="2"/>
    <s v="szerda 14"/>
    <n v="52.09"/>
  </r>
  <r>
    <s v="21.02.2024"/>
    <x v="14"/>
    <x v="2"/>
    <s v="szerda 15"/>
    <n v="58.87"/>
  </r>
  <r>
    <s v="21.02.2024"/>
    <x v="15"/>
    <x v="2"/>
    <s v="szerda 16"/>
    <n v="66.180000000000007"/>
  </r>
  <r>
    <s v="21.02.2024"/>
    <x v="16"/>
    <x v="2"/>
    <s v="szerda 17"/>
    <n v="70.44"/>
  </r>
  <r>
    <s v="21.02.2024"/>
    <x v="17"/>
    <x v="2"/>
    <s v="szerda 18"/>
    <n v="83.88"/>
  </r>
  <r>
    <s v="21.02.2024"/>
    <x v="18"/>
    <x v="2"/>
    <s v="szerda 19"/>
    <n v="91.75"/>
  </r>
  <r>
    <s v="21.02.2024"/>
    <x v="19"/>
    <x v="2"/>
    <s v="szerda 20"/>
    <n v="81.53"/>
  </r>
  <r>
    <s v="21.02.2024"/>
    <x v="20"/>
    <x v="2"/>
    <s v="szerda 21"/>
    <n v="76.41"/>
  </r>
  <r>
    <s v="21.02.2024"/>
    <x v="21"/>
    <x v="2"/>
    <s v="szerda 22"/>
    <n v="74.510000000000005"/>
  </r>
  <r>
    <s v="21.02.2024"/>
    <x v="22"/>
    <x v="2"/>
    <s v="szerda 23"/>
    <n v="72.77"/>
  </r>
  <r>
    <s v="21.02.2024"/>
    <x v="23"/>
    <x v="2"/>
    <s v="szerda 24"/>
    <n v="43.77"/>
  </r>
  <r>
    <s v="22.02.2024"/>
    <x v="0"/>
    <x v="2"/>
    <s v="csütörtök 01"/>
    <n v="41.84"/>
  </r>
  <r>
    <s v="22.02.2024"/>
    <x v="1"/>
    <x v="2"/>
    <s v="csütörtök 02"/>
    <n v="40.64"/>
  </r>
  <r>
    <s v="22.02.2024"/>
    <x v="2"/>
    <x v="2"/>
    <s v="csütörtök 03"/>
    <n v="41.62"/>
  </r>
  <r>
    <s v="22.02.2024"/>
    <x v="3"/>
    <x v="2"/>
    <s v="csütörtök 04"/>
    <n v="40.29"/>
  </r>
  <r>
    <s v="22.02.2024"/>
    <x v="4"/>
    <x v="2"/>
    <s v="csütörtök 05"/>
    <n v="42.43"/>
  </r>
  <r>
    <s v="22.02.2024"/>
    <x v="5"/>
    <x v="2"/>
    <s v="csütörtök 06"/>
    <n v="50.9"/>
  </r>
  <r>
    <s v="22.02.2024"/>
    <x v="6"/>
    <x v="2"/>
    <s v="csütörtök 07"/>
    <n v="71.260000000000005"/>
  </r>
  <r>
    <s v="22.02.2024"/>
    <x v="7"/>
    <x v="2"/>
    <s v="csütörtök 08"/>
    <n v="80.2"/>
  </r>
  <r>
    <s v="22.02.2024"/>
    <x v="8"/>
    <x v="2"/>
    <s v="csütörtök 09"/>
    <n v="80.47"/>
  </r>
  <r>
    <s v="22.02.2024"/>
    <x v="9"/>
    <x v="2"/>
    <s v="csütörtök 10"/>
    <n v="72.209999999999994"/>
  </r>
  <r>
    <s v="22.02.2024"/>
    <x v="10"/>
    <x v="2"/>
    <s v="csütörtök 11"/>
    <n v="69.03"/>
  </r>
  <r>
    <s v="22.02.2024"/>
    <x v="11"/>
    <x v="2"/>
    <s v="csütörtök 12"/>
    <n v="66.64"/>
  </r>
  <r>
    <s v="22.02.2024"/>
    <x v="12"/>
    <x v="2"/>
    <s v="csütörtök 13"/>
    <n v="65.959999999999994"/>
  </r>
  <r>
    <s v="22.02.2024"/>
    <x v="13"/>
    <x v="2"/>
    <s v="csütörtök 14"/>
    <n v="66.2"/>
  </r>
  <r>
    <s v="22.02.2024"/>
    <x v="14"/>
    <x v="2"/>
    <s v="csütörtök 15"/>
    <n v="67.09"/>
  </r>
  <r>
    <s v="22.02.2024"/>
    <x v="15"/>
    <x v="2"/>
    <s v="csütörtök 16"/>
    <n v="69.680000000000007"/>
  </r>
  <r>
    <s v="22.02.2024"/>
    <x v="16"/>
    <x v="2"/>
    <s v="csütörtök 17"/>
    <n v="71.34"/>
  </r>
  <r>
    <s v="22.02.2024"/>
    <x v="17"/>
    <x v="2"/>
    <s v="csütörtök 18"/>
    <n v="73.73"/>
  </r>
  <r>
    <s v="22.02.2024"/>
    <x v="18"/>
    <x v="2"/>
    <s v="csütörtök 19"/>
    <n v="72.72"/>
  </r>
  <r>
    <s v="22.02.2024"/>
    <x v="19"/>
    <x v="2"/>
    <s v="csütörtök 20"/>
    <n v="70.08"/>
  </r>
  <r>
    <s v="22.02.2024"/>
    <x v="20"/>
    <x v="2"/>
    <s v="csütörtök 21"/>
    <n v="53.07"/>
  </r>
  <r>
    <s v="22.02.2024"/>
    <x v="21"/>
    <x v="2"/>
    <s v="csütörtök 22"/>
    <n v="46.54"/>
  </r>
  <r>
    <s v="22.02.2024"/>
    <x v="22"/>
    <x v="2"/>
    <s v="csütörtök 23"/>
    <n v="21.98"/>
  </r>
  <r>
    <s v="22.02.2024"/>
    <x v="23"/>
    <x v="2"/>
    <s v="csütörtök 24"/>
    <n v="10.43"/>
  </r>
  <r>
    <s v="23.02.2024"/>
    <x v="0"/>
    <x v="2"/>
    <s v="péntek 01"/>
    <n v="11.39"/>
  </r>
  <r>
    <s v="23.02.2024"/>
    <x v="1"/>
    <x v="2"/>
    <s v="péntek 02"/>
    <n v="19.96"/>
  </r>
  <r>
    <s v="23.02.2024"/>
    <x v="2"/>
    <x v="2"/>
    <s v="péntek 03"/>
    <n v="13.08"/>
  </r>
  <r>
    <s v="23.02.2024"/>
    <x v="3"/>
    <x v="2"/>
    <s v="péntek 04"/>
    <n v="10.38"/>
  </r>
  <r>
    <s v="23.02.2024"/>
    <x v="4"/>
    <x v="2"/>
    <s v="péntek 05"/>
    <n v="17.059999999999999"/>
  </r>
  <r>
    <s v="23.02.2024"/>
    <x v="5"/>
    <x v="2"/>
    <s v="péntek 06"/>
    <n v="54.06"/>
  </r>
  <r>
    <s v="23.02.2024"/>
    <x v="6"/>
    <x v="2"/>
    <s v="péntek 07"/>
    <n v="71.099999999999994"/>
  </r>
  <r>
    <s v="23.02.2024"/>
    <x v="7"/>
    <x v="2"/>
    <s v="péntek 08"/>
    <n v="79.849999999999994"/>
  </r>
  <r>
    <s v="23.02.2024"/>
    <x v="8"/>
    <x v="2"/>
    <s v="péntek 09"/>
    <n v="76.959999999999994"/>
  </r>
  <r>
    <s v="23.02.2024"/>
    <x v="9"/>
    <x v="2"/>
    <s v="péntek 10"/>
    <n v="72.78"/>
  </r>
  <r>
    <s v="23.02.2024"/>
    <x v="10"/>
    <x v="2"/>
    <s v="péntek 11"/>
    <n v="62.25"/>
  </r>
  <r>
    <s v="23.02.2024"/>
    <x v="11"/>
    <x v="2"/>
    <s v="péntek 12"/>
    <n v="59.29"/>
  </r>
  <r>
    <s v="23.02.2024"/>
    <x v="12"/>
    <x v="2"/>
    <s v="péntek 13"/>
    <n v="58.13"/>
  </r>
  <r>
    <s v="23.02.2024"/>
    <x v="13"/>
    <x v="2"/>
    <s v="péntek 14"/>
    <n v="56.6"/>
  </r>
  <r>
    <s v="23.02.2024"/>
    <x v="14"/>
    <x v="2"/>
    <s v="péntek 15"/>
    <n v="64.48"/>
  </r>
  <r>
    <s v="23.02.2024"/>
    <x v="15"/>
    <x v="2"/>
    <s v="péntek 16"/>
    <n v="67.489999999999995"/>
  </r>
  <r>
    <s v="23.02.2024"/>
    <x v="16"/>
    <x v="2"/>
    <s v="péntek 17"/>
    <n v="73.72"/>
  </r>
  <r>
    <s v="23.02.2024"/>
    <x v="17"/>
    <x v="2"/>
    <s v="péntek 18"/>
    <n v="79.63"/>
  </r>
  <r>
    <s v="23.02.2024"/>
    <x v="18"/>
    <x v="2"/>
    <s v="péntek 19"/>
    <n v="86.44"/>
  </r>
  <r>
    <s v="23.02.2024"/>
    <x v="19"/>
    <x v="2"/>
    <s v="péntek 20"/>
    <n v="84.01"/>
  </r>
  <r>
    <s v="23.02.2024"/>
    <x v="20"/>
    <x v="2"/>
    <s v="péntek 21"/>
    <n v="72.97"/>
  </r>
  <r>
    <s v="23.02.2024"/>
    <x v="21"/>
    <x v="2"/>
    <s v="péntek 22"/>
    <n v="69.260000000000005"/>
  </r>
  <r>
    <s v="23.02.2024"/>
    <x v="22"/>
    <x v="2"/>
    <s v="péntek 23"/>
    <n v="67.98"/>
  </r>
  <r>
    <s v="23.02.2024"/>
    <x v="23"/>
    <x v="2"/>
    <s v="péntek 24"/>
    <n v="65.099999999999994"/>
  </r>
  <r>
    <s v="24.02.2024"/>
    <x v="0"/>
    <x v="2"/>
    <s v="szombat 01"/>
    <n v="66.47"/>
  </r>
  <r>
    <s v="24.02.2024"/>
    <x v="1"/>
    <x v="2"/>
    <s v="szombat 02"/>
    <n v="63.9"/>
  </r>
  <r>
    <s v="24.02.2024"/>
    <x v="2"/>
    <x v="2"/>
    <s v="szombat 03"/>
    <n v="59.5"/>
  </r>
  <r>
    <s v="24.02.2024"/>
    <x v="3"/>
    <x v="2"/>
    <s v="szombat 04"/>
    <n v="55.2"/>
  </r>
  <r>
    <s v="24.02.2024"/>
    <x v="4"/>
    <x v="2"/>
    <s v="szombat 05"/>
    <n v="55.39"/>
  </r>
  <r>
    <s v="24.02.2024"/>
    <x v="5"/>
    <x v="2"/>
    <s v="szombat 06"/>
    <n v="57.1"/>
  </r>
  <r>
    <s v="24.02.2024"/>
    <x v="6"/>
    <x v="2"/>
    <s v="szombat 07"/>
    <n v="61.67"/>
  </r>
  <r>
    <s v="24.02.2024"/>
    <x v="7"/>
    <x v="2"/>
    <s v="szombat 08"/>
    <n v="66.11"/>
  </r>
  <r>
    <s v="24.02.2024"/>
    <x v="8"/>
    <x v="2"/>
    <s v="szombat 09"/>
    <n v="64.400000000000006"/>
  </r>
  <r>
    <s v="24.02.2024"/>
    <x v="9"/>
    <x v="2"/>
    <s v="szombat 10"/>
    <n v="57.6"/>
  </r>
  <r>
    <s v="24.02.2024"/>
    <x v="10"/>
    <x v="2"/>
    <s v="szombat 11"/>
    <n v="49.66"/>
  </r>
  <r>
    <s v="24.02.2024"/>
    <x v="11"/>
    <x v="2"/>
    <s v="szombat 12"/>
    <n v="46.89"/>
  </r>
  <r>
    <s v="24.02.2024"/>
    <x v="12"/>
    <x v="2"/>
    <s v="szombat 13"/>
    <n v="40.5"/>
  </r>
  <r>
    <s v="24.02.2024"/>
    <x v="13"/>
    <x v="2"/>
    <s v="szombat 14"/>
    <n v="32.22"/>
  </r>
  <r>
    <s v="24.02.2024"/>
    <x v="14"/>
    <x v="2"/>
    <s v="szombat 15"/>
    <n v="37.6"/>
  </r>
  <r>
    <s v="24.02.2024"/>
    <x v="15"/>
    <x v="2"/>
    <s v="szombat 16"/>
    <n v="45"/>
  </r>
  <r>
    <s v="24.02.2024"/>
    <x v="16"/>
    <x v="2"/>
    <s v="szombat 17"/>
    <n v="55.97"/>
  </r>
  <r>
    <s v="24.02.2024"/>
    <x v="17"/>
    <x v="2"/>
    <s v="szombat 18"/>
    <n v="70.75"/>
  </r>
  <r>
    <s v="24.02.2024"/>
    <x v="18"/>
    <x v="2"/>
    <s v="szombat 19"/>
    <n v="78.61"/>
  </r>
  <r>
    <s v="24.02.2024"/>
    <x v="19"/>
    <x v="2"/>
    <s v="szombat 20"/>
    <n v="74.13"/>
  </r>
  <r>
    <s v="24.02.2024"/>
    <x v="20"/>
    <x v="2"/>
    <s v="szombat 21"/>
    <n v="65.17"/>
  </r>
  <r>
    <s v="24.02.2024"/>
    <x v="21"/>
    <x v="2"/>
    <s v="szombat 22"/>
    <n v="59.94"/>
  </r>
  <r>
    <s v="24.02.2024"/>
    <x v="22"/>
    <x v="2"/>
    <s v="szombat 23"/>
    <n v="56.69"/>
  </r>
  <r>
    <s v="24.02.2024"/>
    <x v="23"/>
    <x v="2"/>
    <s v="szombat 24"/>
    <n v="52.87"/>
  </r>
  <r>
    <s v="25.02.2024"/>
    <x v="0"/>
    <x v="2"/>
    <s v="vasárnap 01"/>
    <n v="56.57"/>
  </r>
  <r>
    <s v="25.02.2024"/>
    <x v="1"/>
    <x v="2"/>
    <s v="vasárnap 02"/>
    <n v="55.44"/>
  </r>
  <r>
    <s v="25.02.2024"/>
    <x v="2"/>
    <x v="2"/>
    <s v="vasárnap 03"/>
    <n v="55.39"/>
  </r>
  <r>
    <s v="25.02.2024"/>
    <x v="3"/>
    <x v="2"/>
    <s v="vasárnap 04"/>
    <n v="54.89"/>
  </r>
  <r>
    <s v="25.02.2024"/>
    <x v="4"/>
    <x v="2"/>
    <s v="vasárnap 05"/>
    <n v="55.19"/>
  </r>
  <r>
    <s v="25.02.2024"/>
    <x v="5"/>
    <x v="2"/>
    <s v="vasárnap 06"/>
    <n v="55.07"/>
  </r>
  <r>
    <s v="25.02.2024"/>
    <x v="6"/>
    <x v="2"/>
    <s v="vasárnap 07"/>
    <n v="56.78"/>
  </r>
  <r>
    <s v="25.02.2024"/>
    <x v="7"/>
    <x v="2"/>
    <s v="vasárnap 08"/>
    <n v="59.92"/>
  </r>
  <r>
    <s v="25.02.2024"/>
    <x v="8"/>
    <x v="2"/>
    <s v="vasárnap 09"/>
    <n v="62.14"/>
  </r>
  <r>
    <s v="25.02.2024"/>
    <x v="9"/>
    <x v="2"/>
    <s v="vasárnap 10"/>
    <n v="62.23"/>
  </r>
  <r>
    <s v="25.02.2024"/>
    <x v="10"/>
    <x v="2"/>
    <s v="vasárnap 11"/>
    <n v="56.24"/>
  </r>
  <r>
    <s v="25.02.2024"/>
    <x v="11"/>
    <x v="2"/>
    <s v="vasárnap 12"/>
    <n v="54.08"/>
  </r>
  <r>
    <s v="25.02.2024"/>
    <x v="12"/>
    <x v="2"/>
    <s v="vasárnap 13"/>
    <n v="50"/>
  </r>
  <r>
    <s v="25.02.2024"/>
    <x v="13"/>
    <x v="2"/>
    <s v="vasárnap 14"/>
    <n v="46.03"/>
  </r>
  <r>
    <s v="25.02.2024"/>
    <x v="14"/>
    <x v="2"/>
    <s v="vasárnap 15"/>
    <n v="49.84"/>
  </r>
  <r>
    <s v="25.02.2024"/>
    <x v="15"/>
    <x v="2"/>
    <s v="vasárnap 16"/>
    <n v="55"/>
  </r>
  <r>
    <s v="25.02.2024"/>
    <x v="16"/>
    <x v="2"/>
    <s v="vasárnap 17"/>
    <n v="66.930000000000007"/>
  </r>
  <r>
    <s v="25.02.2024"/>
    <x v="17"/>
    <x v="2"/>
    <s v="vasárnap 18"/>
    <n v="79.36"/>
  </r>
  <r>
    <s v="25.02.2024"/>
    <x v="18"/>
    <x v="2"/>
    <s v="vasárnap 19"/>
    <n v="90.86"/>
  </r>
  <r>
    <s v="25.02.2024"/>
    <x v="19"/>
    <x v="2"/>
    <s v="vasárnap 20"/>
    <n v="78.88"/>
  </r>
  <r>
    <s v="25.02.2024"/>
    <x v="20"/>
    <x v="2"/>
    <s v="vasárnap 21"/>
    <n v="69.95"/>
  </r>
  <r>
    <s v="25.02.2024"/>
    <x v="21"/>
    <x v="2"/>
    <s v="vasárnap 22"/>
    <n v="65.78"/>
  </r>
  <r>
    <s v="25.02.2024"/>
    <x v="22"/>
    <x v="2"/>
    <s v="vasárnap 23"/>
    <n v="65.23"/>
  </r>
  <r>
    <s v="25.02.2024"/>
    <x v="23"/>
    <x v="2"/>
    <s v="vasárnap 24"/>
    <n v="58.38"/>
  </r>
  <r>
    <s v="26.02.2024"/>
    <x v="0"/>
    <x v="2"/>
    <s v="hétfő 01"/>
    <n v="57.83"/>
  </r>
  <r>
    <s v="26.02.2024"/>
    <x v="1"/>
    <x v="2"/>
    <s v="hétfő 02"/>
    <n v="56.82"/>
  </r>
  <r>
    <s v="26.02.2024"/>
    <x v="2"/>
    <x v="2"/>
    <s v="hétfő 03"/>
    <n v="53.52"/>
  </r>
  <r>
    <s v="26.02.2024"/>
    <x v="3"/>
    <x v="2"/>
    <s v="hétfő 04"/>
    <n v="51.8"/>
  </r>
  <r>
    <s v="26.02.2024"/>
    <x v="4"/>
    <x v="2"/>
    <s v="hétfő 05"/>
    <n v="53.21"/>
  </r>
  <r>
    <s v="26.02.2024"/>
    <x v="5"/>
    <x v="2"/>
    <s v="hétfő 06"/>
    <n v="57.92"/>
  </r>
  <r>
    <s v="26.02.2024"/>
    <x v="6"/>
    <x v="2"/>
    <s v="hétfő 07"/>
    <n v="69.34"/>
  </r>
  <r>
    <s v="26.02.2024"/>
    <x v="7"/>
    <x v="2"/>
    <s v="hétfő 08"/>
    <n v="79.260000000000005"/>
  </r>
  <r>
    <s v="26.02.2024"/>
    <x v="8"/>
    <x v="2"/>
    <s v="hétfő 09"/>
    <n v="81.599999999999994"/>
  </r>
  <r>
    <s v="26.02.2024"/>
    <x v="9"/>
    <x v="2"/>
    <s v="hétfő 10"/>
    <n v="73.83"/>
  </r>
  <r>
    <s v="26.02.2024"/>
    <x v="10"/>
    <x v="2"/>
    <s v="hétfő 11"/>
    <n v="66.650000000000006"/>
  </r>
  <r>
    <s v="26.02.2024"/>
    <x v="11"/>
    <x v="2"/>
    <s v="hétfő 12"/>
    <n v="65.03"/>
  </r>
  <r>
    <s v="26.02.2024"/>
    <x v="12"/>
    <x v="2"/>
    <s v="hétfő 13"/>
    <n v="58.42"/>
  </r>
  <r>
    <s v="26.02.2024"/>
    <x v="13"/>
    <x v="2"/>
    <s v="hétfő 14"/>
    <n v="58.19"/>
  </r>
  <r>
    <s v="26.02.2024"/>
    <x v="14"/>
    <x v="2"/>
    <s v="hétfő 15"/>
    <n v="61.29"/>
  </r>
  <r>
    <s v="26.02.2024"/>
    <x v="15"/>
    <x v="2"/>
    <s v="hétfő 16"/>
    <n v="64.95"/>
  </r>
  <r>
    <s v="26.02.2024"/>
    <x v="16"/>
    <x v="2"/>
    <s v="hétfő 17"/>
    <n v="69.92"/>
  </r>
  <r>
    <s v="26.02.2024"/>
    <x v="17"/>
    <x v="2"/>
    <s v="hétfő 18"/>
    <n v="77.33"/>
  </r>
  <r>
    <s v="26.02.2024"/>
    <x v="18"/>
    <x v="2"/>
    <s v="hétfő 19"/>
    <n v="87.38"/>
  </r>
  <r>
    <s v="26.02.2024"/>
    <x v="19"/>
    <x v="2"/>
    <s v="hétfő 20"/>
    <n v="87.13"/>
  </r>
  <r>
    <s v="26.02.2024"/>
    <x v="20"/>
    <x v="2"/>
    <s v="hétfő 21"/>
    <n v="82.32"/>
  </r>
  <r>
    <s v="26.02.2024"/>
    <x v="21"/>
    <x v="2"/>
    <s v="hétfő 22"/>
    <n v="70.78"/>
  </r>
  <r>
    <s v="26.02.2024"/>
    <x v="22"/>
    <x v="2"/>
    <s v="hétfő 23"/>
    <n v="65.209999999999994"/>
  </r>
  <r>
    <s v="26.02.2024"/>
    <x v="23"/>
    <x v="2"/>
    <s v="hétfő 24"/>
    <n v="60.76"/>
  </r>
  <r>
    <s v="27.02.2024"/>
    <x v="0"/>
    <x v="2"/>
    <s v="kedd 01"/>
    <n v="57.62"/>
  </r>
  <r>
    <s v="27.02.2024"/>
    <x v="1"/>
    <x v="2"/>
    <s v="kedd 02"/>
    <n v="57.55"/>
  </r>
  <r>
    <s v="27.02.2024"/>
    <x v="2"/>
    <x v="2"/>
    <s v="kedd 03"/>
    <n v="57.35"/>
  </r>
  <r>
    <s v="27.02.2024"/>
    <x v="3"/>
    <x v="2"/>
    <s v="kedd 04"/>
    <n v="56.87"/>
  </r>
  <r>
    <s v="27.02.2024"/>
    <x v="4"/>
    <x v="2"/>
    <s v="kedd 05"/>
    <n v="57.35"/>
  </r>
  <r>
    <s v="27.02.2024"/>
    <x v="5"/>
    <x v="2"/>
    <s v="kedd 06"/>
    <n v="64.849999999999994"/>
  </r>
  <r>
    <s v="27.02.2024"/>
    <x v="6"/>
    <x v="2"/>
    <s v="kedd 07"/>
    <n v="80.81"/>
  </r>
  <r>
    <s v="27.02.2024"/>
    <x v="7"/>
    <x v="2"/>
    <s v="kedd 08"/>
    <n v="93.42"/>
  </r>
  <r>
    <s v="27.02.2024"/>
    <x v="8"/>
    <x v="2"/>
    <s v="kedd 09"/>
    <n v="95.35"/>
  </r>
  <r>
    <s v="27.02.2024"/>
    <x v="9"/>
    <x v="2"/>
    <s v="kedd 10"/>
    <n v="80.81"/>
  </r>
  <r>
    <s v="27.02.2024"/>
    <x v="10"/>
    <x v="2"/>
    <s v="kedd 11"/>
    <n v="68.709999999999994"/>
  </r>
  <r>
    <s v="27.02.2024"/>
    <x v="11"/>
    <x v="2"/>
    <s v="kedd 12"/>
    <n v="64.680000000000007"/>
  </r>
  <r>
    <s v="27.02.2024"/>
    <x v="12"/>
    <x v="2"/>
    <s v="kedd 13"/>
    <n v="59.01"/>
  </r>
  <r>
    <s v="27.02.2024"/>
    <x v="13"/>
    <x v="2"/>
    <s v="kedd 14"/>
    <n v="59.01"/>
  </r>
  <r>
    <s v="27.02.2024"/>
    <x v="14"/>
    <x v="2"/>
    <s v="kedd 15"/>
    <n v="64.150000000000006"/>
  </r>
  <r>
    <s v="27.02.2024"/>
    <x v="15"/>
    <x v="2"/>
    <s v="kedd 16"/>
    <n v="70.72"/>
  </r>
  <r>
    <s v="27.02.2024"/>
    <x v="16"/>
    <x v="2"/>
    <s v="kedd 17"/>
    <n v="77.34"/>
  </r>
  <r>
    <s v="27.02.2024"/>
    <x v="17"/>
    <x v="2"/>
    <s v="kedd 18"/>
    <n v="99.62"/>
  </r>
  <r>
    <s v="27.02.2024"/>
    <x v="18"/>
    <x v="2"/>
    <s v="kedd 19"/>
    <n v="111.39"/>
  </r>
  <r>
    <s v="27.02.2024"/>
    <x v="19"/>
    <x v="2"/>
    <s v="kedd 20"/>
    <n v="105.17"/>
  </r>
  <r>
    <s v="27.02.2024"/>
    <x v="20"/>
    <x v="2"/>
    <s v="kedd 21"/>
    <n v="89.66"/>
  </r>
  <r>
    <s v="27.02.2024"/>
    <x v="21"/>
    <x v="2"/>
    <s v="kedd 22"/>
    <n v="83.12"/>
  </r>
  <r>
    <s v="27.02.2024"/>
    <x v="22"/>
    <x v="2"/>
    <s v="kedd 23"/>
    <n v="72.36"/>
  </r>
  <r>
    <s v="27.02.2024"/>
    <x v="23"/>
    <x v="2"/>
    <s v="kedd 24"/>
    <n v="64.97"/>
  </r>
  <r>
    <s v="28.02.2024"/>
    <x v="0"/>
    <x v="2"/>
    <s v="szerda 01"/>
    <n v="60.36"/>
  </r>
  <r>
    <s v="28.02.2024"/>
    <x v="1"/>
    <x v="2"/>
    <s v="szerda 02"/>
    <n v="59.4"/>
  </r>
  <r>
    <s v="28.02.2024"/>
    <x v="2"/>
    <x v="2"/>
    <s v="szerda 03"/>
    <n v="61.34"/>
  </r>
  <r>
    <s v="28.02.2024"/>
    <x v="3"/>
    <x v="2"/>
    <s v="szerda 04"/>
    <n v="63.46"/>
  </r>
  <r>
    <s v="28.02.2024"/>
    <x v="4"/>
    <x v="2"/>
    <s v="szerda 05"/>
    <n v="66.23"/>
  </r>
  <r>
    <s v="28.02.2024"/>
    <x v="5"/>
    <x v="2"/>
    <s v="szerda 06"/>
    <n v="70.400000000000006"/>
  </r>
  <r>
    <s v="28.02.2024"/>
    <x v="6"/>
    <x v="2"/>
    <s v="szerda 07"/>
    <n v="84.37"/>
  </r>
  <r>
    <s v="28.02.2024"/>
    <x v="7"/>
    <x v="2"/>
    <s v="szerda 08"/>
    <n v="96.79"/>
  </r>
  <r>
    <s v="28.02.2024"/>
    <x v="8"/>
    <x v="2"/>
    <s v="szerda 09"/>
    <n v="104.49"/>
  </r>
  <r>
    <s v="28.02.2024"/>
    <x v="9"/>
    <x v="2"/>
    <s v="szerda 10"/>
    <n v="85.46"/>
  </r>
  <r>
    <s v="28.02.2024"/>
    <x v="10"/>
    <x v="2"/>
    <s v="szerda 11"/>
    <n v="73.989999999999995"/>
  </r>
  <r>
    <s v="28.02.2024"/>
    <x v="11"/>
    <x v="2"/>
    <s v="szerda 12"/>
    <n v="67.55"/>
  </r>
  <r>
    <s v="28.02.2024"/>
    <x v="12"/>
    <x v="2"/>
    <s v="szerda 13"/>
    <n v="63.93"/>
  </r>
  <r>
    <s v="28.02.2024"/>
    <x v="13"/>
    <x v="2"/>
    <s v="szerda 14"/>
    <n v="65.36"/>
  </r>
  <r>
    <s v="28.02.2024"/>
    <x v="14"/>
    <x v="2"/>
    <s v="szerda 15"/>
    <n v="66.3"/>
  </r>
  <r>
    <s v="28.02.2024"/>
    <x v="15"/>
    <x v="2"/>
    <s v="szerda 16"/>
    <n v="76.180000000000007"/>
  </r>
  <r>
    <s v="28.02.2024"/>
    <x v="16"/>
    <x v="2"/>
    <s v="szerda 17"/>
    <n v="83.36"/>
  </r>
  <r>
    <s v="28.02.2024"/>
    <x v="17"/>
    <x v="2"/>
    <s v="szerda 18"/>
    <n v="92.9"/>
  </r>
  <r>
    <s v="28.02.2024"/>
    <x v="18"/>
    <x v="2"/>
    <s v="szerda 19"/>
    <n v="98.03"/>
  </r>
  <r>
    <s v="28.02.2024"/>
    <x v="19"/>
    <x v="2"/>
    <s v="szerda 20"/>
    <n v="90.93"/>
  </r>
  <r>
    <s v="28.02.2024"/>
    <x v="20"/>
    <x v="2"/>
    <s v="szerda 21"/>
    <n v="84.43"/>
  </r>
  <r>
    <s v="28.02.2024"/>
    <x v="21"/>
    <x v="2"/>
    <s v="szerda 22"/>
    <n v="81.09"/>
  </r>
  <r>
    <s v="28.02.2024"/>
    <x v="22"/>
    <x v="2"/>
    <s v="szerda 23"/>
    <n v="73.45"/>
  </r>
  <r>
    <s v="28.02.2024"/>
    <x v="23"/>
    <x v="2"/>
    <s v="szerda 24"/>
    <n v="62.01"/>
  </r>
  <r>
    <s v="29.02.2024"/>
    <x v="0"/>
    <x v="2"/>
    <s v="csütörtök 01"/>
    <n v="63.2"/>
  </r>
  <r>
    <s v="29.02.2024"/>
    <x v="1"/>
    <x v="2"/>
    <s v="csütörtök 02"/>
    <n v="61.88"/>
  </r>
  <r>
    <s v="29.02.2024"/>
    <x v="2"/>
    <x v="2"/>
    <s v="csütörtök 03"/>
    <n v="59.79"/>
  </r>
  <r>
    <s v="29.02.2024"/>
    <x v="3"/>
    <x v="2"/>
    <s v="csütörtök 04"/>
    <n v="58.36"/>
  </r>
  <r>
    <s v="29.02.2024"/>
    <x v="4"/>
    <x v="2"/>
    <s v="csütörtök 05"/>
    <n v="58.93"/>
  </r>
  <r>
    <s v="29.02.2024"/>
    <x v="5"/>
    <x v="2"/>
    <s v="csütörtök 06"/>
    <n v="65.03"/>
  </r>
  <r>
    <s v="29.02.2024"/>
    <x v="6"/>
    <x v="2"/>
    <s v="csütörtök 07"/>
    <n v="79.760000000000005"/>
  </r>
  <r>
    <s v="29.02.2024"/>
    <x v="7"/>
    <x v="2"/>
    <s v="csütörtök 08"/>
    <n v="86.66"/>
  </r>
  <r>
    <s v="29.02.2024"/>
    <x v="8"/>
    <x v="2"/>
    <s v="csütörtök 09"/>
    <n v="83.7"/>
  </r>
  <r>
    <s v="29.02.2024"/>
    <x v="9"/>
    <x v="2"/>
    <s v="csütörtök 10"/>
    <n v="73.3"/>
  </r>
  <r>
    <s v="29.02.2024"/>
    <x v="10"/>
    <x v="2"/>
    <s v="csütörtök 11"/>
    <n v="61.76"/>
  </r>
  <r>
    <s v="29.02.2024"/>
    <x v="11"/>
    <x v="2"/>
    <s v="csütörtök 12"/>
    <n v="56.63"/>
  </r>
  <r>
    <s v="29.02.2024"/>
    <x v="12"/>
    <x v="2"/>
    <s v="csütörtök 13"/>
    <n v="54.5"/>
  </r>
  <r>
    <s v="29.02.2024"/>
    <x v="13"/>
    <x v="2"/>
    <s v="csütörtök 14"/>
    <n v="56.19"/>
  </r>
  <r>
    <s v="29.02.2024"/>
    <x v="14"/>
    <x v="2"/>
    <s v="csütörtök 15"/>
    <n v="61.83"/>
  </r>
  <r>
    <s v="29.02.2024"/>
    <x v="15"/>
    <x v="2"/>
    <s v="csütörtök 16"/>
    <n v="68.36"/>
  </r>
  <r>
    <s v="29.02.2024"/>
    <x v="16"/>
    <x v="2"/>
    <s v="csütörtök 17"/>
    <n v="78.7"/>
  </r>
  <r>
    <s v="29.02.2024"/>
    <x v="17"/>
    <x v="2"/>
    <s v="csütörtök 18"/>
    <n v="84.38"/>
  </r>
  <r>
    <s v="29.02.2024"/>
    <x v="18"/>
    <x v="2"/>
    <s v="csütörtök 19"/>
    <n v="86.26"/>
  </r>
  <r>
    <s v="29.02.2024"/>
    <x v="19"/>
    <x v="2"/>
    <s v="csütörtök 20"/>
    <n v="80.989999999999995"/>
  </r>
  <r>
    <s v="29.02.2024"/>
    <x v="20"/>
    <x v="2"/>
    <s v="csütörtök 21"/>
    <n v="72.77"/>
  </r>
  <r>
    <s v="29.02.2024"/>
    <x v="21"/>
    <x v="2"/>
    <s v="csütörtök 22"/>
    <n v="67.25"/>
  </r>
  <r>
    <s v="29.02.2024"/>
    <x v="22"/>
    <x v="2"/>
    <s v="csütörtök 23"/>
    <n v="64.900000000000006"/>
  </r>
  <r>
    <s v="29.02.2024"/>
    <x v="23"/>
    <x v="3"/>
    <s v="csütörtök 24"/>
    <n v="60.9"/>
  </r>
  <r>
    <s v="01.03.2024"/>
    <x v="0"/>
    <x v="3"/>
    <s v="péntek 01"/>
    <n v="62.04"/>
  </r>
  <r>
    <s v="01.03.2024"/>
    <x v="1"/>
    <x v="3"/>
    <s v="péntek 02"/>
    <n v="61.42"/>
  </r>
  <r>
    <s v="01.03.2024"/>
    <x v="2"/>
    <x v="3"/>
    <s v="péntek 03"/>
    <n v="58.14"/>
  </r>
  <r>
    <s v="01.03.2024"/>
    <x v="3"/>
    <x v="3"/>
    <s v="péntek 04"/>
    <n v="57.83"/>
  </r>
  <r>
    <s v="01.03.2024"/>
    <x v="4"/>
    <x v="3"/>
    <s v="péntek 05"/>
    <n v="58.3"/>
  </r>
  <r>
    <s v="01.03.2024"/>
    <x v="5"/>
    <x v="3"/>
    <s v="péntek 06"/>
    <n v="62.49"/>
  </r>
  <r>
    <s v="01.03.2024"/>
    <x v="6"/>
    <x v="3"/>
    <s v="péntek 07"/>
    <n v="71.58"/>
  </r>
  <r>
    <s v="01.03.2024"/>
    <x v="7"/>
    <x v="3"/>
    <s v="péntek 08"/>
    <n v="79.36"/>
  </r>
  <r>
    <s v="01.03.2024"/>
    <x v="8"/>
    <x v="3"/>
    <s v="péntek 09"/>
    <n v="85.21"/>
  </r>
  <r>
    <s v="01.03.2024"/>
    <x v="9"/>
    <x v="3"/>
    <s v="péntek 10"/>
    <n v="76.290000000000006"/>
  </r>
  <r>
    <s v="01.03.2024"/>
    <x v="10"/>
    <x v="3"/>
    <s v="péntek 11"/>
    <n v="66.72"/>
  </r>
  <r>
    <s v="01.03.2024"/>
    <x v="11"/>
    <x v="3"/>
    <s v="péntek 12"/>
    <n v="65.89"/>
  </r>
  <r>
    <s v="01.03.2024"/>
    <x v="12"/>
    <x v="3"/>
    <s v="péntek 13"/>
    <n v="63.83"/>
  </r>
  <r>
    <s v="01.03.2024"/>
    <x v="13"/>
    <x v="3"/>
    <s v="péntek 14"/>
    <n v="63.75"/>
  </r>
  <r>
    <s v="01.03.2024"/>
    <x v="14"/>
    <x v="3"/>
    <s v="péntek 15"/>
    <n v="67.03"/>
  </r>
  <r>
    <s v="01.03.2024"/>
    <x v="15"/>
    <x v="3"/>
    <s v="péntek 16"/>
    <n v="70.89"/>
  </r>
  <r>
    <s v="01.03.2024"/>
    <x v="16"/>
    <x v="3"/>
    <s v="péntek 17"/>
    <n v="75.849999999999994"/>
  </r>
  <r>
    <s v="01.03.2024"/>
    <x v="17"/>
    <x v="3"/>
    <s v="péntek 18"/>
    <n v="88.41"/>
  </r>
  <r>
    <s v="01.03.2024"/>
    <x v="18"/>
    <x v="3"/>
    <s v="péntek 19"/>
    <n v="92.49"/>
  </r>
  <r>
    <s v="01.03.2024"/>
    <x v="19"/>
    <x v="3"/>
    <s v="péntek 20"/>
    <n v="87.19"/>
  </r>
  <r>
    <s v="01.03.2024"/>
    <x v="20"/>
    <x v="3"/>
    <s v="péntek 21"/>
    <n v="77.489999999999995"/>
  </r>
  <r>
    <s v="01.03.2024"/>
    <x v="21"/>
    <x v="3"/>
    <s v="péntek 22"/>
    <n v="71.62"/>
  </r>
  <r>
    <s v="01.03.2024"/>
    <x v="22"/>
    <x v="3"/>
    <s v="péntek 23"/>
    <n v="70.06"/>
  </r>
  <r>
    <s v="01.03.2024"/>
    <x v="23"/>
    <x v="3"/>
    <s v="péntek 24"/>
    <n v="66.39"/>
  </r>
  <r>
    <s v="02.03.2024"/>
    <x v="0"/>
    <x v="3"/>
    <s v="szombat 01"/>
    <n v="59.95"/>
  </r>
  <r>
    <s v="02.03.2024"/>
    <x v="1"/>
    <x v="3"/>
    <s v="szombat 02"/>
    <n v="56.03"/>
  </r>
  <r>
    <s v="02.03.2024"/>
    <x v="2"/>
    <x v="3"/>
    <s v="szombat 03"/>
    <n v="56.02"/>
  </r>
  <r>
    <s v="02.03.2024"/>
    <x v="3"/>
    <x v="3"/>
    <s v="szombat 04"/>
    <n v="55.48"/>
  </r>
  <r>
    <s v="02.03.2024"/>
    <x v="4"/>
    <x v="3"/>
    <s v="szombat 05"/>
    <n v="54.88"/>
  </r>
  <r>
    <s v="02.03.2024"/>
    <x v="5"/>
    <x v="3"/>
    <s v="szombat 06"/>
    <n v="55.99"/>
  </r>
  <r>
    <s v="02.03.2024"/>
    <x v="6"/>
    <x v="3"/>
    <s v="szombat 07"/>
    <n v="56.58"/>
  </r>
  <r>
    <s v="02.03.2024"/>
    <x v="7"/>
    <x v="3"/>
    <s v="szombat 08"/>
    <n v="60.67"/>
  </r>
  <r>
    <s v="02.03.2024"/>
    <x v="8"/>
    <x v="3"/>
    <s v="szombat 09"/>
    <n v="63.76"/>
  </r>
  <r>
    <s v="02.03.2024"/>
    <x v="9"/>
    <x v="3"/>
    <s v="szombat 10"/>
    <n v="65.75"/>
  </r>
  <r>
    <s v="02.03.2024"/>
    <x v="10"/>
    <x v="3"/>
    <s v="szombat 11"/>
    <n v="60.44"/>
  </r>
  <r>
    <s v="02.03.2024"/>
    <x v="11"/>
    <x v="3"/>
    <s v="szombat 12"/>
    <n v="59.69"/>
  </r>
  <r>
    <s v="02.03.2024"/>
    <x v="12"/>
    <x v="3"/>
    <s v="szombat 13"/>
    <n v="56.15"/>
  </r>
  <r>
    <s v="02.03.2024"/>
    <x v="13"/>
    <x v="3"/>
    <s v="szombat 14"/>
    <n v="54.9"/>
  </r>
  <r>
    <s v="02.03.2024"/>
    <x v="14"/>
    <x v="3"/>
    <s v="szombat 15"/>
    <n v="59.86"/>
  </r>
  <r>
    <s v="02.03.2024"/>
    <x v="15"/>
    <x v="3"/>
    <s v="szombat 16"/>
    <n v="66.08"/>
  </r>
  <r>
    <s v="02.03.2024"/>
    <x v="16"/>
    <x v="3"/>
    <s v="szombat 17"/>
    <n v="73"/>
  </r>
  <r>
    <s v="02.03.2024"/>
    <x v="17"/>
    <x v="3"/>
    <s v="szombat 18"/>
    <n v="81.09"/>
  </r>
  <r>
    <s v="02.03.2024"/>
    <x v="18"/>
    <x v="3"/>
    <s v="szombat 19"/>
    <n v="93.6"/>
  </r>
  <r>
    <s v="02.03.2024"/>
    <x v="19"/>
    <x v="3"/>
    <s v="szombat 20"/>
    <n v="89.9"/>
  </r>
  <r>
    <s v="02.03.2024"/>
    <x v="20"/>
    <x v="3"/>
    <s v="szombat 21"/>
    <n v="76.98"/>
  </r>
  <r>
    <s v="02.03.2024"/>
    <x v="21"/>
    <x v="3"/>
    <s v="szombat 22"/>
    <n v="70.260000000000005"/>
  </r>
  <r>
    <s v="02.03.2024"/>
    <x v="22"/>
    <x v="3"/>
    <s v="szombat 23"/>
    <n v="64.28"/>
  </r>
  <r>
    <s v="02.03.2024"/>
    <x v="23"/>
    <x v="3"/>
    <s v="szombat 24"/>
    <n v="58.58"/>
  </r>
  <r>
    <s v="03.03.2024"/>
    <x v="0"/>
    <x v="3"/>
    <s v="vasárnap 01"/>
    <n v="55.59"/>
  </r>
  <r>
    <s v="03.03.2024"/>
    <x v="1"/>
    <x v="3"/>
    <s v="vasárnap 02"/>
    <n v="55.42"/>
  </r>
  <r>
    <s v="03.03.2024"/>
    <x v="2"/>
    <x v="3"/>
    <s v="vasárnap 03"/>
    <n v="55.35"/>
  </r>
  <r>
    <s v="03.03.2024"/>
    <x v="3"/>
    <x v="3"/>
    <s v="vasárnap 04"/>
    <n v="55.87"/>
  </r>
  <r>
    <s v="03.03.2024"/>
    <x v="4"/>
    <x v="3"/>
    <s v="vasárnap 05"/>
    <n v="55.34"/>
  </r>
  <r>
    <s v="03.03.2024"/>
    <x v="5"/>
    <x v="3"/>
    <s v="vasárnap 06"/>
    <n v="56.36"/>
  </r>
  <r>
    <s v="03.03.2024"/>
    <x v="6"/>
    <x v="3"/>
    <s v="vasárnap 07"/>
    <n v="57.15"/>
  </r>
  <r>
    <s v="03.03.2024"/>
    <x v="7"/>
    <x v="3"/>
    <s v="vasárnap 08"/>
    <n v="58.37"/>
  </r>
  <r>
    <s v="03.03.2024"/>
    <x v="8"/>
    <x v="3"/>
    <s v="vasárnap 09"/>
    <n v="56.74"/>
  </r>
  <r>
    <s v="03.03.2024"/>
    <x v="9"/>
    <x v="3"/>
    <s v="vasárnap 10"/>
    <n v="56.04"/>
  </r>
  <r>
    <s v="03.03.2024"/>
    <x v="10"/>
    <x v="3"/>
    <s v="vasárnap 11"/>
    <n v="54.22"/>
  </r>
  <r>
    <s v="03.03.2024"/>
    <x v="11"/>
    <x v="3"/>
    <s v="vasárnap 12"/>
    <n v="51.76"/>
  </r>
  <r>
    <s v="03.03.2024"/>
    <x v="12"/>
    <x v="3"/>
    <s v="vasárnap 13"/>
    <n v="48.23"/>
  </r>
  <r>
    <s v="03.03.2024"/>
    <x v="13"/>
    <x v="3"/>
    <s v="vasárnap 14"/>
    <n v="42.51"/>
  </r>
  <r>
    <s v="03.03.2024"/>
    <x v="14"/>
    <x v="3"/>
    <s v="vasárnap 15"/>
    <n v="46.84"/>
  </r>
  <r>
    <s v="03.03.2024"/>
    <x v="15"/>
    <x v="3"/>
    <s v="vasárnap 16"/>
    <n v="54.24"/>
  </r>
  <r>
    <s v="03.03.2024"/>
    <x v="16"/>
    <x v="3"/>
    <s v="vasárnap 17"/>
    <n v="60.28"/>
  </r>
  <r>
    <s v="03.03.2024"/>
    <x v="17"/>
    <x v="3"/>
    <s v="vasárnap 18"/>
    <n v="75.010000000000005"/>
  </r>
  <r>
    <s v="03.03.2024"/>
    <x v="18"/>
    <x v="3"/>
    <s v="vasárnap 19"/>
    <n v="83.44"/>
  </r>
  <r>
    <s v="03.03.2024"/>
    <x v="19"/>
    <x v="3"/>
    <s v="vasárnap 20"/>
    <n v="86.96"/>
  </r>
  <r>
    <s v="03.03.2024"/>
    <x v="20"/>
    <x v="3"/>
    <s v="vasárnap 21"/>
    <n v="81.8"/>
  </r>
  <r>
    <s v="03.03.2024"/>
    <x v="21"/>
    <x v="3"/>
    <s v="vasárnap 22"/>
    <n v="75"/>
  </r>
  <r>
    <s v="03.03.2024"/>
    <x v="22"/>
    <x v="3"/>
    <s v="vasárnap 23"/>
    <n v="72.180000000000007"/>
  </r>
  <r>
    <s v="03.03.2024"/>
    <x v="23"/>
    <x v="3"/>
    <s v="vasárnap 24"/>
    <n v="72.42"/>
  </r>
  <r>
    <s v="04.03.2024"/>
    <x v="0"/>
    <x v="3"/>
    <s v="hétfő 01"/>
    <n v="69.13"/>
  </r>
  <r>
    <s v="04.03.2024"/>
    <x v="1"/>
    <x v="3"/>
    <s v="hétfő 02"/>
    <n v="67.900000000000006"/>
  </r>
  <r>
    <s v="04.03.2024"/>
    <x v="2"/>
    <x v="3"/>
    <s v="hétfő 03"/>
    <n v="67.41"/>
  </r>
  <r>
    <s v="04.03.2024"/>
    <x v="3"/>
    <x v="3"/>
    <s v="hétfő 04"/>
    <n v="66.22"/>
  </r>
  <r>
    <s v="04.03.2024"/>
    <x v="4"/>
    <x v="3"/>
    <s v="hétfő 05"/>
    <n v="65.59"/>
  </r>
  <r>
    <s v="04.03.2024"/>
    <x v="5"/>
    <x v="3"/>
    <s v="hétfő 06"/>
    <n v="70.83"/>
  </r>
  <r>
    <s v="04.03.2024"/>
    <x v="6"/>
    <x v="3"/>
    <s v="hétfő 07"/>
    <n v="81.180000000000007"/>
  </r>
  <r>
    <s v="04.03.2024"/>
    <x v="7"/>
    <x v="3"/>
    <s v="hétfő 08"/>
    <n v="96.67"/>
  </r>
  <r>
    <s v="04.03.2024"/>
    <x v="8"/>
    <x v="3"/>
    <s v="hétfő 09"/>
    <n v="102.97"/>
  </r>
  <r>
    <s v="04.03.2024"/>
    <x v="9"/>
    <x v="3"/>
    <s v="hétfő 10"/>
    <n v="85.02"/>
  </r>
  <r>
    <s v="04.03.2024"/>
    <x v="10"/>
    <x v="3"/>
    <s v="hétfő 11"/>
    <n v="57.43"/>
  </r>
  <r>
    <s v="04.03.2024"/>
    <x v="11"/>
    <x v="3"/>
    <s v="hétfő 12"/>
    <n v="55.42"/>
  </r>
  <r>
    <s v="04.03.2024"/>
    <x v="12"/>
    <x v="3"/>
    <s v="hétfő 13"/>
    <n v="56.91"/>
  </r>
  <r>
    <s v="04.03.2024"/>
    <x v="13"/>
    <x v="3"/>
    <s v="hétfő 14"/>
    <n v="59.66"/>
  </r>
  <r>
    <s v="04.03.2024"/>
    <x v="14"/>
    <x v="3"/>
    <s v="hétfő 15"/>
    <n v="62.5"/>
  </r>
  <r>
    <s v="04.03.2024"/>
    <x v="15"/>
    <x v="3"/>
    <s v="hétfő 16"/>
    <n v="69.86"/>
  </r>
  <r>
    <s v="04.03.2024"/>
    <x v="16"/>
    <x v="3"/>
    <s v="hétfő 17"/>
    <n v="78.319999999999993"/>
  </r>
  <r>
    <s v="04.03.2024"/>
    <x v="17"/>
    <x v="3"/>
    <s v="hétfő 18"/>
    <n v="91.69"/>
  </r>
  <r>
    <s v="04.03.2024"/>
    <x v="18"/>
    <x v="3"/>
    <s v="hétfő 19"/>
    <n v="105.18"/>
  </r>
  <r>
    <s v="04.03.2024"/>
    <x v="19"/>
    <x v="3"/>
    <s v="hétfő 20"/>
    <n v="99.13"/>
  </r>
  <r>
    <s v="04.03.2024"/>
    <x v="20"/>
    <x v="3"/>
    <s v="hétfő 21"/>
    <n v="80.52"/>
  </r>
  <r>
    <s v="04.03.2024"/>
    <x v="21"/>
    <x v="3"/>
    <s v="hétfő 22"/>
    <n v="71.39"/>
  </r>
  <r>
    <s v="04.03.2024"/>
    <x v="22"/>
    <x v="3"/>
    <s v="hétfő 23"/>
    <n v="67.58"/>
  </r>
  <r>
    <s v="04.03.2024"/>
    <x v="23"/>
    <x v="3"/>
    <s v="hétfő 24"/>
    <n v="63.93"/>
  </r>
  <r>
    <s v="05.03.2024"/>
    <x v="0"/>
    <x v="3"/>
    <s v="kedd 01"/>
    <n v="61.96"/>
  </r>
  <r>
    <s v="05.03.2024"/>
    <x v="1"/>
    <x v="3"/>
    <s v="kedd 02"/>
    <n v="61.67"/>
  </r>
  <r>
    <s v="05.03.2024"/>
    <x v="2"/>
    <x v="3"/>
    <s v="kedd 03"/>
    <n v="61.33"/>
  </r>
  <r>
    <s v="05.03.2024"/>
    <x v="3"/>
    <x v="3"/>
    <s v="kedd 04"/>
    <n v="59.86"/>
  </r>
  <r>
    <s v="05.03.2024"/>
    <x v="4"/>
    <x v="3"/>
    <s v="kedd 05"/>
    <n v="60.56"/>
  </r>
  <r>
    <s v="05.03.2024"/>
    <x v="5"/>
    <x v="3"/>
    <s v="kedd 06"/>
    <n v="61.67"/>
  </r>
  <r>
    <s v="05.03.2024"/>
    <x v="6"/>
    <x v="3"/>
    <s v="kedd 07"/>
    <n v="71.53"/>
  </r>
  <r>
    <s v="05.03.2024"/>
    <x v="7"/>
    <x v="3"/>
    <s v="kedd 08"/>
    <n v="79.28"/>
  </r>
  <r>
    <s v="05.03.2024"/>
    <x v="8"/>
    <x v="3"/>
    <s v="kedd 09"/>
    <n v="83.02"/>
  </r>
  <r>
    <s v="05.03.2024"/>
    <x v="9"/>
    <x v="3"/>
    <s v="kedd 10"/>
    <n v="77"/>
  </r>
  <r>
    <s v="05.03.2024"/>
    <x v="10"/>
    <x v="3"/>
    <s v="kedd 11"/>
    <n v="71.150000000000006"/>
  </r>
  <r>
    <s v="05.03.2024"/>
    <x v="11"/>
    <x v="3"/>
    <s v="kedd 12"/>
    <n v="69.72"/>
  </r>
  <r>
    <s v="05.03.2024"/>
    <x v="12"/>
    <x v="3"/>
    <s v="kedd 13"/>
    <n v="67.989999999999995"/>
  </r>
  <r>
    <s v="05.03.2024"/>
    <x v="13"/>
    <x v="3"/>
    <s v="kedd 14"/>
    <n v="68.599999999999994"/>
  </r>
  <r>
    <s v="05.03.2024"/>
    <x v="14"/>
    <x v="3"/>
    <s v="kedd 15"/>
    <n v="71.989999999999995"/>
  </r>
  <r>
    <s v="05.03.2024"/>
    <x v="15"/>
    <x v="3"/>
    <s v="kedd 16"/>
    <n v="75.52"/>
  </r>
  <r>
    <s v="05.03.2024"/>
    <x v="16"/>
    <x v="3"/>
    <s v="kedd 17"/>
    <n v="77.5"/>
  </r>
  <r>
    <s v="05.03.2024"/>
    <x v="17"/>
    <x v="3"/>
    <s v="kedd 18"/>
    <n v="92.87"/>
  </r>
  <r>
    <s v="05.03.2024"/>
    <x v="18"/>
    <x v="3"/>
    <s v="kedd 19"/>
    <n v="107.27"/>
  </r>
  <r>
    <s v="05.03.2024"/>
    <x v="19"/>
    <x v="3"/>
    <s v="kedd 20"/>
    <n v="115.23"/>
  </r>
  <r>
    <s v="05.03.2024"/>
    <x v="20"/>
    <x v="3"/>
    <s v="kedd 21"/>
    <n v="95.15"/>
  </r>
  <r>
    <s v="05.03.2024"/>
    <x v="21"/>
    <x v="3"/>
    <s v="kedd 22"/>
    <n v="84.13"/>
  </r>
  <r>
    <s v="05.03.2024"/>
    <x v="22"/>
    <x v="3"/>
    <s v="kedd 23"/>
    <n v="77.75"/>
  </r>
  <r>
    <s v="05.03.2024"/>
    <x v="23"/>
    <x v="3"/>
    <s v="kedd 24"/>
    <n v="72.02"/>
  </r>
  <r>
    <s v="06.03.2024"/>
    <x v="0"/>
    <x v="3"/>
    <s v="szerda 01"/>
    <n v="71"/>
  </r>
  <r>
    <s v="06.03.2024"/>
    <x v="1"/>
    <x v="3"/>
    <s v="szerda 02"/>
    <n v="70.7"/>
  </r>
  <r>
    <s v="06.03.2024"/>
    <x v="2"/>
    <x v="3"/>
    <s v="szerda 03"/>
    <n v="70.459999999999994"/>
  </r>
  <r>
    <s v="06.03.2024"/>
    <x v="3"/>
    <x v="3"/>
    <s v="szerda 04"/>
    <n v="69.739999999999995"/>
  </r>
  <r>
    <s v="06.03.2024"/>
    <x v="4"/>
    <x v="3"/>
    <s v="szerda 05"/>
    <n v="70.459999999999994"/>
  </r>
  <r>
    <s v="06.03.2024"/>
    <x v="5"/>
    <x v="3"/>
    <s v="szerda 06"/>
    <n v="73.91"/>
  </r>
  <r>
    <s v="06.03.2024"/>
    <x v="6"/>
    <x v="3"/>
    <s v="szerda 07"/>
    <n v="83.98"/>
  </r>
  <r>
    <s v="06.03.2024"/>
    <x v="7"/>
    <x v="3"/>
    <s v="szerda 08"/>
    <n v="106.64"/>
  </r>
  <r>
    <s v="06.03.2024"/>
    <x v="8"/>
    <x v="3"/>
    <s v="szerda 09"/>
    <n v="108.7"/>
  </r>
  <r>
    <s v="06.03.2024"/>
    <x v="9"/>
    <x v="3"/>
    <s v="szerda 10"/>
    <n v="87.21"/>
  </r>
  <r>
    <s v="06.03.2024"/>
    <x v="10"/>
    <x v="3"/>
    <s v="szerda 11"/>
    <n v="69.239999999999995"/>
  </r>
  <r>
    <s v="06.03.2024"/>
    <x v="11"/>
    <x v="3"/>
    <s v="szerda 12"/>
    <n v="66.33"/>
  </r>
  <r>
    <s v="06.03.2024"/>
    <x v="12"/>
    <x v="3"/>
    <s v="szerda 13"/>
    <n v="69.209999999999994"/>
  </r>
  <r>
    <s v="06.03.2024"/>
    <x v="13"/>
    <x v="3"/>
    <s v="szerda 14"/>
    <n v="69.290000000000006"/>
  </r>
  <r>
    <s v="06.03.2024"/>
    <x v="14"/>
    <x v="3"/>
    <s v="szerda 15"/>
    <n v="70.64"/>
  </r>
  <r>
    <s v="06.03.2024"/>
    <x v="15"/>
    <x v="3"/>
    <s v="szerda 16"/>
    <n v="73.73"/>
  </r>
  <r>
    <s v="06.03.2024"/>
    <x v="16"/>
    <x v="3"/>
    <s v="szerda 17"/>
    <n v="82.04"/>
  </r>
  <r>
    <s v="06.03.2024"/>
    <x v="17"/>
    <x v="3"/>
    <s v="szerda 18"/>
    <n v="101.2"/>
  </r>
  <r>
    <s v="06.03.2024"/>
    <x v="18"/>
    <x v="3"/>
    <s v="szerda 19"/>
    <n v="119.21"/>
  </r>
  <r>
    <s v="06.03.2024"/>
    <x v="19"/>
    <x v="3"/>
    <s v="szerda 20"/>
    <n v="119.17"/>
  </r>
  <r>
    <s v="06.03.2024"/>
    <x v="20"/>
    <x v="3"/>
    <s v="szerda 21"/>
    <n v="93.24"/>
  </r>
  <r>
    <s v="06.03.2024"/>
    <x v="21"/>
    <x v="3"/>
    <s v="szerda 22"/>
    <n v="80.150000000000006"/>
  </r>
  <r>
    <s v="06.03.2024"/>
    <x v="22"/>
    <x v="3"/>
    <s v="szerda 23"/>
    <n v="77.98"/>
  </r>
  <r>
    <s v="06.03.2024"/>
    <x v="23"/>
    <x v="3"/>
    <s v="szerda 24"/>
    <n v="74.34"/>
  </r>
  <r>
    <s v="07.03.2024"/>
    <x v="0"/>
    <x v="3"/>
    <s v="csütörtök 01"/>
    <n v="73.33"/>
  </r>
  <r>
    <s v="07.03.2024"/>
    <x v="1"/>
    <x v="3"/>
    <s v="csütörtök 02"/>
    <n v="72.319999999999993"/>
  </r>
  <r>
    <s v="07.03.2024"/>
    <x v="2"/>
    <x v="3"/>
    <s v="csütörtök 03"/>
    <n v="70.34"/>
  </r>
  <r>
    <s v="07.03.2024"/>
    <x v="3"/>
    <x v="3"/>
    <s v="csütörtök 04"/>
    <n v="68.709999999999994"/>
  </r>
  <r>
    <s v="07.03.2024"/>
    <x v="4"/>
    <x v="3"/>
    <s v="csütörtök 05"/>
    <n v="69.89"/>
  </r>
  <r>
    <s v="07.03.2024"/>
    <x v="5"/>
    <x v="3"/>
    <s v="csütörtök 06"/>
    <n v="73.13"/>
  </r>
  <r>
    <s v="07.03.2024"/>
    <x v="6"/>
    <x v="3"/>
    <s v="csütörtök 07"/>
    <n v="84.27"/>
  </r>
  <r>
    <s v="07.03.2024"/>
    <x v="7"/>
    <x v="3"/>
    <s v="csütörtök 08"/>
    <n v="103.2"/>
  </r>
  <r>
    <s v="07.03.2024"/>
    <x v="8"/>
    <x v="3"/>
    <s v="csütörtök 09"/>
    <n v="96.7"/>
  </r>
  <r>
    <s v="07.03.2024"/>
    <x v="9"/>
    <x v="3"/>
    <s v="csütörtök 10"/>
    <n v="79.09"/>
  </r>
  <r>
    <s v="07.03.2024"/>
    <x v="10"/>
    <x v="3"/>
    <s v="csütörtök 11"/>
    <n v="71.31"/>
  </r>
  <r>
    <s v="07.03.2024"/>
    <x v="11"/>
    <x v="3"/>
    <s v="csütörtök 12"/>
    <n v="66.16"/>
  </r>
  <r>
    <s v="07.03.2024"/>
    <x v="12"/>
    <x v="3"/>
    <s v="csütörtök 13"/>
    <n v="62.24"/>
  </r>
  <r>
    <s v="07.03.2024"/>
    <x v="13"/>
    <x v="3"/>
    <s v="csütörtök 14"/>
    <n v="60.63"/>
  </r>
  <r>
    <s v="07.03.2024"/>
    <x v="14"/>
    <x v="3"/>
    <s v="csütörtök 15"/>
    <n v="63.87"/>
  </r>
  <r>
    <s v="07.03.2024"/>
    <x v="15"/>
    <x v="3"/>
    <s v="csütörtök 16"/>
    <n v="72.36"/>
  </r>
  <r>
    <s v="07.03.2024"/>
    <x v="16"/>
    <x v="3"/>
    <s v="csütörtök 17"/>
    <n v="81.349999999999994"/>
  </r>
  <r>
    <s v="07.03.2024"/>
    <x v="17"/>
    <x v="3"/>
    <s v="csütörtök 18"/>
    <n v="95.18"/>
  </r>
  <r>
    <s v="07.03.2024"/>
    <x v="18"/>
    <x v="3"/>
    <s v="csütörtök 19"/>
    <n v="105.73"/>
  </r>
  <r>
    <s v="07.03.2024"/>
    <x v="19"/>
    <x v="3"/>
    <s v="csütörtök 20"/>
    <n v="98.11"/>
  </r>
  <r>
    <s v="07.03.2024"/>
    <x v="20"/>
    <x v="3"/>
    <s v="csütörtök 21"/>
    <n v="91.94"/>
  </r>
  <r>
    <s v="07.03.2024"/>
    <x v="21"/>
    <x v="3"/>
    <s v="csütörtök 22"/>
    <n v="80.83"/>
  </r>
  <r>
    <s v="07.03.2024"/>
    <x v="22"/>
    <x v="3"/>
    <s v="csütörtök 23"/>
    <n v="76.28"/>
  </r>
  <r>
    <s v="07.03.2024"/>
    <x v="23"/>
    <x v="3"/>
    <s v="csütörtök 24"/>
    <n v="71.33"/>
  </r>
  <r>
    <s v="08.03.2024"/>
    <x v="0"/>
    <x v="3"/>
    <s v="péntek 01"/>
    <n v="71.510000000000005"/>
  </r>
  <r>
    <s v="08.03.2024"/>
    <x v="1"/>
    <x v="3"/>
    <s v="péntek 02"/>
    <n v="66.959999999999994"/>
  </r>
  <r>
    <s v="08.03.2024"/>
    <x v="2"/>
    <x v="3"/>
    <s v="péntek 03"/>
    <n v="67.010000000000005"/>
  </r>
  <r>
    <s v="08.03.2024"/>
    <x v="3"/>
    <x v="3"/>
    <s v="péntek 04"/>
    <n v="65.989999999999995"/>
  </r>
  <r>
    <s v="08.03.2024"/>
    <x v="4"/>
    <x v="3"/>
    <s v="péntek 05"/>
    <n v="70.34"/>
  </r>
  <r>
    <s v="08.03.2024"/>
    <x v="5"/>
    <x v="3"/>
    <s v="péntek 06"/>
    <n v="72.73"/>
  </r>
  <r>
    <s v="08.03.2024"/>
    <x v="6"/>
    <x v="3"/>
    <s v="péntek 07"/>
    <n v="89.97"/>
  </r>
  <r>
    <s v="08.03.2024"/>
    <x v="7"/>
    <x v="3"/>
    <s v="péntek 08"/>
    <n v="95.03"/>
  </r>
  <r>
    <s v="08.03.2024"/>
    <x v="8"/>
    <x v="3"/>
    <s v="péntek 09"/>
    <n v="88.89"/>
  </r>
  <r>
    <s v="08.03.2024"/>
    <x v="9"/>
    <x v="3"/>
    <s v="péntek 10"/>
    <n v="74.36"/>
  </r>
  <r>
    <s v="08.03.2024"/>
    <x v="10"/>
    <x v="3"/>
    <s v="péntek 11"/>
    <n v="57.87"/>
  </r>
  <r>
    <s v="08.03.2024"/>
    <x v="11"/>
    <x v="3"/>
    <s v="péntek 12"/>
    <n v="55.3"/>
  </r>
  <r>
    <s v="08.03.2024"/>
    <x v="12"/>
    <x v="3"/>
    <s v="péntek 13"/>
    <n v="61.51"/>
  </r>
  <r>
    <s v="08.03.2024"/>
    <x v="13"/>
    <x v="3"/>
    <s v="péntek 14"/>
    <n v="60.24"/>
  </r>
  <r>
    <s v="08.03.2024"/>
    <x v="14"/>
    <x v="3"/>
    <s v="péntek 15"/>
    <n v="62.51"/>
  </r>
  <r>
    <s v="08.03.2024"/>
    <x v="15"/>
    <x v="3"/>
    <s v="péntek 16"/>
    <n v="58.44"/>
  </r>
  <r>
    <s v="08.03.2024"/>
    <x v="16"/>
    <x v="3"/>
    <s v="péntek 17"/>
    <n v="78.88"/>
  </r>
  <r>
    <s v="08.03.2024"/>
    <x v="17"/>
    <x v="3"/>
    <s v="péntek 18"/>
    <n v="90.25"/>
  </r>
  <r>
    <s v="08.03.2024"/>
    <x v="18"/>
    <x v="3"/>
    <s v="péntek 19"/>
    <n v="98.84"/>
  </r>
  <r>
    <s v="08.03.2024"/>
    <x v="19"/>
    <x v="3"/>
    <s v="péntek 20"/>
    <n v="96.76"/>
  </r>
  <r>
    <s v="08.03.2024"/>
    <x v="20"/>
    <x v="3"/>
    <s v="péntek 21"/>
    <n v="89.17"/>
  </r>
  <r>
    <s v="08.03.2024"/>
    <x v="21"/>
    <x v="3"/>
    <s v="péntek 22"/>
    <n v="77.510000000000005"/>
  </r>
  <r>
    <s v="08.03.2024"/>
    <x v="22"/>
    <x v="3"/>
    <s v="péntek 23"/>
    <n v="72.62"/>
  </r>
  <r>
    <s v="08.03.2024"/>
    <x v="23"/>
    <x v="3"/>
    <s v="péntek 24"/>
    <n v="66.930000000000007"/>
  </r>
  <r>
    <s v="09.03.2024"/>
    <x v="0"/>
    <x v="3"/>
    <s v="szombat 01"/>
    <n v="66.540000000000006"/>
  </r>
  <r>
    <s v="09.03.2024"/>
    <x v="1"/>
    <x v="3"/>
    <s v="szombat 02"/>
    <n v="64.599999999999994"/>
  </r>
  <r>
    <s v="09.03.2024"/>
    <x v="2"/>
    <x v="3"/>
    <s v="szombat 03"/>
    <n v="63.71"/>
  </r>
  <r>
    <s v="09.03.2024"/>
    <x v="3"/>
    <x v="3"/>
    <s v="szombat 04"/>
    <n v="61.77"/>
  </r>
  <r>
    <s v="09.03.2024"/>
    <x v="4"/>
    <x v="3"/>
    <s v="szombat 05"/>
    <n v="60.31"/>
  </r>
  <r>
    <s v="09.03.2024"/>
    <x v="5"/>
    <x v="3"/>
    <s v="szombat 06"/>
    <n v="60.69"/>
  </r>
  <r>
    <s v="09.03.2024"/>
    <x v="6"/>
    <x v="3"/>
    <s v="szombat 07"/>
    <n v="61.72"/>
  </r>
  <r>
    <s v="09.03.2024"/>
    <x v="7"/>
    <x v="3"/>
    <s v="szombat 08"/>
    <n v="53.06"/>
  </r>
  <r>
    <s v="09.03.2024"/>
    <x v="8"/>
    <x v="3"/>
    <s v="szombat 09"/>
    <n v="53.06"/>
  </r>
  <r>
    <s v="09.03.2024"/>
    <x v="9"/>
    <x v="3"/>
    <s v="szombat 10"/>
    <n v="48.12"/>
  </r>
  <r>
    <s v="09.03.2024"/>
    <x v="10"/>
    <x v="3"/>
    <s v="szombat 11"/>
    <n v="33.68"/>
  </r>
  <r>
    <s v="09.03.2024"/>
    <x v="11"/>
    <x v="3"/>
    <s v="szombat 12"/>
    <n v="14.27"/>
  </r>
  <r>
    <s v="09.03.2024"/>
    <x v="12"/>
    <x v="3"/>
    <s v="szombat 13"/>
    <n v="0.77"/>
  </r>
  <r>
    <s v="09.03.2024"/>
    <x v="13"/>
    <x v="3"/>
    <s v="szombat 14"/>
    <n v="2.2400000000000002"/>
  </r>
  <r>
    <s v="09.03.2024"/>
    <x v="14"/>
    <x v="3"/>
    <s v="szombat 15"/>
    <n v="16.96"/>
  </r>
  <r>
    <s v="09.03.2024"/>
    <x v="15"/>
    <x v="3"/>
    <s v="szombat 16"/>
    <n v="35.85"/>
  </r>
  <r>
    <s v="09.03.2024"/>
    <x v="16"/>
    <x v="3"/>
    <s v="szombat 17"/>
    <n v="52.49"/>
  </r>
  <r>
    <s v="09.03.2024"/>
    <x v="17"/>
    <x v="3"/>
    <s v="szombat 18"/>
    <n v="72.16"/>
  </r>
  <r>
    <s v="09.03.2024"/>
    <x v="18"/>
    <x v="3"/>
    <s v="szombat 19"/>
    <n v="76.84"/>
  </r>
  <r>
    <s v="09.03.2024"/>
    <x v="19"/>
    <x v="3"/>
    <s v="szombat 20"/>
    <n v="76.02"/>
  </r>
  <r>
    <s v="09.03.2024"/>
    <x v="20"/>
    <x v="3"/>
    <s v="szombat 21"/>
    <n v="68.92"/>
  </r>
  <r>
    <s v="09.03.2024"/>
    <x v="21"/>
    <x v="3"/>
    <s v="szombat 22"/>
    <n v="60.47"/>
  </r>
  <r>
    <s v="09.03.2024"/>
    <x v="22"/>
    <x v="3"/>
    <s v="szombat 23"/>
    <n v="61.52"/>
  </r>
  <r>
    <s v="09.03.2024"/>
    <x v="23"/>
    <x v="3"/>
    <s v="szombat 24"/>
    <n v="58.48"/>
  </r>
  <r>
    <s v="10.03.2024"/>
    <x v="0"/>
    <x v="3"/>
    <s v="vasárnap 01"/>
    <n v="48.65"/>
  </r>
  <r>
    <s v="10.03.2024"/>
    <x v="1"/>
    <x v="3"/>
    <s v="vasárnap 02"/>
    <n v="46.06"/>
  </r>
  <r>
    <s v="10.03.2024"/>
    <x v="2"/>
    <x v="3"/>
    <s v="vasárnap 03"/>
    <n v="40.98"/>
  </r>
  <r>
    <s v="10.03.2024"/>
    <x v="3"/>
    <x v="3"/>
    <s v="vasárnap 04"/>
    <n v="35.549999999999997"/>
  </r>
  <r>
    <s v="10.03.2024"/>
    <x v="4"/>
    <x v="3"/>
    <s v="vasárnap 05"/>
    <n v="32.39"/>
  </r>
  <r>
    <s v="10.03.2024"/>
    <x v="5"/>
    <x v="3"/>
    <s v="vasárnap 06"/>
    <n v="32.28"/>
  </r>
  <r>
    <s v="10.03.2024"/>
    <x v="6"/>
    <x v="3"/>
    <s v="vasárnap 07"/>
    <n v="33.909999999999997"/>
  </r>
  <r>
    <s v="10.03.2024"/>
    <x v="7"/>
    <x v="3"/>
    <s v="vasárnap 08"/>
    <n v="39.49"/>
  </r>
  <r>
    <s v="10.03.2024"/>
    <x v="8"/>
    <x v="3"/>
    <s v="vasárnap 09"/>
    <n v="37.450000000000003"/>
  </r>
  <r>
    <s v="10.03.2024"/>
    <x v="9"/>
    <x v="3"/>
    <s v="vasárnap 10"/>
    <n v="30.89"/>
  </r>
  <r>
    <s v="10.03.2024"/>
    <x v="10"/>
    <x v="3"/>
    <s v="vasárnap 11"/>
    <n v="9.35"/>
  </r>
  <r>
    <s v="10.03.2024"/>
    <x v="11"/>
    <x v="3"/>
    <s v="vasárnap 12"/>
    <n v="10.34"/>
  </r>
  <r>
    <s v="10.03.2024"/>
    <x v="12"/>
    <x v="3"/>
    <s v="vasárnap 13"/>
    <n v="4.4800000000000004"/>
  </r>
  <r>
    <s v="10.03.2024"/>
    <x v="13"/>
    <x v="3"/>
    <s v="vasárnap 14"/>
    <n v="1.63"/>
  </r>
  <r>
    <s v="10.03.2024"/>
    <x v="14"/>
    <x v="3"/>
    <s v="vasárnap 15"/>
    <n v="7.95"/>
  </r>
  <r>
    <s v="10.03.2024"/>
    <x v="15"/>
    <x v="3"/>
    <s v="vasárnap 16"/>
    <n v="21.03"/>
  </r>
  <r>
    <s v="10.03.2024"/>
    <x v="16"/>
    <x v="3"/>
    <s v="vasárnap 17"/>
    <n v="50.78"/>
  </r>
  <r>
    <s v="10.03.2024"/>
    <x v="17"/>
    <x v="3"/>
    <s v="vasárnap 18"/>
    <n v="60.98"/>
  </r>
  <r>
    <s v="10.03.2024"/>
    <x v="18"/>
    <x v="3"/>
    <s v="vasárnap 19"/>
    <n v="71.290000000000006"/>
  </r>
  <r>
    <s v="10.03.2024"/>
    <x v="19"/>
    <x v="3"/>
    <s v="vasárnap 20"/>
    <n v="69.58"/>
  </r>
  <r>
    <s v="10.03.2024"/>
    <x v="20"/>
    <x v="3"/>
    <s v="vasárnap 21"/>
    <n v="63.39"/>
  </r>
  <r>
    <s v="10.03.2024"/>
    <x v="21"/>
    <x v="3"/>
    <s v="vasárnap 22"/>
    <n v="58.25"/>
  </r>
  <r>
    <s v="10.03.2024"/>
    <x v="22"/>
    <x v="3"/>
    <s v="vasárnap 23"/>
    <n v="56.87"/>
  </r>
  <r>
    <s v="10.03.2024"/>
    <x v="23"/>
    <x v="3"/>
    <s v="vasárnap 24"/>
    <n v="55.16"/>
  </r>
  <r>
    <s v="11.03.2024"/>
    <x v="0"/>
    <x v="3"/>
    <s v="hétfő 01"/>
    <n v="47.32"/>
  </r>
  <r>
    <s v="11.03.2024"/>
    <x v="1"/>
    <x v="3"/>
    <s v="hétfő 02"/>
    <n v="44.42"/>
  </r>
  <r>
    <s v="11.03.2024"/>
    <x v="2"/>
    <x v="3"/>
    <s v="hétfő 03"/>
    <n v="46.75"/>
  </r>
  <r>
    <s v="11.03.2024"/>
    <x v="3"/>
    <x v="3"/>
    <s v="hétfő 04"/>
    <n v="46.12"/>
  </r>
  <r>
    <s v="11.03.2024"/>
    <x v="4"/>
    <x v="3"/>
    <s v="hétfő 05"/>
    <n v="48.93"/>
  </r>
  <r>
    <s v="11.03.2024"/>
    <x v="5"/>
    <x v="3"/>
    <s v="hétfő 06"/>
    <n v="55.97"/>
  </r>
  <r>
    <s v="11.03.2024"/>
    <x v="6"/>
    <x v="3"/>
    <s v="hétfő 07"/>
    <n v="78.09"/>
  </r>
  <r>
    <s v="11.03.2024"/>
    <x v="7"/>
    <x v="3"/>
    <s v="hétfő 08"/>
    <n v="86.81"/>
  </r>
  <r>
    <s v="11.03.2024"/>
    <x v="8"/>
    <x v="3"/>
    <s v="hétfő 09"/>
    <n v="87.15"/>
  </r>
  <r>
    <s v="11.03.2024"/>
    <x v="9"/>
    <x v="3"/>
    <s v="hétfő 10"/>
    <n v="81.19"/>
  </r>
  <r>
    <s v="11.03.2024"/>
    <x v="10"/>
    <x v="3"/>
    <s v="hétfő 11"/>
    <n v="71.89"/>
  </r>
  <r>
    <s v="11.03.2024"/>
    <x v="11"/>
    <x v="3"/>
    <s v="hétfő 12"/>
    <n v="65.62"/>
  </r>
  <r>
    <s v="11.03.2024"/>
    <x v="12"/>
    <x v="3"/>
    <s v="hétfő 13"/>
    <n v="62.83"/>
  </r>
  <r>
    <s v="11.03.2024"/>
    <x v="13"/>
    <x v="3"/>
    <s v="hétfő 14"/>
    <n v="66.48"/>
  </r>
  <r>
    <s v="11.03.2024"/>
    <x v="14"/>
    <x v="3"/>
    <s v="hétfő 15"/>
    <n v="67"/>
  </r>
  <r>
    <s v="11.03.2024"/>
    <x v="15"/>
    <x v="3"/>
    <s v="hétfő 16"/>
    <n v="73.430000000000007"/>
  </r>
  <r>
    <s v="11.03.2024"/>
    <x v="16"/>
    <x v="3"/>
    <s v="hétfő 17"/>
    <n v="78.83"/>
  </r>
  <r>
    <s v="11.03.2024"/>
    <x v="17"/>
    <x v="3"/>
    <s v="hétfő 18"/>
    <n v="90.35"/>
  </r>
  <r>
    <s v="11.03.2024"/>
    <x v="18"/>
    <x v="3"/>
    <s v="hétfő 19"/>
    <n v="100.08"/>
  </r>
  <r>
    <s v="11.03.2024"/>
    <x v="19"/>
    <x v="3"/>
    <s v="hétfő 20"/>
    <n v="108.86"/>
  </r>
  <r>
    <s v="11.03.2024"/>
    <x v="20"/>
    <x v="3"/>
    <s v="hétfő 21"/>
    <n v="88.37"/>
  </r>
  <r>
    <s v="11.03.2024"/>
    <x v="21"/>
    <x v="3"/>
    <s v="hétfő 22"/>
    <n v="77.55"/>
  </r>
  <r>
    <s v="11.03.2024"/>
    <x v="22"/>
    <x v="3"/>
    <s v="hétfő 23"/>
    <n v="75.540000000000006"/>
  </r>
  <r>
    <s v="11.03.2024"/>
    <x v="23"/>
    <x v="3"/>
    <s v="hétfő 24"/>
    <n v="67.08"/>
  </r>
  <r>
    <s v="12.03.2024"/>
    <x v="0"/>
    <x v="3"/>
    <s v="kedd 01"/>
    <n v="69.510000000000005"/>
  </r>
  <r>
    <s v="12.03.2024"/>
    <x v="1"/>
    <x v="3"/>
    <s v="kedd 02"/>
    <n v="65.56"/>
  </r>
  <r>
    <s v="12.03.2024"/>
    <x v="2"/>
    <x v="3"/>
    <s v="kedd 03"/>
    <n v="66.510000000000005"/>
  </r>
  <r>
    <s v="12.03.2024"/>
    <x v="3"/>
    <x v="3"/>
    <s v="kedd 04"/>
    <n v="65.2"/>
  </r>
  <r>
    <s v="12.03.2024"/>
    <x v="4"/>
    <x v="3"/>
    <s v="kedd 05"/>
    <n v="66.08"/>
  </r>
  <r>
    <s v="12.03.2024"/>
    <x v="5"/>
    <x v="3"/>
    <s v="kedd 06"/>
    <n v="70.959999999999994"/>
  </r>
  <r>
    <s v="12.03.2024"/>
    <x v="6"/>
    <x v="3"/>
    <s v="kedd 07"/>
    <n v="85.55"/>
  </r>
  <r>
    <s v="12.03.2024"/>
    <x v="7"/>
    <x v="3"/>
    <s v="kedd 08"/>
    <n v="96.12"/>
  </r>
  <r>
    <s v="12.03.2024"/>
    <x v="8"/>
    <x v="3"/>
    <s v="kedd 09"/>
    <n v="101.19"/>
  </r>
  <r>
    <s v="12.03.2024"/>
    <x v="9"/>
    <x v="3"/>
    <s v="kedd 10"/>
    <n v="94.98"/>
  </r>
  <r>
    <s v="12.03.2024"/>
    <x v="10"/>
    <x v="3"/>
    <s v="kedd 11"/>
    <n v="88.38"/>
  </r>
  <r>
    <s v="12.03.2024"/>
    <x v="11"/>
    <x v="3"/>
    <s v="kedd 12"/>
    <n v="82.05"/>
  </r>
  <r>
    <s v="12.03.2024"/>
    <x v="12"/>
    <x v="3"/>
    <s v="kedd 13"/>
    <n v="81.069999999999993"/>
  </r>
  <r>
    <s v="12.03.2024"/>
    <x v="13"/>
    <x v="3"/>
    <s v="kedd 14"/>
    <n v="78.89"/>
  </r>
  <r>
    <s v="12.03.2024"/>
    <x v="14"/>
    <x v="3"/>
    <s v="kedd 15"/>
    <n v="78.099999999999994"/>
  </r>
  <r>
    <s v="12.03.2024"/>
    <x v="15"/>
    <x v="3"/>
    <s v="kedd 16"/>
    <n v="84.81"/>
  </r>
  <r>
    <s v="12.03.2024"/>
    <x v="16"/>
    <x v="3"/>
    <s v="kedd 17"/>
    <n v="96.71"/>
  </r>
  <r>
    <s v="12.03.2024"/>
    <x v="17"/>
    <x v="3"/>
    <s v="kedd 18"/>
    <n v="108.42"/>
  </r>
  <r>
    <s v="12.03.2024"/>
    <x v="18"/>
    <x v="3"/>
    <s v="kedd 19"/>
    <n v="127.12"/>
  </r>
  <r>
    <s v="12.03.2024"/>
    <x v="19"/>
    <x v="3"/>
    <s v="kedd 20"/>
    <n v="121.3"/>
  </r>
  <r>
    <s v="12.03.2024"/>
    <x v="20"/>
    <x v="3"/>
    <s v="kedd 21"/>
    <n v="95.38"/>
  </r>
  <r>
    <s v="12.03.2024"/>
    <x v="21"/>
    <x v="3"/>
    <s v="kedd 22"/>
    <n v="82.21"/>
  </r>
  <r>
    <s v="12.03.2024"/>
    <x v="22"/>
    <x v="3"/>
    <s v="kedd 23"/>
    <n v="78.05"/>
  </r>
  <r>
    <s v="12.03.2024"/>
    <x v="23"/>
    <x v="3"/>
    <s v="kedd 24"/>
    <n v="69.63"/>
  </r>
  <r>
    <s v="13.03.2024"/>
    <x v="0"/>
    <x v="3"/>
    <s v="szerda 01"/>
    <n v="63.21"/>
  </r>
  <r>
    <s v="13.03.2024"/>
    <x v="1"/>
    <x v="3"/>
    <s v="szerda 02"/>
    <n v="61.34"/>
  </r>
  <r>
    <s v="13.03.2024"/>
    <x v="2"/>
    <x v="3"/>
    <s v="szerda 03"/>
    <n v="60.67"/>
  </r>
  <r>
    <s v="13.03.2024"/>
    <x v="3"/>
    <x v="3"/>
    <s v="szerda 04"/>
    <n v="60.12"/>
  </r>
  <r>
    <s v="13.03.2024"/>
    <x v="4"/>
    <x v="3"/>
    <s v="szerda 05"/>
    <n v="62.41"/>
  </r>
  <r>
    <s v="13.03.2024"/>
    <x v="5"/>
    <x v="3"/>
    <s v="szerda 06"/>
    <n v="68.52"/>
  </r>
  <r>
    <s v="13.03.2024"/>
    <x v="6"/>
    <x v="3"/>
    <s v="szerda 07"/>
    <n v="83.44"/>
  </r>
  <r>
    <s v="13.03.2024"/>
    <x v="7"/>
    <x v="3"/>
    <s v="szerda 08"/>
    <n v="92.13"/>
  </r>
  <r>
    <s v="13.03.2024"/>
    <x v="8"/>
    <x v="3"/>
    <s v="szerda 09"/>
    <n v="94.31"/>
  </r>
  <r>
    <s v="13.03.2024"/>
    <x v="9"/>
    <x v="3"/>
    <s v="szerda 10"/>
    <n v="80.56"/>
  </r>
  <r>
    <s v="13.03.2024"/>
    <x v="10"/>
    <x v="3"/>
    <s v="szerda 11"/>
    <n v="70.540000000000006"/>
  </r>
  <r>
    <s v="13.03.2024"/>
    <x v="11"/>
    <x v="3"/>
    <s v="szerda 12"/>
    <n v="67.59"/>
  </r>
  <r>
    <s v="13.03.2024"/>
    <x v="12"/>
    <x v="3"/>
    <s v="szerda 13"/>
    <n v="67.75"/>
  </r>
  <r>
    <s v="13.03.2024"/>
    <x v="13"/>
    <x v="3"/>
    <s v="szerda 14"/>
    <n v="70.09"/>
  </r>
  <r>
    <s v="13.03.2024"/>
    <x v="14"/>
    <x v="3"/>
    <s v="szerda 15"/>
    <n v="74.959999999999994"/>
  </r>
  <r>
    <s v="13.03.2024"/>
    <x v="15"/>
    <x v="3"/>
    <s v="szerda 16"/>
    <n v="79.239999999999995"/>
  </r>
  <r>
    <s v="13.03.2024"/>
    <x v="16"/>
    <x v="3"/>
    <s v="szerda 17"/>
    <n v="86.19"/>
  </r>
  <r>
    <s v="13.03.2024"/>
    <x v="17"/>
    <x v="3"/>
    <s v="szerda 18"/>
    <n v="98.49"/>
  </r>
  <r>
    <s v="13.03.2024"/>
    <x v="18"/>
    <x v="3"/>
    <s v="szerda 19"/>
    <n v="104.84"/>
  </r>
  <r>
    <s v="13.03.2024"/>
    <x v="19"/>
    <x v="3"/>
    <s v="szerda 20"/>
    <n v="103.68"/>
  </r>
  <r>
    <s v="13.03.2024"/>
    <x v="20"/>
    <x v="3"/>
    <s v="szerda 21"/>
    <n v="89.71"/>
  </r>
  <r>
    <s v="13.03.2024"/>
    <x v="21"/>
    <x v="3"/>
    <s v="szerda 22"/>
    <n v="77.53"/>
  </r>
  <r>
    <s v="13.03.2024"/>
    <x v="22"/>
    <x v="3"/>
    <s v="szerda 23"/>
    <n v="69.92"/>
  </r>
  <r>
    <s v="13.03.2024"/>
    <x v="23"/>
    <x v="3"/>
    <s v="szerda 24"/>
    <n v="63.88"/>
  </r>
  <r>
    <s v="14.03.2024"/>
    <x v="0"/>
    <x v="3"/>
    <s v="csütörtök 01"/>
    <n v="63.29"/>
  </r>
  <r>
    <s v="14.03.2024"/>
    <x v="1"/>
    <x v="3"/>
    <s v="csütörtök 02"/>
    <n v="56.9"/>
  </r>
  <r>
    <s v="14.03.2024"/>
    <x v="2"/>
    <x v="3"/>
    <s v="csütörtök 03"/>
    <n v="57.52"/>
  </r>
  <r>
    <s v="14.03.2024"/>
    <x v="3"/>
    <x v="3"/>
    <s v="csütörtök 04"/>
    <n v="57"/>
  </r>
  <r>
    <s v="14.03.2024"/>
    <x v="4"/>
    <x v="3"/>
    <s v="csütörtök 05"/>
    <n v="61.79"/>
  </r>
  <r>
    <s v="14.03.2024"/>
    <x v="5"/>
    <x v="3"/>
    <s v="csütörtök 06"/>
    <n v="67.67"/>
  </r>
  <r>
    <s v="14.03.2024"/>
    <x v="6"/>
    <x v="3"/>
    <s v="csütörtök 07"/>
    <n v="85.66"/>
  </r>
  <r>
    <s v="14.03.2024"/>
    <x v="7"/>
    <x v="3"/>
    <s v="csütörtök 08"/>
    <n v="90.9"/>
  </r>
  <r>
    <s v="14.03.2024"/>
    <x v="8"/>
    <x v="3"/>
    <s v="csütörtök 09"/>
    <n v="81.99"/>
  </r>
  <r>
    <s v="14.03.2024"/>
    <x v="9"/>
    <x v="3"/>
    <s v="csütörtök 10"/>
    <n v="65.709999999999994"/>
  </r>
  <r>
    <s v="14.03.2024"/>
    <x v="10"/>
    <x v="3"/>
    <s v="csütörtök 11"/>
    <n v="54.32"/>
  </r>
  <r>
    <s v="14.03.2024"/>
    <x v="11"/>
    <x v="3"/>
    <s v="csütörtök 12"/>
    <n v="52.46"/>
  </r>
  <r>
    <s v="14.03.2024"/>
    <x v="12"/>
    <x v="3"/>
    <s v="csütörtök 13"/>
    <n v="53.15"/>
  </r>
  <r>
    <s v="14.03.2024"/>
    <x v="13"/>
    <x v="3"/>
    <s v="csütörtök 14"/>
    <n v="59.33"/>
  </r>
  <r>
    <s v="14.03.2024"/>
    <x v="14"/>
    <x v="3"/>
    <s v="csütörtök 15"/>
    <n v="60.79"/>
  </r>
  <r>
    <s v="14.03.2024"/>
    <x v="15"/>
    <x v="3"/>
    <s v="csütörtök 16"/>
    <n v="70.790000000000006"/>
  </r>
  <r>
    <s v="14.03.2024"/>
    <x v="16"/>
    <x v="3"/>
    <s v="csütörtök 17"/>
    <n v="82.55"/>
  </r>
  <r>
    <s v="14.03.2024"/>
    <x v="17"/>
    <x v="3"/>
    <s v="csütörtök 18"/>
    <n v="97.16"/>
  </r>
  <r>
    <s v="14.03.2024"/>
    <x v="18"/>
    <x v="3"/>
    <s v="csütörtök 19"/>
    <n v="114.77"/>
  </r>
  <r>
    <s v="14.03.2024"/>
    <x v="19"/>
    <x v="3"/>
    <s v="csütörtök 20"/>
    <n v="102.24"/>
  </r>
  <r>
    <s v="14.03.2024"/>
    <x v="20"/>
    <x v="3"/>
    <s v="csütörtök 21"/>
    <n v="88.45"/>
  </r>
  <r>
    <s v="14.03.2024"/>
    <x v="21"/>
    <x v="3"/>
    <s v="csütörtök 22"/>
    <n v="82.27"/>
  </r>
  <r>
    <s v="14.03.2024"/>
    <x v="22"/>
    <x v="3"/>
    <s v="csütörtök 23"/>
    <n v="70.44"/>
  </r>
  <r>
    <s v="14.03.2024"/>
    <x v="23"/>
    <x v="3"/>
    <s v="csütörtök 24"/>
    <n v="60.04"/>
  </r>
  <r>
    <s v="15.03.2024"/>
    <x v="0"/>
    <x v="3"/>
    <s v="péntek 01"/>
    <n v="48.19"/>
  </r>
  <r>
    <s v="15.03.2024"/>
    <x v="1"/>
    <x v="3"/>
    <s v="péntek 02"/>
    <n v="46"/>
  </r>
  <r>
    <s v="15.03.2024"/>
    <x v="2"/>
    <x v="3"/>
    <s v="péntek 03"/>
    <n v="44.99"/>
  </r>
  <r>
    <s v="15.03.2024"/>
    <x v="3"/>
    <x v="3"/>
    <s v="péntek 04"/>
    <n v="43.11"/>
  </r>
  <r>
    <s v="15.03.2024"/>
    <x v="4"/>
    <x v="3"/>
    <s v="péntek 05"/>
    <n v="44.88"/>
  </r>
  <r>
    <s v="15.03.2024"/>
    <x v="5"/>
    <x v="3"/>
    <s v="péntek 06"/>
    <n v="52.73"/>
  </r>
  <r>
    <s v="15.03.2024"/>
    <x v="6"/>
    <x v="3"/>
    <s v="péntek 07"/>
    <n v="78.92"/>
  </r>
  <r>
    <s v="15.03.2024"/>
    <x v="7"/>
    <x v="3"/>
    <s v="péntek 08"/>
    <n v="75.83"/>
  </r>
  <r>
    <s v="15.03.2024"/>
    <x v="8"/>
    <x v="3"/>
    <s v="péntek 09"/>
    <n v="70.16"/>
  </r>
  <r>
    <s v="15.03.2024"/>
    <x v="9"/>
    <x v="3"/>
    <s v="péntek 10"/>
    <n v="53.8"/>
  </r>
  <r>
    <s v="15.03.2024"/>
    <x v="10"/>
    <x v="3"/>
    <s v="péntek 11"/>
    <n v="46.28"/>
  </r>
  <r>
    <s v="15.03.2024"/>
    <x v="11"/>
    <x v="3"/>
    <s v="péntek 12"/>
    <n v="39.08"/>
  </r>
  <r>
    <s v="15.03.2024"/>
    <x v="12"/>
    <x v="3"/>
    <s v="péntek 13"/>
    <n v="38.28"/>
  </r>
  <r>
    <s v="15.03.2024"/>
    <x v="13"/>
    <x v="3"/>
    <s v="péntek 14"/>
    <n v="39.03"/>
  </r>
  <r>
    <s v="15.03.2024"/>
    <x v="14"/>
    <x v="3"/>
    <s v="péntek 15"/>
    <n v="42.48"/>
  </r>
  <r>
    <s v="15.03.2024"/>
    <x v="15"/>
    <x v="3"/>
    <s v="péntek 16"/>
    <n v="49.48"/>
  </r>
  <r>
    <s v="15.03.2024"/>
    <x v="16"/>
    <x v="3"/>
    <s v="péntek 17"/>
    <n v="70.540000000000006"/>
  </r>
  <r>
    <s v="15.03.2024"/>
    <x v="17"/>
    <x v="3"/>
    <s v="péntek 18"/>
    <n v="87.18"/>
  </r>
  <r>
    <s v="15.03.2024"/>
    <x v="18"/>
    <x v="3"/>
    <s v="péntek 19"/>
    <n v="102.97"/>
  </r>
  <r>
    <s v="15.03.2024"/>
    <x v="19"/>
    <x v="3"/>
    <s v="péntek 20"/>
    <n v="88.01"/>
  </r>
  <r>
    <s v="15.03.2024"/>
    <x v="20"/>
    <x v="3"/>
    <s v="péntek 21"/>
    <n v="77.3"/>
  </r>
  <r>
    <s v="15.03.2024"/>
    <x v="21"/>
    <x v="3"/>
    <s v="péntek 22"/>
    <n v="68.81"/>
  </r>
  <r>
    <s v="15.03.2024"/>
    <x v="22"/>
    <x v="3"/>
    <s v="péntek 23"/>
    <n v="68.92"/>
  </r>
  <r>
    <s v="15.03.2024"/>
    <x v="23"/>
    <x v="3"/>
    <s v="péntek 24"/>
    <n v="48.57"/>
  </r>
  <r>
    <s v="16.03.2024"/>
    <x v="0"/>
    <x v="3"/>
    <s v="szombat 01"/>
    <n v="55.94"/>
  </r>
  <r>
    <s v="16.03.2024"/>
    <x v="1"/>
    <x v="3"/>
    <s v="szombat 02"/>
    <n v="41.08"/>
  </r>
  <r>
    <s v="16.03.2024"/>
    <x v="2"/>
    <x v="3"/>
    <s v="szombat 03"/>
    <n v="40.76"/>
  </r>
  <r>
    <s v="16.03.2024"/>
    <x v="3"/>
    <x v="3"/>
    <s v="szombat 04"/>
    <n v="38.22"/>
  </r>
  <r>
    <s v="16.03.2024"/>
    <x v="4"/>
    <x v="3"/>
    <s v="szombat 05"/>
    <n v="40.53"/>
  </r>
  <r>
    <s v="16.03.2024"/>
    <x v="5"/>
    <x v="3"/>
    <s v="szombat 06"/>
    <n v="47.13"/>
  </r>
  <r>
    <s v="16.03.2024"/>
    <x v="6"/>
    <x v="3"/>
    <s v="szombat 07"/>
    <n v="57.82"/>
  </r>
  <r>
    <s v="16.03.2024"/>
    <x v="7"/>
    <x v="3"/>
    <s v="szombat 08"/>
    <n v="58.61"/>
  </r>
  <r>
    <s v="16.03.2024"/>
    <x v="8"/>
    <x v="3"/>
    <s v="szombat 09"/>
    <n v="53.23"/>
  </r>
  <r>
    <s v="16.03.2024"/>
    <x v="9"/>
    <x v="3"/>
    <s v="szombat 10"/>
    <n v="47.01"/>
  </r>
  <r>
    <s v="16.03.2024"/>
    <x v="10"/>
    <x v="3"/>
    <s v="szombat 11"/>
    <n v="44.88"/>
  </r>
  <r>
    <s v="16.03.2024"/>
    <x v="11"/>
    <x v="3"/>
    <s v="szombat 12"/>
    <n v="42.63"/>
  </r>
  <r>
    <s v="16.03.2024"/>
    <x v="12"/>
    <x v="3"/>
    <s v="szombat 13"/>
    <n v="38.43"/>
  </r>
  <r>
    <s v="16.03.2024"/>
    <x v="13"/>
    <x v="3"/>
    <s v="szombat 14"/>
    <n v="32.44"/>
  </r>
  <r>
    <s v="16.03.2024"/>
    <x v="14"/>
    <x v="3"/>
    <s v="szombat 15"/>
    <n v="39.03"/>
  </r>
  <r>
    <s v="16.03.2024"/>
    <x v="15"/>
    <x v="3"/>
    <s v="szombat 16"/>
    <n v="50"/>
  </r>
  <r>
    <s v="16.03.2024"/>
    <x v="16"/>
    <x v="3"/>
    <s v="szombat 17"/>
    <n v="64.98"/>
  </r>
  <r>
    <s v="16.03.2024"/>
    <x v="17"/>
    <x v="3"/>
    <s v="szombat 18"/>
    <n v="73.41"/>
  </r>
  <r>
    <s v="16.03.2024"/>
    <x v="18"/>
    <x v="3"/>
    <s v="szombat 19"/>
    <n v="82.41"/>
  </r>
  <r>
    <s v="16.03.2024"/>
    <x v="19"/>
    <x v="3"/>
    <s v="szombat 20"/>
    <n v="91.09"/>
  </r>
  <r>
    <s v="16.03.2024"/>
    <x v="20"/>
    <x v="3"/>
    <s v="szombat 21"/>
    <n v="83.45"/>
  </r>
  <r>
    <s v="16.03.2024"/>
    <x v="21"/>
    <x v="3"/>
    <s v="szombat 22"/>
    <n v="73.069999999999993"/>
  </r>
  <r>
    <s v="16.03.2024"/>
    <x v="22"/>
    <x v="3"/>
    <s v="szombat 23"/>
    <n v="72.37"/>
  </r>
  <r>
    <s v="16.03.2024"/>
    <x v="23"/>
    <x v="3"/>
    <s v="szombat 24"/>
    <n v="67.099999999999994"/>
  </r>
  <r>
    <s v="17.03.2024"/>
    <x v="0"/>
    <x v="3"/>
    <s v="vasárnap 01"/>
    <n v="64.989999999999995"/>
  </r>
  <r>
    <s v="17.03.2024"/>
    <x v="1"/>
    <x v="3"/>
    <s v="vasárnap 02"/>
    <n v="59.85"/>
  </r>
  <r>
    <s v="17.03.2024"/>
    <x v="2"/>
    <x v="3"/>
    <s v="vasárnap 03"/>
    <n v="55.83"/>
  </r>
  <r>
    <s v="17.03.2024"/>
    <x v="3"/>
    <x v="3"/>
    <s v="vasárnap 04"/>
    <n v="57.3"/>
  </r>
  <r>
    <s v="17.03.2024"/>
    <x v="4"/>
    <x v="3"/>
    <s v="vasárnap 05"/>
    <n v="58.44"/>
  </r>
  <r>
    <s v="17.03.2024"/>
    <x v="5"/>
    <x v="3"/>
    <s v="vasárnap 06"/>
    <n v="58.16"/>
  </r>
  <r>
    <s v="17.03.2024"/>
    <x v="6"/>
    <x v="3"/>
    <s v="vasárnap 07"/>
    <n v="59.8"/>
  </r>
  <r>
    <s v="17.03.2024"/>
    <x v="7"/>
    <x v="3"/>
    <s v="vasárnap 08"/>
    <n v="54.42"/>
  </r>
  <r>
    <s v="17.03.2024"/>
    <x v="8"/>
    <x v="3"/>
    <s v="vasárnap 09"/>
    <n v="48.89"/>
  </r>
  <r>
    <s v="17.03.2024"/>
    <x v="9"/>
    <x v="3"/>
    <s v="vasárnap 10"/>
    <n v="46.32"/>
  </r>
  <r>
    <s v="17.03.2024"/>
    <x v="10"/>
    <x v="3"/>
    <s v="vasárnap 11"/>
    <n v="39.33"/>
  </r>
  <r>
    <s v="17.03.2024"/>
    <x v="11"/>
    <x v="3"/>
    <s v="vasárnap 12"/>
    <n v="37.47"/>
  </r>
  <r>
    <s v="17.03.2024"/>
    <x v="12"/>
    <x v="3"/>
    <s v="vasárnap 13"/>
    <n v="41.49"/>
  </r>
  <r>
    <s v="17.03.2024"/>
    <x v="13"/>
    <x v="3"/>
    <s v="vasárnap 14"/>
    <n v="39.270000000000003"/>
  </r>
  <r>
    <s v="17.03.2024"/>
    <x v="14"/>
    <x v="3"/>
    <s v="vasárnap 15"/>
    <n v="45.27"/>
  </r>
  <r>
    <s v="17.03.2024"/>
    <x v="15"/>
    <x v="3"/>
    <s v="vasárnap 16"/>
    <n v="52.62"/>
  </r>
  <r>
    <s v="17.03.2024"/>
    <x v="16"/>
    <x v="3"/>
    <s v="vasárnap 17"/>
    <n v="68.16"/>
  </r>
  <r>
    <s v="17.03.2024"/>
    <x v="17"/>
    <x v="3"/>
    <s v="vasárnap 18"/>
    <n v="79.86"/>
  </r>
  <r>
    <s v="17.03.2024"/>
    <x v="18"/>
    <x v="3"/>
    <s v="vasárnap 19"/>
    <n v="89.54"/>
  </r>
  <r>
    <s v="17.03.2024"/>
    <x v="19"/>
    <x v="3"/>
    <s v="vasárnap 20"/>
    <n v="87.46"/>
  </r>
  <r>
    <s v="17.03.2024"/>
    <x v="20"/>
    <x v="3"/>
    <s v="vasárnap 21"/>
    <n v="77.89"/>
  </r>
  <r>
    <s v="17.03.2024"/>
    <x v="21"/>
    <x v="3"/>
    <s v="vasárnap 22"/>
    <n v="72.33"/>
  </r>
  <r>
    <s v="17.03.2024"/>
    <x v="22"/>
    <x v="3"/>
    <s v="vasárnap 23"/>
    <n v="72.099999999999994"/>
  </r>
  <r>
    <s v="17.03.2024"/>
    <x v="23"/>
    <x v="3"/>
    <s v="vasárnap 24"/>
    <n v="65.91"/>
  </r>
  <r>
    <s v="18.03.2024"/>
    <x v="0"/>
    <x v="3"/>
    <s v="hétfő 01"/>
    <n v="64.12"/>
  </r>
  <r>
    <s v="18.03.2024"/>
    <x v="1"/>
    <x v="3"/>
    <s v="hétfő 02"/>
    <n v="57.14"/>
  </r>
  <r>
    <s v="18.03.2024"/>
    <x v="2"/>
    <x v="3"/>
    <s v="hétfő 03"/>
    <n v="58.31"/>
  </r>
  <r>
    <s v="18.03.2024"/>
    <x v="3"/>
    <x v="3"/>
    <s v="hétfő 04"/>
    <n v="58.63"/>
  </r>
  <r>
    <s v="18.03.2024"/>
    <x v="4"/>
    <x v="3"/>
    <s v="hétfő 05"/>
    <n v="62.91"/>
  </r>
  <r>
    <s v="18.03.2024"/>
    <x v="5"/>
    <x v="3"/>
    <s v="hétfő 06"/>
    <n v="68.66"/>
  </r>
  <r>
    <s v="18.03.2024"/>
    <x v="6"/>
    <x v="3"/>
    <s v="hétfő 07"/>
    <n v="83.9"/>
  </r>
  <r>
    <s v="18.03.2024"/>
    <x v="7"/>
    <x v="3"/>
    <s v="hétfő 08"/>
    <n v="97.75"/>
  </r>
  <r>
    <s v="18.03.2024"/>
    <x v="8"/>
    <x v="3"/>
    <s v="hétfő 09"/>
    <n v="94.45"/>
  </r>
  <r>
    <s v="18.03.2024"/>
    <x v="9"/>
    <x v="3"/>
    <s v="hétfő 10"/>
    <n v="82.8"/>
  </r>
  <r>
    <s v="18.03.2024"/>
    <x v="10"/>
    <x v="3"/>
    <s v="hétfő 11"/>
    <n v="73.58"/>
  </r>
  <r>
    <s v="18.03.2024"/>
    <x v="11"/>
    <x v="3"/>
    <s v="hétfő 12"/>
    <n v="66.83"/>
  </r>
  <r>
    <s v="18.03.2024"/>
    <x v="12"/>
    <x v="3"/>
    <s v="hétfő 13"/>
    <n v="67.64"/>
  </r>
  <r>
    <s v="18.03.2024"/>
    <x v="13"/>
    <x v="3"/>
    <s v="hétfő 14"/>
    <n v="70.7"/>
  </r>
  <r>
    <s v="18.03.2024"/>
    <x v="14"/>
    <x v="3"/>
    <s v="hétfő 15"/>
    <n v="75.52"/>
  </r>
  <r>
    <s v="18.03.2024"/>
    <x v="15"/>
    <x v="3"/>
    <s v="hétfő 16"/>
    <n v="82.57"/>
  </r>
  <r>
    <s v="18.03.2024"/>
    <x v="16"/>
    <x v="3"/>
    <s v="hétfő 17"/>
    <n v="94.06"/>
  </r>
  <r>
    <s v="18.03.2024"/>
    <x v="17"/>
    <x v="3"/>
    <s v="hétfő 18"/>
    <n v="107.46"/>
  </r>
  <r>
    <s v="18.03.2024"/>
    <x v="18"/>
    <x v="3"/>
    <s v="hétfő 19"/>
    <n v="138.72"/>
  </r>
  <r>
    <s v="18.03.2024"/>
    <x v="19"/>
    <x v="3"/>
    <s v="hétfő 20"/>
    <n v="126.41"/>
  </r>
  <r>
    <s v="18.03.2024"/>
    <x v="20"/>
    <x v="3"/>
    <s v="hétfő 21"/>
    <n v="109.13"/>
  </r>
  <r>
    <s v="18.03.2024"/>
    <x v="21"/>
    <x v="3"/>
    <s v="hétfő 22"/>
    <n v="92.73"/>
  </r>
  <r>
    <s v="18.03.2024"/>
    <x v="22"/>
    <x v="3"/>
    <s v="hétfő 23"/>
    <n v="85.12"/>
  </r>
  <r>
    <s v="18.03.2024"/>
    <x v="23"/>
    <x v="3"/>
    <s v="hétfő 24"/>
    <n v="74.69"/>
  </r>
  <r>
    <s v="19.03.2024"/>
    <x v="0"/>
    <x v="3"/>
    <s v="kedd 01"/>
    <n v="74.040000000000006"/>
  </r>
  <r>
    <s v="19.03.2024"/>
    <x v="1"/>
    <x v="3"/>
    <s v="kedd 02"/>
    <n v="73.2"/>
  </r>
  <r>
    <s v="19.03.2024"/>
    <x v="2"/>
    <x v="3"/>
    <s v="kedd 03"/>
    <n v="70.88"/>
  </r>
  <r>
    <s v="19.03.2024"/>
    <x v="3"/>
    <x v="3"/>
    <s v="kedd 04"/>
    <n v="70.599999999999994"/>
  </r>
  <r>
    <s v="19.03.2024"/>
    <x v="4"/>
    <x v="3"/>
    <s v="kedd 05"/>
    <n v="72.66"/>
  </r>
  <r>
    <s v="19.03.2024"/>
    <x v="5"/>
    <x v="3"/>
    <s v="kedd 06"/>
    <n v="74.53"/>
  </r>
  <r>
    <s v="19.03.2024"/>
    <x v="6"/>
    <x v="3"/>
    <s v="kedd 07"/>
    <n v="94.98"/>
  </r>
  <r>
    <s v="19.03.2024"/>
    <x v="7"/>
    <x v="3"/>
    <s v="kedd 08"/>
    <n v="110"/>
  </r>
  <r>
    <s v="19.03.2024"/>
    <x v="8"/>
    <x v="3"/>
    <s v="kedd 09"/>
    <n v="95.87"/>
  </r>
  <r>
    <s v="19.03.2024"/>
    <x v="9"/>
    <x v="3"/>
    <s v="kedd 10"/>
    <n v="72.040000000000006"/>
  </r>
  <r>
    <s v="19.03.2024"/>
    <x v="10"/>
    <x v="3"/>
    <s v="kedd 11"/>
    <n v="64.08"/>
  </r>
  <r>
    <s v="19.03.2024"/>
    <x v="11"/>
    <x v="3"/>
    <s v="kedd 12"/>
    <n v="58.27"/>
  </r>
  <r>
    <s v="19.03.2024"/>
    <x v="12"/>
    <x v="3"/>
    <s v="kedd 13"/>
    <n v="54.18"/>
  </r>
  <r>
    <s v="19.03.2024"/>
    <x v="13"/>
    <x v="3"/>
    <s v="kedd 14"/>
    <n v="56.86"/>
  </r>
  <r>
    <s v="19.03.2024"/>
    <x v="14"/>
    <x v="3"/>
    <s v="kedd 15"/>
    <n v="64.11"/>
  </r>
  <r>
    <s v="19.03.2024"/>
    <x v="15"/>
    <x v="3"/>
    <s v="kedd 16"/>
    <n v="71.27"/>
  </r>
  <r>
    <s v="19.03.2024"/>
    <x v="16"/>
    <x v="3"/>
    <s v="kedd 17"/>
    <n v="86.54"/>
  </r>
  <r>
    <s v="19.03.2024"/>
    <x v="17"/>
    <x v="3"/>
    <s v="kedd 18"/>
    <n v="105.87"/>
  </r>
  <r>
    <s v="19.03.2024"/>
    <x v="18"/>
    <x v="3"/>
    <s v="kedd 19"/>
    <n v="127.59"/>
  </r>
  <r>
    <s v="19.03.2024"/>
    <x v="19"/>
    <x v="3"/>
    <s v="kedd 20"/>
    <n v="128.96"/>
  </r>
  <r>
    <s v="19.03.2024"/>
    <x v="20"/>
    <x v="3"/>
    <s v="kedd 21"/>
    <n v="110"/>
  </r>
  <r>
    <s v="19.03.2024"/>
    <x v="21"/>
    <x v="3"/>
    <s v="kedd 22"/>
    <n v="90.72"/>
  </r>
  <r>
    <s v="19.03.2024"/>
    <x v="22"/>
    <x v="3"/>
    <s v="kedd 23"/>
    <n v="82.24"/>
  </r>
  <r>
    <s v="19.03.2024"/>
    <x v="23"/>
    <x v="3"/>
    <s v="kedd 24"/>
    <n v="76.099999999999994"/>
  </r>
  <r>
    <s v="20.03.2024"/>
    <x v="0"/>
    <x v="3"/>
    <s v="szerda 01"/>
    <n v="76.010000000000005"/>
  </r>
  <r>
    <s v="20.03.2024"/>
    <x v="1"/>
    <x v="3"/>
    <s v="szerda 02"/>
    <n v="73.11"/>
  </r>
  <r>
    <s v="20.03.2024"/>
    <x v="2"/>
    <x v="3"/>
    <s v="szerda 03"/>
    <n v="74"/>
  </r>
  <r>
    <s v="20.03.2024"/>
    <x v="3"/>
    <x v="3"/>
    <s v="szerda 04"/>
    <n v="74.03"/>
  </r>
  <r>
    <s v="20.03.2024"/>
    <x v="4"/>
    <x v="3"/>
    <s v="szerda 05"/>
    <n v="74.69"/>
  </r>
  <r>
    <s v="20.03.2024"/>
    <x v="5"/>
    <x v="3"/>
    <s v="szerda 06"/>
    <n v="80.430000000000007"/>
  </r>
  <r>
    <s v="20.03.2024"/>
    <x v="6"/>
    <x v="3"/>
    <s v="szerda 07"/>
    <n v="115.02"/>
  </r>
  <r>
    <s v="20.03.2024"/>
    <x v="7"/>
    <x v="3"/>
    <s v="szerda 08"/>
    <n v="112.73"/>
  </r>
  <r>
    <s v="20.03.2024"/>
    <x v="8"/>
    <x v="3"/>
    <s v="szerda 09"/>
    <n v="71.09"/>
  </r>
  <r>
    <s v="20.03.2024"/>
    <x v="9"/>
    <x v="3"/>
    <s v="szerda 10"/>
    <n v="70.5"/>
  </r>
  <r>
    <s v="20.03.2024"/>
    <x v="10"/>
    <x v="3"/>
    <s v="szerda 11"/>
    <n v="51.84"/>
  </r>
  <r>
    <s v="20.03.2024"/>
    <x v="11"/>
    <x v="3"/>
    <s v="szerda 12"/>
    <n v="50.05"/>
  </r>
  <r>
    <s v="20.03.2024"/>
    <x v="12"/>
    <x v="3"/>
    <s v="szerda 13"/>
    <n v="47.78"/>
  </r>
  <r>
    <s v="20.03.2024"/>
    <x v="13"/>
    <x v="3"/>
    <s v="szerda 14"/>
    <n v="49.94"/>
  </r>
  <r>
    <s v="20.03.2024"/>
    <x v="14"/>
    <x v="3"/>
    <s v="szerda 15"/>
    <n v="52.02"/>
  </r>
  <r>
    <s v="20.03.2024"/>
    <x v="15"/>
    <x v="3"/>
    <s v="szerda 16"/>
    <n v="65.94"/>
  </r>
  <r>
    <s v="20.03.2024"/>
    <x v="16"/>
    <x v="3"/>
    <s v="szerda 17"/>
    <n v="86.71"/>
  </r>
  <r>
    <s v="20.03.2024"/>
    <x v="17"/>
    <x v="3"/>
    <s v="szerda 18"/>
    <n v="117.96"/>
  </r>
  <r>
    <s v="20.03.2024"/>
    <x v="18"/>
    <x v="3"/>
    <s v="szerda 19"/>
    <n v="161.58000000000001"/>
  </r>
  <r>
    <s v="20.03.2024"/>
    <x v="19"/>
    <x v="3"/>
    <s v="szerda 20"/>
    <n v="159.05000000000001"/>
  </r>
  <r>
    <s v="20.03.2024"/>
    <x v="20"/>
    <x v="3"/>
    <s v="szerda 21"/>
    <n v="125.36"/>
  </r>
  <r>
    <s v="20.03.2024"/>
    <x v="21"/>
    <x v="3"/>
    <s v="szerda 22"/>
    <n v="104.98"/>
  </r>
  <r>
    <s v="20.03.2024"/>
    <x v="22"/>
    <x v="3"/>
    <s v="szerda 23"/>
    <n v="93.52"/>
  </r>
  <r>
    <s v="20.03.2024"/>
    <x v="23"/>
    <x v="3"/>
    <s v="szerda 24"/>
    <n v="78.14"/>
  </r>
  <r>
    <s v="21.03.2024"/>
    <x v="0"/>
    <x v="3"/>
    <s v="csütörtök 01"/>
    <n v="75.25"/>
  </r>
  <r>
    <s v="21.03.2024"/>
    <x v="1"/>
    <x v="3"/>
    <s v="csütörtök 02"/>
    <n v="70.55"/>
  </r>
  <r>
    <s v="21.03.2024"/>
    <x v="2"/>
    <x v="3"/>
    <s v="csütörtök 03"/>
    <n v="69.62"/>
  </r>
  <r>
    <s v="21.03.2024"/>
    <x v="3"/>
    <x v="3"/>
    <s v="csütörtök 04"/>
    <n v="68.599999999999994"/>
  </r>
  <r>
    <s v="21.03.2024"/>
    <x v="4"/>
    <x v="3"/>
    <s v="csütörtök 05"/>
    <n v="68.66"/>
  </r>
  <r>
    <s v="21.03.2024"/>
    <x v="5"/>
    <x v="3"/>
    <s v="csütörtök 06"/>
    <n v="72.63"/>
  </r>
  <r>
    <s v="21.03.2024"/>
    <x v="6"/>
    <x v="3"/>
    <s v="csütörtök 07"/>
    <n v="91.3"/>
  </r>
  <r>
    <s v="21.03.2024"/>
    <x v="7"/>
    <x v="3"/>
    <s v="csütörtök 08"/>
    <n v="96.62"/>
  </r>
  <r>
    <s v="21.03.2024"/>
    <x v="8"/>
    <x v="3"/>
    <s v="csütörtök 09"/>
    <n v="99.2"/>
  </r>
  <r>
    <s v="21.03.2024"/>
    <x v="9"/>
    <x v="3"/>
    <s v="csütörtök 10"/>
    <n v="78.930000000000007"/>
  </r>
  <r>
    <s v="21.03.2024"/>
    <x v="10"/>
    <x v="3"/>
    <s v="csütörtök 11"/>
    <n v="54.6"/>
  </r>
  <r>
    <s v="21.03.2024"/>
    <x v="11"/>
    <x v="3"/>
    <s v="csütörtök 12"/>
    <n v="46.45"/>
  </r>
  <r>
    <s v="21.03.2024"/>
    <x v="12"/>
    <x v="3"/>
    <s v="csütörtök 13"/>
    <n v="44.24"/>
  </r>
  <r>
    <s v="21.03.2024"/>
    <x v="13"/>
    <x v="3"/>
    <s v="csütörtök 14"/>
    <n v="58.75"/>
  </r>
  <r>
    <s v="21.03.2024"/>
    <x v="14"/>
    <x v="3"/>
    <s v="csütörtök 15"/>
    <n v="64.06"/>
  </r>
  <r>
    <s v="21.03.2024"/>
    <x v="15"/>
    <x v="3"/>
    <s v="csütörtök 16"/>
    <n v="71.849999999999994"/>
  </r>
  <r>
    <s v="21.03.2024"/>
    <x v="16"/>
    <x v="3"/>
    <s v="csütörtök 17"/>
    <n v="79.78"/>
  </r>
  <r>
    <s v="21.03.2024"/>
    <x v="17"/>
    <x v="3"/>
    <s v="csütörtök 18"/>
    <n v="100.01"/>
  </r>
  <r>
    <s v="21.03.2024"/>
    <x v="18"/>
    <x v="3"/>
    <s v="csütörtök 19"/>
    <n v="124.62"/>
  </r>
  <r>
    <s v="21.03.2024"/>
    <x v="19"/>
    <x v="3"/>
    <s v="csütörtök 20"/>
    <n v="122.58"/>
  </r>
  <r>
    <s v="21.03.2024"/>
    <x v="20"/>
    <x v="3"/>
    <s v="csütörtök 21"/>
    <n v="96.91"/>
  </r>
  <r>
    <s v="21.03.2024"/>
    <x v="21"/>
    <x v="3"/>
    <s v="csütörtök 22"/>
    <n v="81.66"/>
  </r>
  <r>
    <s v="21.03.2024"/>
    <x v="22"/>
    <x v="3"/>
    <s v="csütörtök 23"/>
    <n v="76.069999999999993"/>
  </r>
  <r>
    <s v="21.03.2024"/>
    <x v="23"/>
    <x v="3"/>
    <s v="csütörtök 24"/>
    <n v="69.56"/>
  </r>
  <r>
    <s v="22.03.2024"/>
    <x v="0"/>
    <x v="3"/>
    <s v="péntek 01"/>
    <n v="55.3"/>
  </r>
  <r>
    <s v="22.03.2024"/>
    <x v="1"/>
    <x v="3"/>
    <s v="péntek 02"/>
    <n v="51.35"/>
  </r>
  <r>
    <s v="22.03.2024"/>
    <x v="2"/>
    <x v="3"/>
    <s v="péntek 03"/>
    <n v="48.77"/>
  </r>
  <r>
    <s v="22.03.2024"/>
    <x v="3"/>
    <x v="3"/>
    <s v="péntek 04"/>
    <n v="50.29"/>
  </r>
  <r>
    <s v="22.03.2024"/>
    <x v="4"/>
    <x v="3"/>
    <s v="péntek 05"/>
    <n v="50.83"/>
  </r>
  <r>
    <s v="22.03.2024"/>
    <x v="5"/>
    <x v="3"/>
    <s v="péntek 06"/>
    <n v="66.19"/>
  </r>
  <r>
    <s v="22.03.2024"/>
    <x v="6"/>
    <x v="3"/>
    <s v="péntek 07"/>
    <n v="84.06"/>
  </r>
  <r>
    <s v="22.03.2024"/>
    <x v="7"/>
    <x v="3"/>
    <s v="péntek 08"/>
    <n v="81.97"/>
  </r>
  <r>
    <s v="22.03.2024"/>
    <x v="8"/>
    <x v="3"/>
    <s v="péntek 09"/>
    <n v="73.930000000000007"/>
  </r>
  <r>
    <s v="22.03.2024"/>
    <x v="9"/>
    <x v="3"/>
    <s v="péntek 10"/>
    <n v="63.03"/>
  </r>
  <r>
    <s v="22.03.2024"/>
    <x v="10"/>
    <x v="3"/>
    <s v="péntek 11"/>
    <n v="50.57"/>
  </r>
  <r>
    <s v="22.03.2024"/>
    <x v="11"/>
    <x v="3"/>
    <s v="péntek 12"/>
    <n v="47.79"/>
  </r>
  <r>
    <s v="22.03.2024"/>
    <x v="12"/>
    <x v="3"/>
    <s v="péntek 13"/>
    <n v="47.22"/>
  </r>
  <r>
    <s v="22.03.2024"/>
    <x v="13"/>
    <x v="3"/>
    <s v="péntek 14"/>
    <n v="49.06"/>
  </r>
  <r>
    <s v="22.03.2024"/>
    <x v="14"/>
    <x v="3"/>
    <s v="péntek 15"/>
    <n v="50.04"/>
  </r>
  <r>
    <s v="22.03.2024"/>
    <x v="15"/>
    <x v="3"/>
    <s v="péntek 16"/>
    <n v="56.17"/>
  </r>
  <r>
    <s v="22.03.2024"/>
    <x v="16"/>
    <x v="3"/>
    <s v="péntek 17"/>
    <n v="72.790000000000006"/>
  </r>
  <r>
    <s v="22.03.2024"/>
    <x v="17"/>
    <x v="3"/>
    <s v="péntek 18"/>
    <n v="85.47"/>
  </r>
  <r>
    <s v="22.03.2024"/>
    <x v="18"/>
    <x v="3"/>
    <s v="péntek 19"/>
    <n v="115.07"/>
  </r>
  <r>
    <s v="22.03.2024"/>
    <x v="19"/>
    <x v="3"/>
    <s v="péntek 20"/>
    <n v="114.84"/>
  </r>
  <r>
    <s v="22.03.2024"/>
    <x v="20"/>
    <x v="3"/>
    <s v="péntek 21"/>
    <n v="90.77"/>
  </r>
  <r>
    <s v="22.03.2024"/>
    <x v="21"/>
    <x v="3"/>
    <s v="péntek 22"/>
    <n v="78.11"/>
  </r>
  <r>
    <s v="22.03.2024"/>
    <x v="22"/>
    <x v="3"/>
    <s v="péntek 23"/>
    <n v="75.69"/>
  </r>
  <r>
    <s v="22.03.2024"/>
    <x v="23"/>
    <x v="3"/>
    <s v="péntek 24"/>
    <n v="72.81"/>
  </r>
  <r>
    <s v="23.03.2024"/>
    <x v="0"/>
    <x v="3"/>
    <s v="szombat 01"/>
    <n v="72.569999999999993"/>
  </r>
  <r>
    <s v="23.03.2024"/>
    <x v="1"/>
    <x v="3"/>
    <s v="szombat 02"/>
    <n v="67.59"/>
  </r>
  <r>
    <s v="23.03.2024"/>
    <x v="2"/>
    <x v="3"/>
    <s v="szombat 03"/>
    <n v="61.77"/>
  </r>
  <r>
    <s v="23.03.2024"/>
    <x v="3"/>
    <x v="3"/>
    <s v="szombat 04"/>
    <n v="59.51"/>
  </r>
  <r>
    <s v="23.03.2024"/>
    <x v="4"/>
    <x v="3"/>
    <s v="szombat 05"/>
    <n v="55.51"/>
  </r>
  <r>
    <s v="23.03.2024"/>
    <x v="5"/>
    <x v="3"/>
    <s v="szombat 06"/>
    <n v="64.42"/>
  </r>
  <r>
    <s v="23.03.2024"/>
    <x v="6"/>
    <x v="3"/>
    <s v="szombat 07"/>
    <n v="63.09"/>
  </r>
  <r>
    <s v="23.03.2024"/>
    <x v="7"/>
    <x v="3"/>
    <s v="szombat 08"/>
    <n v="60.6"/>
  </r>
  <r>
    <s v="23.03.2024"/>
    <x v="8"/>
    <x v="3"/>
    <s v="szombat 09"/>
    <n v="36.97"/>
  </r>
  <r>
    <s v="23.03.2024"/>
    <x v="9"/>
    <x v="3"/>
    <s v="szombat 10"/>
    <n v="17.2"/>
  </r>
  <r>
    <s v="23.03.2024"/>
    <x v="10"/>
    <x v="3"/>
    <s v="szombat 11"/>
    <n v="0.2"/>
  </r>
  <r>
    <s v="23.03.2024"/>
    <x v="11"/>
    <x v="3"/>
    <s v="szombat 12"/>
    <n v="0.2"/>
  </r>
  <r>
    <s v="23.03.2024"/>
    <x v="12"/>
    <x v="3"/>
    <s v="szombat 13"/>
    <n v="3.7"/>
  </r>
  <r>
    <s v="23.03.2024"/>
    <x v="13"/>
    <x v="3"/>
    <s v="szombat 14"/>
    <n v="3.57"/>
  </r>
  <r>
    <s v="23.03.2024"/>
    <x v="14"/>
    <x v="3"/>
    <s v="szombat 15"/>
    <n v="5.67"/>
  </r>
  <r>
    <s v="23.03.2024"/>
    <x v="15"/>
    <x v="3"/>
    <s v="szombat 16"/>
    <n v="11.87"/>
  </r>
  <r>
    <s v="23.03.2024"/>
    <x v="16"/>
    <x v="3"/>
    <s v="szombat 17"/>
    <n v="35.29"/>
  </r>
  <r>
    <s v="23.03.2024"/>
    <x v="17"/>
    <x v="3"/>
    <s v="szombat 18"/>
    <n v="60.65"/>
  </r>
  <r>
    <s v="23.03.2024"/>
    <x v="18"/>
    <x v="3"/>
    <s v="szombat 19"/>
    <n v="75.61"/>
  </r>
  <r>
    <s v="23.03.2024"/>
    <x v="19"/>
    <x v="3"/>
    <s v="szombat 20"/>
    <n v="76.260000000000005"/>
  </r>
  <r>
    <s v="23.03.2024"/>
    <x v="20"/>
    <x v="3"/>
    <s v="szombat 21"/>
    <n v="64.87"/>
  </r>
  <r>
    <s v="23.03.2024"/>
    <x v="21"/>
    <x v="3"/>
    <s v="szombat 22"/>
    <n v="58.37"/>
  </r>
  <r>
    <s v="23.03.2024"/>
    <x v="22"/>
    <x v="3"/>
    <s v="szombat 23"/>
    <n v="39.65"/>
  </r>
  <r>
    <s v="23.03.2024"/>
    <x v="23"/>
    <x v="3"/>
    <s v="szombat 24"/>
    <n v="29.26"/>
  </r>
  <r>
    <s v="24.03.2024"/>
    <x v="0"/>
    <x v="3"/>
    <s v="vasárnap 01"/>
    <n v="37.270000000000003"/>
  </r>
  <r>
    <s v="24.03.2024"/>
    <x v="1"/>
    <x v="3"/>
    <s v="vasárnap 02"/>
    <n v="18.329999999999998"/>
  </r>
  <r>
    <s v="24.03.2024"/>
    <x v="2"/>
    <x v="3"/>
    <s v="vasárnap 03"/>
    <n v="20.32"/>
  </r>
  <r>
    <s v="24.03.2024"/>
    <x v="3"/>
    <x v="3"/>
    <s v="vasárnap 04"/>
    <n v="25.25"/>
  </r>
  <r>
    <s v="24.03.2024"/>
    <x v="4"/>
    <x v="3"/>
    <s v="vasárnap 05"/>
    <n v="27.41"/>
  </r>
  <r>
    <s v="24.03.2024"/>
    <x v="5"/>
    <x v="3"/>
    <s v="vasárnap 06"/>
    <n v="31.71"/>
  </r>
  <r>
    <s v="24.03.2024"/>
    <x v="6"/>
    <x v="3"/>
    <s v="vasárnap 07"/>
    <n v="22.3"/>
  </r>
  <r>
    <s v="24.03.2024"/>
    <x v="7"/>
    <x v="3"/>
    <s v="vasárnap 08"/>
    <n v="9.85"/>
  </r>
  <r>
    <s v="24.03.2024"/>
    <x v="8"/>
    <x v="3"/>
    <s v="vasárnap 09"/>
    <n v="0"/>
  </r>
  <r>
    <s v="24.03.2024"/>
    <x v="9"/>
    <x v="3"/>
    <s v="vasárnap 10"/>
    <n v="0"/>
  </r>
  <r>
    <s v="24.03.2024"/>
    <x v="10"/>
    <x v="3"/>
    <s v="vasárnap 11"/>
    <n v="0"/>
  </r>
  <r>
    <s v="24.03.2024"/>
    <x v="11"/>
    <x v="3"/>
    <s v="vasárnap 12"/>
    <n v="0"/>
  </r>
  <r>
    <s v="24.03.2024"/>
    <x v="12"/>
    <x v="3"/>
    <s v="vasárnap 13"/>
    <n v="0"/>
  </r>
  <r>
    <s v="24.03.2024"/>
    <x v="13"/>
    <x v="3"/>
    <s v="vasárnap 14"/>
    <n v="0"/>
  </r>
  <r>
    <s v="24.03.2024"/>
    <x v="14"/>
    <x v="3"/>
    <s v="vasárnap 15"/>
    <n v="0"/>
  </r>
  <r>
    <s v="24.03.2024"/>
    <x v="15"/>
    <x v="3"/>
    <s v="vasárnap 16"/>
    <n v="0.01"/>
  </r>
  <r>
    <s v="24.03.2024"/>
    <x v="16"/>
    <x v="3"/>
    <s v="vasárnap 17"/>
    <n v="46.12"/>
  </r>
  <r>
    <s v="24.03.2024"/>
    <x v="17"/>
    <x v="3"/>
    <s v="vasárnap 18"/>
    <n v="74.98"/>
  </r>
  <r>
    <s v="24.03.2024"/>
    <x v="18"/>
    <x v="3"/>
    <s v="vasárnap 19"/>
    <n v="85.04"/>
  </r>
  <r>
    <s v="24.03.2024"/>
    <x v="19"/>
    <x v="3"/>
    <s v="vasárnap 20"/>
    <n v="85.22"/>
  </r>
  <r>
    <s v="24.03.2024"/>
    <x v="20"/>
    <x v="3"/>
    <s v="vasárnap 21"/>
    <n v="76.510000000000005"/>
  </r>
  <r>
    <s v="24.03.2024"/>
    <x v="21"/>
    <x v="3"/>
    <s v="vasárnap 22"/>
    <n v="73.739999999999995"/>
  </r>
  <r>
    <s v="24.03.2024"/>
    <x v="22"/>
    <x v="3"/>
    <s v="vasárnap 23"/>
    <n v="70.069999999999993"/>
  </r>
  <r>
    <s v="24.03.2024"/>
    <x v="23"/>
    <x v="3"/>
    <s v="vasárnap 24"/>
    <n v="66.02"/>
  </r>
  <r>
    <s v="25.03.2024"/>
    <x v="0"/>
    <x v="3"/>
    <s v="hétfő 01"/>
    <n v="62.51"/>
  </r>
  <r>
    <s v="25.03.2024"/>
    <x v="1"/>
    <x v="3"/>
    <s v="hétfő 02"/>
    <n v="61.18"/>
  </r>
  <r>
    <s v="25.03.2024"/>
    <x v="2"/>
    <x v="3"/>
    <s v="hétfő 03"/>
    <n v="61.08"/>
  </r>
  <r>
    <s v="25.03.2024"/>
    <x v="3"/>
    <x v="3"/>
    <s v="hétfő 04"/>
    <n v="62.93"/>
  </r>
  <r>
    <s v="25.03.2024"/>
    <x v="4"/>
    <x v="3"/>
    <s v="hétfő 05"/>
    <n v="64.87"/>
  </r>
  <r>
    <s v="25.03.2024"/>
    <x v="5"/>
    <x v="3"/>
    <s v="hétfő 06"/>
    <n v="76.83"/>
  </r>
  <r>
    <s v="25.03.2024"/>
    <x v="6"/>
    <x v="3"/>
    <s v="hétfő 07"/>
    <n v="90.22"/>
  </r>
  <r>
    <s v="25.03.2024"/>
    <x v="7"/>
    <x v="3"/>
    <s v="hétfő 08"/>
    <n v="113.87"/>
  </r>
  <r>
    <s v="25.03.2024"/>
    <x v="8"/>
    <x v="3"/>
    <s v="hétfő 09"/>
    <n v="99.68"/>
  </r>
  <r>
    <s v="25.03.2024"/>
    <x v="9"/>
    <x v="3"/>
    <s v="hétfő 10"/>
    <n v="76.27"/>
  </r>
  <r>
    <s v="25.03.2024"/>
    <x v="10"/>
    <x v="3"/>
    <s v="hétfő 11"/>
    <n v="66.19"/>
  </r>
  <r>
    <s v="25.03.2024"/>
    <x v="11"/>
    <x v="3"/>
    <s v="hétfő 12"/>
    <n v="60.74"/>
  </r>
  <r>
    <s v="25.03.2024"/>
    <x v="12"/>
    <x v="3"/>
    <s v="hétfő 13"/>
    <n v="60.18"/>
  </r>
  <r>
    <s v="25.03.2024"/>
    <x v="13"/>
    <x v="3"/>
    <s v="hétfő 14"/>
    <n v="62.33"/>
  </r>
  <r>
    <s v="25.03.2024"/>
    <x v="14"/>
    <x v="3"/>
    <s v="hétfő 15"/>
    <n v="63"/>
  </r>
  <r>
    <s v="25.03.2024"/>
    <x v="15"/>
    <x v="3"/>
    <s v="hétfő 16"/>
    <n v="74.739999999999995"/>
  </r>
  <r>
    <s v="25.03.2024"/>
    <x v="16"/>
    <x v="3"/>
    <s v="hétfő 17"/>
    <n v="86.83"/>
  </r>
  <r>
    <s v="25.03.2024"/>
    <x v="17"/>
    <x v="3"/>
    <s v="hétfő 18"/>
    <n v="111.88"/>
  </r>
  <r>
    <s v="25.03.2024"/>
    <x v="18"/>
    <x v="3"/>
    <s v="hétfő 19"/>
    <n v="168.49"/>
  </r>
  <r>
    <s v="25.03.2024"/>
    <x v="19"/>
    <x v="3"/>
    <s v="hétfő 20"/>
    <n v="148.87"/>
  </r>
  <r>
    <s v="25.03.2024"/>
    <x v="20"/>
    <x v="3"/>
    <s v="hétfő 21"/>
    <n v="114.52"/>
  </r>
  <r>
    <s v="25.03.2024"/>
    <x v="21"/>
    <x v="3"/>
    <s v="hétfő 22"/>
    <n v="94.27"/>
  </r>
  <r>
    <s v="25.03.2024"/>
    <x v="22"/>
    <x v="3"/>
    <s v="hétfő 23"/>
    <n v="86.44"/>
  </r>
  <r>
    <s v="25.03.2024"/>
    <x v="23"/>
    <x v="3"/>
    <s v="hétfő 24"/>
    <n v="76.17"/>
  </r>
  <r>
    <s v="26.03.2024"/>
    <x v="0"/>
    <x v="3"/>
    <s v="kedd 01"/>
    <n v="79.94"/>
  </r>
  <r>
    <s v="26.03.2024"/>
    <x v="1"/>
    <x v="3"/>
    <s v="kedd 02"/>
    <n v="73.27"/>
  </r>
  <r>
    <s v="26.03.2024"/>
    <x v="2"/>
    <x v="3"/>
    <s v="kedd 03"/>
    <n v="70.349999999999994"/>
  </r>
  <r>
    <s v="26.03.2024"/>
    <x v="3"/>
    <x v="3"/>
    <s v="kedd 04"/>
    <n v="68.97"/>
  </r>
  <r>
    <s v="26.03.2024"/>
    <x v="4"/>
    <x v="3"/>
    <s v="kedd 05"/>
    <n v="71.599999999999994"/>
  </r>
  <r>
    <s v="26.03.2024"/>
    <x v="5"/>
    <x v="3"/>
    <s v="kedd 06"/>
    <n v="74.239999999999995"/>
  </r>
  <r>
    <s v="26.03.2024"/>
    <x v="6"/>
    <x v="3"/>
    <s v="kedd 07"/>
    <n v="82.72"/>
  </r>
  <r>
    <s v="26.03.2024"/>
    <x v="7"/>
    <x v="3"/>
    <s v="kedd 08"/>
    <n v="79.39"/>
  </r>
  <r>
    <s v="26.03.2024"/>
    <x v="8"/>
    <x v="3"/>
    <s v="kedd 09"/>
    <n v="72.92"/>
  </r>
  <r>
    <s v="26.03.2024"/>
    <x v="9"/>
    <x v="3"/>
    <s v="kedd 10"/>
    <n v="62"/>
  </r>
  <r>
    <s v="26.03.2024"/>
    <x v="10"/>
    <x v="3"/>
    <s v="kedd 11"/>
    <n v="49.5"/>
  </r>
  <r>
    <s v="26.03.2024"/>
    <x v="11"/>
    <x v="3"/>
    <s v="kedd 12"/>
    <n v="37.03"/>
  </r>
  <r>
    <s v="26.03.2024"/>
    <x v="12"/>
    <x v="3"/>
    <s v="kedd 13"/>
    <n v="11.33"/>
  </r>
  <r>
    <s v="26.03.2024"/>
    <x v="13"/>
    <x v="3"/>
    <s v="kedd 14"/>
    <n v="27.32"/>
  </r>
  <r>
    <s v="26.03.2024"/>
    <x v="14"/>
    <x v="3"/>
    <s v="kedd 15"/>
    <n v="37.1"/>
  </r>
  <r>
    <s v="26.03.2024"/>
    <x v="15"/>
    <x v="3"/>
    <s v="kedd 16"/>
    <n v="51.04"/>
  </r>
  <r>
    <s v="26.03.2024"/>
    <x v="16"/>
    <x v="3"/>
    <s v="kedd 17"/>
    <n v="66.099999999999994"/>
  </r>
  <r>
    <s v="26.03.2024"/>
    <x v="17"/>
    <x v="3"/>
    <s v="kedd 18"/>
    <n v="79.19"/>
  </r>
  <r>
    <s v="26.03.2024"/>
    <x v="18"/>
    <x v="3"/>
    <s v="kedd 19"/>
    <n v="100.75"/>
  </r>
  <r>
    <s v="26.03.2024"/>
    <x v="19"/>
    <x v="3"/>
    <s v="kedd 20"/>
    <n v="100.3"/>
  </r>
  <r>
    <s v="26.03.2024"/>
    <x v="20"/>
    <x v="3"/>
    <s v="kedd 21"/>
    <n v="79.709999999999994"/>
  </r>
  <r>
    <s v="26.03.2024"/>
    <x v="21"/>
    <x v="3"/>
    <s v="kedd 22"/>
    <n v="74.569999999999993"/>
  </r>
  <r>
    <s v="26.03.2024"/>
    <x v="22"/>
    <x v="3"/>
    <s v="kedd 23"/>
    <n v="71.3"/>
  </r>
  <r>
    <s v="26.03.2024"/>
    <x v="23"/>
    <x v="3"/>
    <s v="kedd 24"/>
    <n v="66.53"/>
  </r>
  <r>
    <s v="27.03.2024"/>
    <x v="0"/>
    <x v="3"/>
    <s v="szerda 01"/>
    <n v="58.35"/>
  </r>
  <r>
    <s v="27.03.2024"/>
    <x v="1"/>
    <x v="3"/>
    <s v="szerda 02"/>
    <n v="57.09"/>
  </r>
  <r>
    <s v="27.03.2024"/>
    <x v="2"/>
    <x v="3"/>
    <s v="szerda 03"/>
    <n v="57.28"/>
  </r>
  <r>
    <s v="27.03.2024"/>
    <x v="3"/>
    <x v="3"/>
    <s v="szerda 04"/>
    <n v="57.1"/>
  </r>
  <r>
    <s v="27.03.2024"/>
    <x v="4"/>
    <x v="3"/>
    <s v="szerda 05"/>
    <n v="59.05"/>
  </r>
  <r>
    <s v="27.03.2024"/>
    <x v="5"/>
    <x v="3"/>
    <s v="szerda 06"/>
    <n v="69.52"/>
  </r>
  <r>
    <s v="27.03.2024"/>
    <x v="6"/>
    <x v="3"/>
    <s v="szerda 07"/>
    <n v="80.19"/>
  </r>
  <r>
    <s v="27.03.2024"/>
    <x v="7"/>
    <x v="3"/>
    <s v="szerda 08"/>
    <n v="82.33"/>
  </r>
  <r>
    <s v="27.03.2024"/>
    <x v="8"/>
    <x v="3"/>
    <s v="szerda 09"/>
    <n v="75.22"/>
  </r>
  <r>
    <s v="27.03.2024"/>
    <x v="9"/>
    <x v="3"/>
    <s v="szerda 10"/>
    <n v="62.17"/>
  </r>
  <r>
    <s v="27.03.2024"/>
    <x v="10"/>
    <x v="3"/>
    <s v="szerda 11"/>
    <n v="52.06"/>
  </r>
  <r>
    <s v="27.03.2024"/>
    <x v="11"/>
    <x v="3"/>
    <s v="szerda 12"/>
    <n v="45.1"/>
  </r>
  <r>
    <s v="27.03.2024"/>
    <x v="12"/>
    <x v="3"/>
    <s v="szerda 13"/>
    <n v="43.41"/>
  </r>
  <r>
    <s v="27.03.2024"/>
    <x v="13"/>
    <x v="3"/>
    <s v="szerda 14"/>
    <n v="43.56"/>
  </r>
  <r>
    <s v="27.03.2024"/>
    <x v="14"/>
    <x v="3"/>
    <s v="szerda 15"/>
    <n v="47.2"/>
  </r>
  <r>
    <s v="27.03.2024"/>
    <x v="15"/>
    <x v="3"/>
    <s v="szerda 16"/>
    <n v="61.81"/>
  </r>
  <r>
    <s v="27.03.2024"/>
    <x v="16"/>
    <x v="3"/>
    <s v="szerda 17"/>
    <n v="75.36"/>
  </r>
  <r>
    <s v="27.03.2024"/>
    <x v="17"/>
    <x v="3"/>
    <s v="szerda 18"/>
    <n v="84.71"/>
  </r>
  <r>
    <s v="27.03.2024"/>
    <x v="18"/>
    <x v="3"/>
    <s v="szerda 19"/>
    <n v="111.51"/>
  </r>
  <r>
    <s v="27.03.2024"/>
    <x v="19"/>
    <x v="3"/>
    <s v="szerda 20"/>
    <n v="115.59"/>
  </r>
  <r>
    <s v="27.03.2024"/>
    <x v="20"/>
    <x v="3"/>
    <s v="szerda 21"/>
    <n v="95.6"/>
  </r>
  <r>
    <s v="27.03.2024"/>
    <x v="21"/>
    <x v="3"/>
    <s v="szerda 22"/>
    <n v="78.97"/>
  </r>
  <r>
    <s v="27.03.2024"/>
    <x v="22"/>
    <x v="3"/>
    <s v="szerda 23"/>
    <n v="77.84"/>
  </r>
  <r>
    <s v="27.03.2024"/>
    <x v="23"/>
    <x v="3"/>
    <s v="szerda 24"/>
    <n v="70.680000000000007"/>
  </r>
  <r>
    <s v="28.03.2024"/>
    <x v="0"/>
    <x v="3"/>
    <s v="csütörtök 01"/>
    <n v="60.58"/>
  </r>
  <r>
    <s v="28.03.2024"/>
    <x v="1"/>
    <x v="3"/>
    <s v="csütörtök 02"/>
    <n v="54"/>
  </r>
  <r>
    <s v="28.03.2024"/>
    <x v="2"/>
    <x v="3"/>
    <s v="csütörtök 03"/>
    <n v="58.95"/>
  </r>
  <r>
    <s v="28.03.2024"/>
    <x v="3"/>
    <x v="3"/>
    <s v="csütörtök 04"/>
    <n v="59.54"/>
  </r>
  <r>
    <s v="28.03.2024"/>
    <x v="4"/>
    <x v="3"/>
    <s v="csütörtök 05"/>
    <n v="61.76"/>
  </r>
  <r>
    <s v="28.03.2024"/>
    <x v="5"/>
    <x v="3"/>
    <s v="csütörtök 06"/>
    <n v="67.64"/>
  </r>
  <r>
    <s v="28.03.2024"/>
    <x v="6"/>
    <x v="3"/>
    <s v="csütörtök 07"/>
    <n v="77.88"/>
  </r>
  <r>
    <s v="28.03.2024"/>
    <x v="7"/>
    <x v="3"/>
    <s v="csütörtök 08"/>
    <n v="78.34"/>
  </r>
  <r>
    <s v="28.03.2024"/>
    <x v="8"/>
    <x v="3"/>
    <s v="csütörtök 09"/>
    <n v="76.06"/>
  </r>
  <r>
    <s v="28.03.2024"/>
    <x v="9"/>
    <x v="3"/>
    <s v="csütörtök 10"/>
    <n v="60.36"/>
  </r>
  <r>
    <s v="28.03.2024"/>
    <x v="10"/>
    <x v="3"/>
    <s v="csütörtök 11"/>
    <n v="46.11"/>
  </r>
  <r>
    <s v="28.03.2024"/>
    <x v="11"/>
    <x v="3"/>
    <s v="csütörtök 12"/>
    <n v="36.31"/>
  </r>
  <r>
    <s v="28.03.2024"/>
    <x v="12"/>
    <x v="3"/>
    <s v="csütörtök 13"/>
    <n v="7.07"/>
  </r>
  <r>
    <s v="28.03.2024"/>
    <x v="13"/>
    <x v="3"/>
    <s v="csütörtök 14"/>
    <n v="0.05"/>
  </r>
  <r>
    <s v="28.03.2024"/>
    <x v="14"/>
    <x v="3"/>
    <s v="csütörtök 15"/>
    <n v="0.99"/>
  </r>
  <r>
    <s v="28.03.2024"/>
    <x v="15"/>
    <x v="3"/>
    <s v="csütörtök 16"/>
    <n v="29.06"/>
  </r>
  <r>
    <s v="28.03.2024"/>
    <x v="16"/>
    <x v="3"/>
    <s v="csütörtök 17"/>
    <n v="35.979999999999997"/>
  </r>
  <r>
    <s v="28.03.2024"/>
    <x v="17"/>
    <x v="3"/>
    <s v="csütörtök 18"/>
    <n v="62.27"/>
  </r>
  <r>
    <s v="28.03.2024"/>
    <x v="18"/>
    <x v="3"/>
    <s v="csütörtök 19"/>
    <n v="75.209999999999994"/>
  </r>
  <r>
    <s v="28.03.2024"/>
    <x v="19"/>
    <x v="3"/>
    <s v="csütörtök 20"/>
    <n v="81.739999999999995"/>
  </r>
  <r>
    <s v="28.03.2024"/>
    <x v="20"/>
    <x v="3"/>
    <s v="csütörtök 21"/>
    <n v="73.86"/>
  </r>
  <r>
    <s v="28.03.2024"/>
    <x v="21"/>
    <x v="3"/>
    <s v="csütörtök 22"/>
    <n v="62.66"/>
  </r>
  <r>
    <s v="28.03.2024"/>
    <x v="22"/>
    <x v="3"/>
    <s v="csütörtök 23"/>
    <n v="44.42"/>
  </r>
  <r>
    <s v="28.03.2024"/>
    <x v="23"/>
    <x v="3"/>
    <s v="csütörtök 24"/>
    <n v="25"/>
  </r>
  <r>
    <s v="29.03.2024"/>
    <x v="0"/>
    <x v="3"/>
    <s v="péntek 01"/>
    <n v="20.6"/>
  </r>
  <r>
    <s v="29.03.2024"/>
    <x v="1"/>
    <x v="3"/>
    <s v="péntek 02"/>
    <n v="18.829999999999998"/>
  </r>
  <r>
    <s v="29.03.2024"/>
    <x v="2"/>
    <x v="3"/>
    <s v="péntek 03"/>
    <n v="12.43"/>
  </r>
  <r>
    <s v="29.03.2024"/>
    <x v="3"/>
    <x v="3"/>
    <s v="péntek 04"/>
    <n v="10.24"/>
  </r>
  <r>
    <s v="29.03.2024"/>
    <x v="4"/>
    <x v="3"/>
    <s v="péntek 05"/>
    <n v="12.59"/>
  </r>
  <r>
    <s v="29.03.2024"/>
    <x v="5"/>
    <x v="3"/>
    <s v="péntek 06"/>
    <n v="14.32"/>
  </r>
  <r>
    <s v="29.03.2024"/>
    <x v="6"/>
    <x v="3"/>
    <s v="péntek 07"/>
    <n v="22.02"/>
  </r>
  <r>
    <s v="29.03.2024"/>
    <x v="7"/>
    <x v="3"/>
    <s v="péntek 08"/>
    <n v="24.08"/>
  </r>
  <r>
    <s v="29.03.2024"/>
    <x v="8"/>
    <x v="3"/>
    <s v="péntek 09"/>
    <n v="16.149999999999999"/>
  </r>
  <r>
    <s v="29.03.2024"/>
    <x v="9"/>
    <x v="3"/>
    <s v="péntek 10"/>
    <n v="10.17"/>
  </r>
  <r>
    <s v="29.03.2024"/>
    <x v="10"/>
    <x v="3"/>
    <s v="péntek 11"/>
    <n v="16.170000000000002"/>
  </r>
  <r>
    <s v="29.03.2024"/>
    <x v="11"/>
    <x v="3"/>
    <s v="péntek 12"/>
    <n v="19.68"/>
  </r>
  <r>
    <s v="29.03.2024"/>
    <x v="12"/>
    <x v="3"/>
    <s v="péntek 13"/>
    <n v="13.36"/>
  </r>
  <r>
    <s v="29.03.2024"/>
    <x v="13"/>
    <x v="3"/>
    <s v="péntek 14"/>
    <n v="9.86"/>
  </r>
  <r>
    <s v="29.03.2024"/>
    <x v="14"/>
    <x v="3"/>
    <s v="péntek 15"/>
    <n v="13.44"/>
  </r>
  <r>
    <s v="29.03.2024"/>
    <x v="15"/>
    <x v="3"/>
    <s v="péntek 16"/>
    <n v="21.47"/>
  </r>
  <r>
    <s v="29.03.2024"/>
    <x v="16"/>
    <x v="3"/>
    <s v="péntek 17"/>
    <n v="47.59"/>
  </r>
  <r>
    <s v="29.03.2024"/>
    <x v="17"/>
    <x v="3"/>
    <s v="péntek 18"/>
    <n v="77.05"/>
  </r>
  <r>
    <s v="29.03.2024"/>
    <x v="18"/>
    <x v="3"/>
    <s v="péntek 19"/>
    <n v="95.01"/>
  </r>
  <r>
    <s v="29.03.2024"/>
    <x v="19"/>
    <x v="3"/>
    <s v="péntek 20"/>
    <n v="105.42"/>
  </r>
  <r>
    <s v="29.03.2024"/>
    <x v="20"/>
    <x v="3"/>
    <s v="péntek 21"/>
    <n v="87.4"/>
  </r>
  <r>
    <s v="29.03.2024"/>
    <x v="21"/>
    <x v="3"/>
    <s v="péntek 22"/>
    <n v="78.45"/>
  </r>
  <r>
    <s v="29.03.2024"/>
    <x v="22"/>
    <x v="3"/>
    <s v="péntek 23"/>
    <n v="75.89"/>
  </r>
  <r>
    <s v="29.03.2024"/>
    <x v="23"/>
    <x v="3"/>
    <s v="péntek 24"/>
    <n v="70"/>
  </r>
  <r>
    <s v="30.03.2024"/>
    <x v="0"/>
    <x v="3"/>
    <s v="szombat 01"/>
    <n v="69.3"/>
  </r>
  <r>
    <s v="30.03.2024"/>
    <x v="1"/>
    <x v="3"/>
    <s v="szombat 02"/>
    <n v="58.16"/>
  </r>
  <r>
    <s v="30.03.2024"/>
    <x v="2"/>
    <x v="3"/>
    <s v="szombat 03"/>
    <n v="58.62"/>
  </r>
  <r>
    <s v="30.03.2024"/>
    <x v="3"/>
    <x v="3"/>
    <s v="szombat 04"/>
    <n v="59.24"/>
  </r>
  <r>
    <s v="30.03.2024"/>
    <x v="4"/>
    <x v="3"/>
    <s v="szombat 05"/>
    <n v="60.28"/>
  </r>
  <r>
    <s v="30.03.2024"/>
    <x v="5"/>
    <x v="3"/>
    <s v="szombat 06"/>
    <n v="65.05"/>
  </r>
  <r>
    <s v="30.03.2024"/>
    <x v="6"/>
    <x v="3"/>
    <s v="szombat 07"/>
    <n v="58.07"/>
  </r>
  <r>
    <s v="30.03.2024"/>
    <x v="7"/>
    <x v="3"/>
    <s v="szombat 08"/>
    <n v="46.04"/>
  </r>
  <r>
    <s v="30.03.2024"/>
    <x v="8"/>
    <x v="3"/>
    <s v="szombat 09"/>
    <n v="36.479999999999997"/>
  </r>
  <r>
    <s v="30.03.2024"/>
    <x v="9"/>
    <x v="3"/>
    <s v="szombat 10"/>
    <n v="28.77"/>
  </r>
  <r>
    <s v="30.03.2024"/>
    <x v="10"/>
    <x v="3"/>
    <s v="szombat 11"/>
    <n v="22.04"/>
  </r>
  <r>
    <s v="30.03.2024"/>
    <x v="11"/>
    <x v="3"/>
    <s v="szombat 12"/>
    <n v="9.8699999999999992"/>
  </r>
  <r>
    <s v="30.03.2024"/>
    <x v="12"/>
    <x v="3"/>
    <s v="szombat 13"/>
    <n v="0.79"/>
  </r>
  <r>
    <s v="30.03.2024"/>
    <x v="13"/>
    <x v="3"/>
    <s v="szombat 14"/>
    <n v="1.25"/>
  </r>
  <r>
    <s v="30.03.2024"/>
    <x v="14"/>
    <x v="3"/>
    <s v="szombat 15"/>
    <n v="14.44"/>
  </r>
  <r>
    <s v="30.03.2024"/>
    <x v="15"/>
    <x v="3"/>
    <s v="szombat 16"/>
    <n v="27.81"/>
  </r>
  <r>
    <s v="30.03.2024"/>
    <x v="16"/>
    <x v="3"/>
    <s v="szombat 17"/>
    <n v="52.52"/>
  </r>
  <r>
    <s v="30.03.2024"/>
    <x v="17"/>
    <x v="3"/>
    <s v="szombat 18"/>
    <n v="72.33"/>
  </r>
  <r>
    <s v="30.03.2024"/>
    <x v="18"/>
    <x v="3"/>
    <s v="szombat 19"/>
    <n v="81.61"/>
  </r>
  <r>
    <s v="30.03.2024"/>
    <x v="19"/>
    <x v="3"/>
    <s v="szombat 20"/>
    <n v="81.88"/>
  </r>
  <r>
    <s v="30.03.2024"/>
    <x v="20"/>
    <x v="3"/>
    <s v="szombat 21"/>
    <n v="75.75"/>
  </r>
  <r>
    <s v="30.03.2024"/>
    <x v="21"/>
    <x v="3"/>
    <s v="szombat 22"/>
    <n v="70.760000000000005"/>
  </r>
  <r>
    <s v="30.03.2024"/>
    <x v="22"/>
    <x v="3"/>
    <s v="szombat 23"/>
    <n v="70.83"/>
  </r>
  <r>
    <s v="30.03.2024"/>
    <x v="23"/>
    <x v="3"/>
    <s v="szombat 24"/>
    <n v="65.739999999999995"/>
  </r>
  <r>
    <s v="31.03.2024"/>
    <x v="0"/>
    <x v="3"/>
    <s v="vasárnap 01"/>
    <n v="59.94"/>
  </r>
  <r>
    <s v="31.03.2024"/>
    <x v="1"/>
    <x v="3"/>
    <s v="vasárnap 02"/>
    <n v="48.1"/>
  </r>
  <r>
    <s v="31.03.2024"/>
    <x v="3"/>
    <x v="3"/>
    <s v="vasárnap 03"/>
    <n v="30.45"/>
  </r>
  <r>
    <s v="31.03.2024"/>
    <x v="4"/>
    <x v="3"/>
    <s v="vasárnap 04"/>
    <n v="31.98"/>
  </r>
  <r>
    <s v="31.03.2024"/>
    <x v="5"/>
    <x v="3"/>
    <s v="vasárnap 05"/>
    <n v="40.29"/>
  </r>
  <r>
    <s v="31.03.2024"/>
    <x v="6"/>
    <x v="3"/>
    <s v="vasárnap 06"/>
    <n v="28.89"/>
  </r>
  <r>
    <s v="31.03.2024"/>
    <x v="7"/>
    <x v="3"/>
    <s v="vasárnap 07"/>
    <n v="30.78"/>
  </r>
  <r>
    <s v="31.03.2024"/>
    <x v="8"/>
    <x v="3"/>
    <s v="vasárnap 08"/>
    <n v="26.15"/>
  </r>
  <r>
    <s v="31.03.2024"/>
    <x v="9"/>
    <x v="3"/>
    <s v="vasárnap 09"/>
    <n v="8.7899999999999991"/>
  </r>
  <r>
    <s v="31.03.2024"/>
    <x v="10"/>
    <x v="3"/>
    <s v="vasárnap 10"/>
    <n v="-1.37"/>
  </r>
  <r>
    <s v="31.03.2024"/>
    <x v="11"/>
    <x v="3"/>
    <s v="vasárnap 11"/>
    <n v="-0.63"/>
  </r>
  <r>
    <s v="31.03.2024"/>
    <x v="12"/>
    <x v="3"/>
    <s v="vasárnap 12"/>
    <n v="-1.9"/>
  </r>
  <r>
    <s v="31.03.2024"/>
    <x v="13"/>
    <x v="3"/>
    <s v="vasárnap 13"/>
    <n v="-1.42"/>
  </r>
  <r>
    <s v="31.03.2024"/>
    <x v="14"/>
    <x v="3"/>
    <s v="vasárnap 14"/>
    <n v="-0.02"/>
  </r>
  <r>
    <s v="31.03.2024"/>
    <x v="15"/>
    <x v="3"/>
    <s v="vasárnap 15"/>
    <n v="-0.53"/>
  </r>
  <r>
    <s v="31.03.2024"/>
    <x v="16"/>
    <x v="3"/>
    <s v="vasárnap 16"/>
    <n v="8.74"/>
  </r>
  <r>
    <s v="31.03.2024"/>
    <x v="17"/>
    <x v="3"/>
    <s v="vasárnap 17"/>
    <n v="43.78"/>
  </r>
  <r>
    <s v="31.03.2024"/>
    <x v="18"/>
    <x v="3"/>
    <s v="vasárnap 18"/>
    <n v="59.7"/>
  </r>
  <r>
    <s v="31.03.2024"/>
    <x v="19"/>
    <x v="3"/>
    <s v="vasárnap 19"/>
    <n v="79.77"/>
  </r>
  <r>
    <s v="31.03.2024"/>
    <x v="20"/>
    <x v="3"/>
    <s v="vasárnap 20"/>
    <n v="69.739999999999995"/>
  </r>
  <r>
    <s v="31.03.2024"/>
    <x v="21"/>
    <x v="3"/>
    <s v="vasárnap 21"/>
    <n v="66.290000000000006"/>
  </r>
  <r>
    <s v="31.03.2024"/>
    <x v="22"/>
    <x v="3"/>
    <s v="vasárnap 22"/>
    <n v="61.35"/>
  </r>
  <r>
    <s v="31.03.2024"/>
    <x v="23"/>
    <x v="3"/>
    <s v="vasárnap 23"/>
    <n v="48.12"/>
  </r>
  <r>
    <s v="01.04.2024"/>
    <x v="0"/>
    <x v="4"/>
    <s v="vasárnap 24"/>
    <n v="43.49"/>
  </r>
  <r>
    <s v="01.04.2024"/>
    <x v="1"/>
    <x v="4"/>
    <s v="hétfő 01"/>
    <n v="37.24"/>
  </r>
  <r>
    <s v="01.04.2024"/>
    <x v="2"/>
    <x v="4"/>
    <s v="hétfő 02"/>
    <n v="37.29"/>
  </r>
  <r>
    <s v="01.04.2024"/>
    <x v="3"/>
    <x v="4"/>
    <s v="hétfő 03"/>
    <n v="41.91"/>
  </r>
  <r>
    <s v="01.04.2024"/>
    <x v="4"/>
    <x v="4"/>
    <s v="hétfő 04"/>
    <n v="46.6"/>
  </r>
  <r>
    <s v="01.04.2024"/>
    <x v="5"/>
    <x v="4"/>
    <s v="hétfő 05"/>
    <n v="49.42"/>
  </r>
  <r>
    <s v="01.04.2024"/>
    <x v="6"/>
    <x v="4"/>
    <s v="hétfő 06"/>
    <n v="55.2"/>
  </r>
  <r>
    <s v="01.04.2024"/>
    <x v="7"/>
    <x v="4"/>
    <s v="hétfő 07"/>
    <n v="60.43"/>
  </r>
  <r>
    <s v="01.04.2024"/>
    <x v="8"/>
    <x v="4"/>
    <s v="hétfő 08"/>
    <n v="39.840000000000003"/>
  </r>
  <r>
    <s v="01.04.2024"/>
    <x v="9"/>
    <x v="4"/>
    <s v="hétfő 09"/>
    <n v="21.46"/>
  </r>
  <r>
    <s v="01.04.2024"/>
    <x v="10"/>
    <x v="4"/>
    <s v="hétfő 10"/>
    <n v="17.309999999999999"/>
  </r>
  <r>
    <s v="01.04.2024"/>
    <x v="11"/>
    <x v="4"/>
    <s v="hétfő 11"/>
    <n v="11.45"/>
  </r>
  <r>
    <s v="01.04.2024"/>
    <x v="12"/>
    <x v="4"/>
    <s v="hétfő 12"/>
    <n v="4.74"/>
  </r>
  <r>
    <s v="01.04.2024"/>
    <x v="13"/>
    <x v="4"/>
    <s v="hétfő 13"/>
    <n v="0.03"/>
  </r>
  <r>
    <s v="01.04.2024"/>
    <x v="14"/>
    <x v="4"/>
    <s v="hétfő 14"/>
    <n v="-0.01"/>
  </r>
  <r>
    <s v="01.04.2024"/>
    <x v="15"/>
    <x v="4"/>
    <s v="hétfő 15"/>
    <n v="-0.01"/>
  </r>
  <r>
    <s v="01.04.2024"/>
    <x v="16"/>
    <x v="4"/>
    <s v="hétfő 16"/>
    <n v="-0.01"/>
  </r>
  <r>
    <s v="01.04.2024"/>
    <x v="17"/>
    <x v="4"/>
    <s v="hétfő 17"/>
    <n v="5.74"/>
  </r>
  <r>
    <s v="01.04.2024"/>
    <x v="18"/>
    <x v="4"/>
    <s v="hétfő 18"/>
    <n v="40.020000000000003"/>
  </r>
  <r>
    <s v="01.04.2024"/>
    <x v="19"/>
    <x v="4"/>
    <s v="hétfő 19"/>
    <n v="48.9"/>
  </r>
  <r>
    <s v="01.04.2024"/>
    <x v="20"/>
    <x v="4"/>
    <s v="hétfő 20"/>
    <n v="49.88"/>
  </r>
  <r>
    <s v="01.04.2024"/>
    <x v="21"/>
    <x v="4"/>
    <s v="hétfő 21"/>
    <n v="44.44"/>
  </r>
  <r>
    <s v="01.04.2024"/>
    <x v="22"/>
    <x v="4"/>
    <s v="hétfő 22"/>
    <n v="26.57"/>
  </r>
  <r>
    <s v="01.04.2024"/>
    <x v="23"/>
    <x v="4"/>
    <s v="hétfő 23"/>
    <n v="9.2899999999999991"/>
  </r>
  <r>
    <s v="02.04.2024"/>
    <x v="0"/>
    <x v="4"/>
    <s v="hétfő 24"/>
    <n v="9.44"/>
  </r>
  <r>
    <s v="02.04.2024"/>
    <x v="1"/>
    <x v="4"/>
    <s v="kedd 01"/>
    <n v="2.71"/>
  </r>
  <r>
    <s v="02.04.2024"/>
    <x v="2"/>
    <x v="4"/>
    <s v="kedd 02"/>
    <n v="1.27"/>
  </r>
  <r>
    <s v="02.04.2024"/>
    <x v="3"/>
    <x v="4"/>
    <s v="kedd 03"/>
    <n v="1.1299999999999999"/>
  </r>
  <r>
    <s v="02.04.2024"/>
    <x v="4"/>
    <x v="4"/>
    <s v="kedd 04"/>
    <n v="1.87"/>
  </r>
  <r>
    <s v="02.04.2024"/>
    <x v="5"/>
    <x v="4"/>
    <s v="kedd 05"/>
    <n v="7.21"/>
  </r>
  <r>
    <s v="02.04.2024"/>
    <x v="6"/>
    <x v="4"/>
    <s v="kedd 06"/>
    <n v="55.31"/>
  </r>
  <r>
    <s v="02.04.2024"/>
    <x v="7"/>
    <x v="4"/>
    <s v="kedd 07"/>
    <n v="73.09"/>
  </r>
  <r>
    <s v="02.04.2024"/>
    <x v="8"/>
    <x v="4"/>
    <s v="kedd 08"/>
    <n v="67.459999999999994"/>
  </r>
  <r>
    <s v="02.04.2024"/>
    <x v="9"/>
    <x v="4"/>
    <s v="kedd 09"/>
    <n v="45.76"/>
  </r>
  <r>
    <s v="02.04.2024"/>
    <x v="10"/>
    <x v="4"/>
    <s v="kedd 10"/>
    <n v="4.05"/>
  </r>
  <r>
    <s v="02.04.2024"/>
    <x v="11"/>
    <x v="4"/>
    <s v="kedd 11"/>
    <n v="0.64"/>
  </r>
  <r>
    <s v="02.04.2024"/>
    <x v="12"/>
    <x v="4"/>
    <s v="kedd 12"/>
    <n v="0.84"/>
  </r>
  <r>
    <s v="02.04.2024"/>
    <x v="13"/>
    <x v="4"/>
    <s v="kedd 13"/>
    <n v="-0.01"/>
  </r>
  <r>
    <s v="02.04.2024"/>
    <x v="14"/>
    <x v="4"/>
    <s v="kedd 14"/>
    <n v="-0.02"/>
  </r>
  <r>
    <s v="02.04.2024"/>
    <x v="15"/>
    <x v="4"/>
    <s v="kedd 15"/>
    <n v="0"/>
  </r>
  <r>
    <s v="02.04.2024"/>
    <x v="16"/>
    <x v="4"/>
    <s v="kedd 16"/>
    <n v="4.3099999999999996"/>
  </r>
  <r>
    <s v="02.04.2024"/>
    <x v="17"/>
    <x v="4"/>
    <s v="kedd 17"/>
    <n v="40.119999999999997"/>
  </r>
  <r>
    <s v="02.04.2024"/>
    <x v="18"/>
    <x v="4"/>
    <s v="kedd 18"/>
    <n v="71.53"/>
  </r>
  <r>
    <s v="02.04.2024"/>
    <x v="19"/>
    <x v="4"/>
    <s v="kedd 19"/>
    <n v="94.62"/>
  </r>
  <r>
    <s v="02.04.2024"/>
    <x v="20"/>
    <x v="4"/>
    <s v="kedd 20"/>
    <n v="95.02"/>
  </r>
  <r>
    <s v="02.04.2024"/>
    <x v="21"/>
    <x v="4"/>
    <s v="kedd 21"/>
    <n v="76.25"/>
  </r>
  <r>
    <s v="02.04.2024"/>
    <x v="22"/>
    <x v="4"/>
    <s v="kedd 22"/>
    <n v="72.28"/>
  </r>
  <r>
    <s v="02.04.2024"/>
    <x v="23"/>
    <x v="4"/>
    <s v="kedd 23"/>
    <n v="68.33"/>
  </r>
  <r>
    <s v="03.04.2024"/>
    <x v="0"/>
    <x v="4"/>
    <s v="kedd 24"/>
    <n v="69.790000000000006"/>
  </r>
  <r>
    <s v="03.04.2024"/>
    <x v="1"/>
    <x v="4"/>
    <s v="szerda 01"/>
    <n v="67.27"/>
  </r>
  <r>
    <s v="03.04.2024"/>
    <x v="2"/>
    <x v="4"/>
    <s v="szerda 02"/>
    <n v="66.150000000000006"/>
  </r>
  <r>
    <s v="03.04.2024"/>
    <x v="3"/>
    <x v="4"/>
    <s v="szerda 03"/>
    <n v="67.56"/>
  </r>
  <r>
    <s v="03.04.2024"/>
    <x v="4"/>
    <x v="4"/>
    <s v="szerda 04"/>
    <n v="67.650000000000006"/>
  </r>
  <r>
    <s v="03.04.2024"/>
    <x v="5"/>
    <x v="4"/>
    <s v="szerda 05"/>
    <n v="74.66"/>
  </r>
  <r>
    <s v="03.04.2024"/>
    <x v="6"/>
    <x v="4"/>
    <s v="szerda 06"/>
    <n v="92.26"/>
  </r>
  <r>
    <s v="03.04.2024"/>
    <x v="7"/>
    <x v="4"/>
    <s v="szerda 07"/>
    <n v="109.34"/>
  </r>
  <r>
    <s v="03.04.2024"/>
    <x v="8"/>
    <x v="4"/>
    <s v="szerda 08"/>
    <n v="107.54"/>
  </r>
  <r>
    <s v="03.04.2024"/>
    <x v="9"/>
    <x v="4"/>
    <s v="szerda 09"/>
    <n v="75"/>
  </r>
  <r>
    <s v="03.04.2024"/>
    <x v="10"/>
    <x v="4"/>
    <s v="szerda 10"/>
    <n v="51.43"/>
  </r>
  <r>
    <s v="03.04.2024"/>
    <x v="11"/>
    <x v="4"/>
    <s v="szerda 11"/>
    <n v="61.85"/>
  </r>
  <r>
    <s v="03.04.2024"/>
    <x v="12"/>
    <x v="4"/>
    <s v="szerda 12"/>
    <n v="65.290000000000006"/>
  </r>
  <r>
    <s v="03.04.2024"/>
    <x v="13"/>
    <x v="4"/>
    <s v="szerda 13"/>
    <n v="63.16"/>
  </r>
  <r>
    <s v="03.04.2024"/>
    <x v="14"/>
    <x v="4"/>
    <s v="szerda 14"/>
    <n v="61.82"/>
  </r>
  <r>
    <s v="03.04.2024"/>
    <x v="15"/>
    <x v="4"/>
    <s v="szerda 15"/>
    <n v="68.94"/>
  </r>
  <r>
    <s v="03.04.2024"/>
    <x v="16"/>
    <x v="4"/>
    <s v="szerda 16"/>
    <n v="72.37"/>
  </r>
  <r>
    <s v="03.04.2024"/>
    <x v="17"/>
    <x v="4"/>
    <s v="szerda 17"/>
    <n v="93.13"/>
  </r>
  <r>
    <s v="03.04.2024"/>
    <x v="18"/>
    <x v="4"/>
    <s v="szerda 18"/>
    <n v="109.31"/>
  </r>
  <r>
    <s v="03.04.2024"/>
    <x v="19"/>
    <x v="4"/>
    <s v="szerda 19"/>
    <n v="127.94"/>
  </r>
  <r>
    <s v="03.04.2024"/>
    <x v="20"/>
    <x v="4"/>
    <s v="szerda 20"/>
    <n v="107.87"/>
  </r>
  <r>
    <s v="03.04.2024"/>
    <x v="21"/>
    <x v="4"/>
    <s v="szerda 21"/>
    <n v="86.35"/>
  </r>
  <r>
    <s v="03.04.2024"/>
    <x v="22"/>
    <x v="4"/>
    <s v="szerda 22"/>
    <n v="80.11"/>
  </r>
  <r>
    <s v="03.04.2024"/>
    <x v="23"/>
    <x v="4"/>
    <s v="szerda 23"/>
    <n v="69.37"/>
  </r>
  <r>
    <s v="04.04.2024"/>
    <x v="0"/>
    <x v="4"/>
    <s v="szerda 24"/>
    <n v="54.4"/>
  </r>
  <r>
    <s v="04.04.2024"/>
    <x v="1"/>
    <x v="4"/>
    <s v="csütörtök 01"/>
    <n v="52.62"/>
  </r>
  <r>
    <s v="04.04.2024"/>
    <x v="2"/>
    <x v="4"/>
    <s v="csütörtök 02"/>
    <n v="47.65"/>
  </r>
  <r>
    <s v="04.04.2024"/>
    <x v="3"/>
    <x v="4"/>
    <s v="csütörtök 03"/>
    <n v="49.01"/>
  </r>
  <r>
    <s v="04.04.2024"/>
    <x v="4"/>
    <x v="4"/>
    <s v="csütörtök 04"/>
    <n v="57.73"/>
  </r>
  <r>
    <s v="04.04.2024"/>
    <x v="5"/>
    <x v="4"/>
    <s v="csütörtök 05"/>
    <n v="62.04"/>
  </r>
  <r>
    <s v="04.04.2024"/>
    <x v="6"/>
    <x v="4"/>
    <s v="csütörtök 06"/>
    <n v="82.15"/>
  </r>
  <r>
    <s v="04.04.2024"/>
    <x v="7"/>
    <x v="4"/>
    <s v="csütörtök 07"/>
    <n v="93.53"/>
  </r>
  <r>
    <s v="04.04.2024"/>
    <x v="8"/>
    <x v="4"/>
    <s v="csütörtök 08"/>
    <n v="73.22"/>
  </r>
  <r>
    <s v="04.04.2024"/>
    <x v="9"/>
    <x v="4"/>
    <s v="csütörtök 09"/>
    <n v="67.73"/>
  </r>
  <r>
    <s v="04.04.2024"/>
    <x v="10"/>
    <x v="4"/>
    <s v="csütörtök 10"/>
    <n v="63.09"/>
  </r>
  <r>
    <s v="04.04.2024"/>
    <x v="11"/>
    <x v="4"/>
    <s v="csütörtök 11"/>
    <n v="59.07"/>
  </r>
  <r>
    <s v="04.04.2024"/>
    <x v="12"/>
    <x v="4"/>
    <s v="csütörtök 12"/>
    <n v="53.2"/>
  </r>
  <r>
    <s v="04.04.2024"/>
    <x v="13"/>
    <x v="4"/>
    <s v="csütörtök 13"/>
    <n v="51.6"/>
  </r>
  <r>
    <s v="04.04.2024"/>
    <x v="14"/>
    <x v="4"/>
    <s v="csütörtök 14"/>
    <n v="51.56"/>
  </r>
  <r>
    <s v="04.04.2024"/>
    <x v="15"/>
    <x v="4"/>
    <s v="csütörtök 15"/>
    <n v="52.17"/>
  </r>
  <r>
    <s v="04.04.2024"/>
    <x v="16"/>
    <x v="4"/>
    <s v="csütörtök 16"/>
    <n v="53.04"/>
  </r>
  <r>
    <s v="04.04.2024"/>
    <x v="17"/>
    <x v="4"/>
    <s v="csütörtök 17"/>
    <n v="63.87"/>
  </r>
  <r>
    <s v="04.04.2024"/>
    <x v="18"/>
    <x v="4"/>
    <s v="csütörtök 18"/>
    <n v="77.44"/>
  </r>
  <r>
    <s v="04.04.2024"/>
    <x v="19"/>
    <x v="4"/>
    <s v="csütörtök 19"/>
    <n v="103.3"/>
  </r>
  <r>
    <s v="04.04.2024"/>
    <x v="20"/>
    <x v="4"/>
    <s v="csütörtök 20"/>
    <n v="78.790000000000006"/>
  </r>
  <r>
    <s v="04.04.2024"/>
    <x v="21"/>
    <x v="4"/>
    <s v="csütörtök 21"/>
    <n v="70.59"/>
  </r>
  <r>
    <s v="04.04.2024"/>
    <x v="22"/>
    <x v="4"/>
    <s v="csütörtök 22"/>
    <n v="68.510000000000005"/>
  </r>
  <r>
    <s v="04.04.2024"/>
    <x v="23"/>
    <x v="4"/>
    <s v="csütörtök 23"/>
    <n v="58.65"/>
  </r>
  <r>
    <s v="05.04.2024"/>
    <x v="0"/>
    <x v="4"/>
    <s v="csütörtök 24"/>
    <n v="63.92"/>
  </r>
  <r>
    <s v="05.04.2024"/>
    <x v="1"/>
    <x v="4"/>
    <s v="péntek 01"/>
    <n v="61.11"/>
  </r>
  <r>
    <s v="05.04.2024"/>
    <x v="2"/>
    <x v="4"/>
    <s v="péntek 02"/>
    <n v="55.02"/>
  </r>
  <r>
    <s v="05.04.2024"/>
    <x v="3"/>
    <x v="4"/>
    <s v="péntek 03"/>
    <n v="53.8"/>
  </r>
  <r>
    <s v="05.04.2024"/>
    <x v="4"/>
    <x v="4"/>
    <s v="péntek 04"/>
    <n v="52.71"/>
  </r>
  <r>
    <s v="05.04.2024"/>
    <x v="5"/>
    <x v="4"/>
    <s v="péntek 05"/>
    <n v="67.16"/>
  </r>
  <r>
    <s v="05.04.2024"/>
    <x v="6"/>
    <x v="4"/>
    <s v="péntek 06"/>
    <n v="72.5"/>
  </r>
  <r>
    <s v="05.04.2024"/>
    <x v="7"/>
    <x v="4"/>
    <s v="péntek 07"/>
    <n v="80.23"/>
  </r>
  <r>
    <s v="05.04.2024"/>
    <x v="8"/>
    <x v="4"/>
    <s v="péntek 08"/>
    <n v="76.23"/>
  </r>
  <r>
    <s v="05.04.2024"/>
    <x v="9"/>
    <x v="4"/>
    <s v="péntek 09"/>
    <n v="63.28"/>
  </r>
  <r>
    <s v="05.04.2024"/>
    <x v="10"/>
    <x v="4"/>
    <s v="péntek 10"/>
    <n v="46.48"/>
  </r>
  <r>
    <s v="05.04.2024"/>
    <x v="11"/>
    <x v="4"/>
    <s v="péntek 11"/>
    <n v="23.37"/>
  </r>
  <r>
    <s v="05.04.2024"/>
    <x v="12"/>
    <x v="4"/>
    <s v="péntek 12"/>
    <n v="8.35"/>
  </r>
  <r>
    <s v="05.04.2024"/>
    <x v="13"/>
    <x v="4"/>
    <s v="péntek 13"/>
    <n v="0.01"/>
  </r>
  <r>
    <s v="05.04.2024"/>
    <x v="14"/>
    <x v="4"/>
    <s v="péntek 14"/>
    <n v="0.98"/>
  </r>
  <r>
    <s v="05.04.2024"/>
    <x v="15"/>
    <x v="4"/>
    <s v="péntek 15"/>
    <n v="13.58"/>
  </r>
  <r>
    <s v="05.04.2024"/>
    <x v="16"/>
    <x v="4"/>
    <s v="péntek 16"/>
    <n v="26.98"/>
  </r>
  <r>
    <s v="05.04.2024"/>
    <x v="17"/>
    <x v="4"/>
    <s v="péntek 17"/>
    <n v="55.48"/>
  </r>
  <r>
    <s v="05.04.2024"/>
    <x v="18"/>
    <x v="4"/>
    <s v="péntek 18"/>
    <n v="73.47"/>
  </r>
  <r>
    <s v="05.04.2024"/>
    <x v="19"/>
    <x v="4"/>
    <s v="péntek 19"/>
    <n v="88.99"/>
  </r>
  <r>
    <s v="05.04.2024"/>
    <x v="20"/>
    <x v="4"/>
    <s v="péntek 20"/>
    <n v="88.02"/>
  </r>
  <r>
    <s v="05.04.2024"/>
    <x v="21"/>
    <x v="4"/>
    <s v="péntek 21"/>
    <n v="72.459999999999994"/>
  </r>
  <r>
    <s v="05.04.2024"/>
    <x v="22"/>
    <x v="4"/>
    <s v="péntek 22"/>
    <n v="70.02"/>
  </r>
  <r>
    <s v="05.04.2024"/>
    <x v="23"/>
    <x v="4"/>
    <s v="péntek 23"/>
    <n v="63.76"/>
  </r>
  <r>
    <s v="06.04.2024"/>
    <x v="0"/>
    <x v="4"/>
    <s v="péntek 24"/>
    <n v="62.3"/>
  </r>
  <r>
    <s v="06.04.2024"/>
    <x v="1"/>
    <x v="4"/>
    <s v="szombat 01"/>
    <n v="45.47"/>
  </r>
  <r>
    <s v="06.04.2024"/>
    <x v="2"/>
    <x v="4"/>
    <s v="szombat 02"/>
    <n v="48.57"/>
  </r>
  <r>
    <s v="06.04.2024"/>
    <x v="3"/>
    <x v="4"/>
    <s v="szombat 03"/>
    <n v="48.93"/>
  </r>
  <r>
    <s v="06.04.2024"/>
    <x v="4"/>
    <x v="4"/>
    <s v="szombat 04"/>
    <n v="51.43"/>
  </r>
  <r>
    <s v="06.04.2024"/>
    <x v="5"/>
    <x v="4"/>
    <s v="szombat 05"/>
    <n v="53.04"/>
  </r>
  <r>
    <s v="06.04.2024"/>
    <x v="6"/>
    <x v="4"/>
    <s v="szombat 06"/>
    <n v="56"/>
  </r>
  <r>
    <s v="06.04.2024"/>
    <x v="7"/>
    <x v="4"/>
    <s v="szombat 07"/>
    <n v="56.51"/>
  </r>
  <r>
    <s v="06.04.2024"/>
    <x v="8"/>
    <x v="4"/>
    <s v="szombat 08"/>
    <n v="55.12"/>
  </r>
  <r>
    <s v="06.04.2024"/>
    <x v="9"/>
    <x v="4"/>
    <s v="szombat 09"/>
    <n v="44.81"/>
  </r>
  <r>
    <s v="06.04.2024"/>
    <x v="10"/>
    <x v="4"/>
    <s v="szombat 10"/>
    <n v="24.87"/>
  </r>
  <r>
    <s v="06.04.2024"/>
    <x v="11"/>
    <x v="4"/>
    <s v="szombat 11"/>
    <n v="8.25"/>
  </r>
  <r>
    <s v="06.04.2024"/>
    <x v="12"/>
    <x v="4"/>
    <s v="szombat 12"/>
    <n v="-3.53"/>
  </r>
  <r>
    <s v="06.04.2024"/>
    <x v="13"/>
    <x v="4"/>
    <s v="szombat 13"/>
    <n v="0.27"/>
  </r>
  <r>
    <s v="06.04.2024"/>
    <x v="14"/>
    <x v="4"/>
    <s v="szombat 14"/>
    <n v="-31.59"/>
  </r>
  <r>
    <s v="06.04.2024"/>
    <x v="15"/>
    <x v="4"/>
    <s v="szombat 15"/>
    <n v="-18.899999999999999"/>
  </r>
  <r>
    <s v="06.04.2024"/>
    <x v="16"/>
    <x v="4"/>
    <s v="szombat 16"/>
    <n v="-2.56"/>
  </r>
  <r>
    <s v="06.04.2024"/>
    <x v="17"/>
    <x v="4"/>
    <s v="szombat 17"/>
    <n v="40.369999999999997"/>
  </r>
  <r>
    <s v="06.04.2024"/>
    <x v="18"/>
    <x v="4"/>
    <s v="szombat 18"/>
    <n v="74.819999999999993"/>
  </r>
  <r>
    <s v="06.04.2024"/>
    <x v="19"/>
    <x v="4"/>
    <s v="szombat 19"/>
    <n v="88.72"/>
  </r>
  <r>
    <s v="06.04.2024"/>
    <x v="20"/>
    <x v="4"/>
    <s v="szombat 20"/>
    <n v="83.91"/>
  </r>
  <r>
    <s v="06.04.2024"/>
    <x v="21"/>
    <x v="4"/>
    <s v="szombat 21"/>
    <n v="76.760000000000005"/>
  </r>
  <r>
    <s v="06.04.2024"/>
    <x v="22"/>
    <x v="4"/>
    <s v="szombat 22"/>
    <n v="62.57"/>
  </r>
  <r>
    <s v="06.04.2024"/>
    <x v="23"/>
    <x v="4"/>
    <s v="szombat 23"/>
    <n v="46.46"/>
  </r>
  <r>
    <s v="07.04.2024"/>
    <x v="0"/>
    <x v="4"/>
    <s v="szombat 24"/>
    <n v="11.96"/>
  </r>
  <r>
    <s v="07.04.2024"/>
    <x v="1"/>
    <x v="4"/>
    <s v="vasárnap 01"/>
    <n v="-0.02"/>
  </r>
  <r>
    <s v="07.04.2024"/>
    <x v="2"/>
    <x v="4"/>
    <s v="vasárnap 02"/>
    <n v="0"/>
  </r>
  <r>
    <s v="07.04.2024"/>
    <x v="3"/>
    <x v="4"/>
    <s v="vasárnap 03"/>
    <n v="0"/>
  </r>
  <r>
    <s v="07.04.2024"/>
    <x v="4"/>
    <x v="4"/>
    <s v="vasárnap 04"/>
    <n v="0"/>
  </r>
  <r>
    <s v="07.04.2024"/>
    <x v="5"/>
    <x v="4"/>
    <s v="vasárnap 05"/>
    <n v="0"/>
  </r>
  <r>
    <s v="07.04.2024"/>
    <x v="6"/>
    <x v="4"/>
    <s v="vasárnap 06"/>
    <n v="0"/>
  </r>
  <r>
    <s v="07.04.2024"/>
    <x v="7"/>
    <x v="4"/>
    <s v="vasárnap 07"/>
    <n v="0"/>
  </r>
  <r>
    <s v="07.04.2024"/>
    <x v="8"/>
    <x v="4"/>
    <s v="vasárnap 08"/>
    <n v="0"/>
  </r>
  <r>
    <s v="07.04.2024"/>
    <x v="9"/>
    <x v="4"/>
    <s v="vasárnap 09"/>
    <n v="-0.01"/>
  </r>
  <r>
    <s v="07.04.2024"/>
    <x v="10"/>
    <x v="4"/>
    <s v="vasárnap 10"/>
    <n v="-0.16"/>
  </r>
  <r>
    <s v="07.04.2024"/>
    <x v="11"/>
    <x v="4"/>
    <s v="vasárnap 11"/>
    <n v="-3.25"/>
  </r>
  <r>
    <s v="07.04.2024"/>
    <x v="12"/>
    <x v="4"/>
    <s v="vasárnap 12"/>
    <n v="-8.59"/>
  </r>
  <r>
    <s v="07.04.2024"/>
    <x v="13"/>
    <x v="4"/>
    <s v="vasárnap 13"/>
    <n v="-22.35"/>
  </r>
  <r>
    <s v="07.04.2024"/>
    <x v="14"/>
    <x v="4"/>
    <s v="vasárnap 14"/>
    <n v="-19.850000000000001"/>
  </r>
  <r>
    <s v="07.04.2024"/>
    <x v="15"/>
    <x v="4"/>
    <s v="vasárnap 15"/>
    <n v="-5.04"/>
  </r>
  <r>
    <s v="07.04.2024"/>
    <x v="16"/>
    <x v="4"/>
    <s v="vasárnap 16"/>
    <n v="-0.16"/>
  </r>
  <r>
    <s v="07.04.2024"/>
    <x v="17"/>
    <x v="4"/>
    <s v="vasárnap 17"/>
    <n v="6.49"/>
  </r>
  <r>
    <s v="07.04.2024"/>
    <x v="18"/>
    <x v="4"/>
    <s v="vasárnap 18"/>
    <n v="84.1"/>
  </r>
  <r>
    <s v="07.04.2024"/>
    <x v="19"/>
    <x v="4"/>
    <s v="vasárnap 19"/>
    <n v="101.99"/>
  </r>
  <r>
    <s v="07.04.2024"/>
    <x v="20"/>
    <x v="4"/>
    <s v="vasárnap 20"/>
    <n v="105"/>
  </r>
  <r>
    <s v="07.04.2024"/>
    <x v="21"/>
    <x v="4"/>
    <s v="vasárnap 21"/>
    <n v="89.15"/>
  </r>
  <r>
    <s v="07.04.2024"/>
    <x v="22"/>
    <x v="4"/>
    <s v="vasárnap 22"/>
    <n v="76.739999999999995"/>
  </r>
  <r>
    <s v="07.04.2024"/>
    <x v="23"/>
    <x v="4"/>
    <s v="vasárnap 23"/>
    <n v="70.33"/>
  </r>
  <r>
    <s v="08.04.2024"/>
    <x v="0"/>
    <x v="4"/>
    <s v="vasárnap 24"/>
    <n v="66.709999999999994"/>
  </r>
  <r>
    <s v="08.04.2024"/>
    <x v="1"/>
    <x v="4"/>
    <s v="hétfő 01"/>
    <n v="65.760000000000005"/>
  </r>
  <r>
    <s v="08.04.2024"/>
    <x v="2"/>
    <x v="4"/>
    <s v="hétfő 02"/>
    <n v="62.41"/>
  </r>
  <r>
    <s v="08.04.2024"/>
    <x v="3"/>
    <x v="4"/>
    <s v="hétfő 03"/>
    <n v="64.73"/>
  </r>
  <r>
    <s v="08.04.2024"/>
    <x v="4"/>
    <x v="4"/>
    <s v="hétfő 04"/>
    <n v="65.569999999999993"/>
  </r>
  <r>
    <s v="08.04.2024"/>
    <x v="5"/>
    <x v="4"/>
    <s v="hétfő 05"/>
    <n v="71.44"/>
  </r>
  <r>
    <s v="08.04.2024"/>
    <x v="6"/>
    <x v="4"/>
    <s v="hétfő 06"/>
    <n v="94.06"/>
  </r>
  <r>
    <s v="08.04.2024"/>
    <x v="7"/>
    <x v="4"/>
    <s v="hétfő 07"/>
    <n v="127.04"/>
  </r>
  <r>
    <s v="08.04.2024"/>
    <x v="8"/>
    <x v="4"/>
    <s v="hétfő 08"/>
    <n v="100.93"/>
  </r>
  <r>
    <s v="08.04.2024"/>
    <x v="9"/>
    <x v="4"/>
    <s v="hétfő 09"/>
    <n v="68.38"/>
  </r>
  <r>
    <s v="08.04.2024"/>
    <x v="10"/>
    <x v="4"/>
    <s v="hétfő 10"/>
    <n v="17.21"/>
  </r>
  <r>
    <s v="08.04.2024"/>
    <x v="11"/>
    <x v="4"/>
    <s v="hétfő 11"/>
    <n v="10.039999999999999"/>
  </r>
  <r>
    <s v="08.04.2024"/>
    <x v="12"/>
    <x v="4"/>
    <s v="hétfő 12"/>
    <n v="9.86"/>
  </r>
  <r>
    <s v="08.04.2024"/>
    <x v="13"/>
    <x v="4"/>
    <s v="hétfő 13"/>
    <n v="10.06"/>
  </r>
  <r>
    <s v="08.04.2024"/>
    <x v="14"/>
    <x v="4"/>
    <s v="hétfő 14"/>
    <n v="13.02"/>
  </r>
  <r>
    <s v="08.04.2024"/>
    <x v="15"/>
    <x v="4"/>
    <s v="hétfő 15"/>
    <n v="23.26"/>
  </r>
  <r>
    <s v="08.04.2024"/>
    <x v="16"/>
    <x v="4"/>
    <s v="hétfő 16"/>
    <n v="51.66"/>
  </r>
  <r>
    <s v="08.04.2024"/>
    <x v="17"/>
    <x v="4"/>
    <s v="hétfő 17"/>
    <n v="71.05"/>
  </r>
  <r>
    <s v="08.04.2024"/>
    <x v="18"/>
    <x v="4"/>
    <s v="hétfő 18"/>
    <n v="97.12"/>
  </r>
  <r>
    <s v="08.04.2024"/>
    <x v="19"/>
    <x v="4"/>
    <s v="hétfő 19"/>
    <n v="131.65"/>
  </r>
  <r>
    <s v="08.04.2024"/>
    <x v="20"/>
    <x v="4"/>
    <s v="hétfő 20"/>
    <n v="120.06"/>
  </r>
  <r>
    <s v="08.04.2024"/>
    <x v="21"/>
    <x v="4"/>
    <s v="hétfő 21"/>
    <n v="82.19"/>
  </r>
  <r>
    <s v="08.04.2024"/>
    <x v="22"/>
    <x v="4"/>
    <s v="hétfő 22"/>
    <n v="69.680000000000007"/>
  </r>
  <r>
    <s v="08.04.2024"/>
    <x v="23"/>
    <x v="4"/>
    <s v="hétfő 23"/>
    <n v="64.739999999999995"/>
  </r>
  <r>
    <s v="09.04.2024"/>
    <x v="0"/>
    <x v="4"/>
    <s v="hétfő 24"/>
    <n v="70.260000000000005"/>
  </r>
  <r>
    <s v="09.04.2024"/>
    <x v="1"/>
    <x v="4"/>
    <s v="kedd 01"/>
    <n v="64.06"/>
  </r>
  <r>
    <s v="09.04.2024"/>
    <x v="2"/>
    <x v="4"/>
    <s v="kedd 02"/>
    <n v="63.26"/>
  </r>
  <r>
    <s v="09.04.2024"/>
    <x v="3"/>
    <x v="4"/>
    <s v="kedd 03"/>
    <n v="59.95"/>
  </r>
  <r>
    <s v="09.04.2024"/>
    <x v="4"/>
    <x v="4"/>
    <s v="kedd 04"/>
    <n v="62.28"/>
  </r>
  <r>
    <s v="09.04.2024"/>
    <x v="5"/>
    <x v="4"/>
    <s v="kedd 05"/>
    <n v="68.959999999999994"/>
  </r>
  <r>
    <s v="09.04.2024"/>
    <x v="6"/>
    <x v="4"/>
    <s v="kedd 06"/>
    <n v="85.9"/>
  </r>
  <r>
    <s v="09.04.2024"/>
    <x v="7"/>
    <x v="4"/>
    <s v="kedd 07"/>
    <n v="89.88"/>
  </r>
  <r>
    <s v="09.04.2024"/>
    <x v="8"/>
    <x v="4"/>
    <s v="kedd 08"/>
    <n v="73.180000000000007"/>
  </r>
  <r>
    <s v="09.04.2024"/>
    <x v="9"/>
    <x v="4"/>
    <s v="kedd 09"/>
    <n v="59.95"/>
  </r>
  <r>
    <s v="09.04.2024"/>
    <x v="10"/>
    <x v="4"/>
    <s v="kedd 10"/>
    <n v="45.05"/>
  </r>
  <r>
    <s v="09.04.2024"/>
    <x v="11"/>
    <x v="4"/>
    <s v="kedd 11"/>
    <n v="39.69"/>
  </r>
  <r>
    <s v="09.04.2024"/>
    <x v="12"/>
    <x v="4"/>
    <s v="kedd 12"/>
    <n v="34.549999999999997"/>
  </r>
  <r>
    <s v="09.04.2024"/>
    <x v="13"/>
    <x v="4"/>
    <s v="kedd 13"/>
    <n v="9.34"/>
  </r>
  <r>
    <s v="09.04.2024"/>
    <x v="14"/>
    <x v="4"/>
    <s v="kedd 14"/>
    <n v="9.7200000000000006"/>
  </r>
  <r>
    <s v="09.04.2024"/>
    <x v="15"/>
    <x v="4"/>
    <s v="kedd 15"/>
    <n v="28.01"/>
  </r>
  <r>
    <s v="09.04.2024"/>
    <x v="16"/>
    <x v="4"/>
    <s v="kedd 16"/>
    <n v="36.69"/>
  </r>
  <r>
    <s v="09.04.2024"/>
    <x v="17"/>
    <x v="4"/>
    <s v="kedd 17"/>
    <n v="49.84"/>
  </r>
  <r>
    <s v="09.04.2024"/>
    <x v="18"/>
    <x v="4"/>
    <s v="kedd 18"/>
    <n v="73.52"/>
  </r>
  <r>
    <s v="09.04.2024"/>
    <x v="19"/>
    <x v="4"/>
    <s v="kedd 19"/>
    <n v="88.13"/>
  </r>
  <r>
    <s v="09.04.2024"/>
    <x v="20"/>
    <x v="4"/>
    <s v="kedd 20"/>
    <n v="89.08"/>
  </r>
  <r>
    <s v="09.04.2024"/>
    <x v="21"/>
    <x v="4"/>
    <s v="kedd 21"/>
    <n v="71.55"/>
  </r>
  <r>
    <s v="09.04.2024"/>
    <x v="22"/>
    <x v="4"/>
    <s v="kedd 22"/>
    <n v="66.17"/>
  </r>
  <r>
    <s v="09.04.2024"/>
    <x v="23"/>
    <x v="4"/>
    <s v="kedd 23"/>
    <n v="50.18"/>
  </r>
  <r>
    <s v="10.04.2024"/>
    <x v="0"/>
    <x v="4"/>
    <s v="kedd 24"/>
    <n v="22.59"/>
  </r>
  <r>
    <s v="10.04.2024"/>
    <x v="1"/>
    <x v="4"/>
    <s v="szerda 01"/>
    <n v="30.74"/>
  </r>
  <r>
    <s v="10.04.2024"/>
    <x v="2"/>
    <x v="4"/>
    <s v="szerda 02"/>
    <n v="21.59"/>
  </r>
  <r>
    <s v="10.04.2024"/>
    <x v="3"/>
    <x v="4"/>
    <s v="szerda 03"/>
    <n v="24.84"/>
  </r>
  <r>
    <s v="10.04.2024"/>
    <x v="4"/>
    <x v="4"/>
    <s v="szerda 04"/>
    <n v="24.04"/>
  </r>
  <r>
    <s v="10.04.2024"/>
    <x v="5"/>
    <x v="4"/>
    <s v="szerda 05"/>
    <n v="49.32"/>
  </r>
  <r>
    <s v="10.04.2024"/>
    <x v="6"/>
    <x v="4"/>
    <s v="szerda 06"/>
    <n v="74.48"/>
  </r>
  <r>
    <s v="10.04.2024"/>
    <x v="7"/>
    <x v="4"/>
    <s v="szerda 07"/>
    <n v="99.63"/>
  </r>
  <r>
    <s v="10.04.2024"/>
    <x v="8"/>
    <x v="4"/>
    <s v="szerda 08"/>
    <n v="105.63"/>
  </r>
  <r>
    <s v="10.04.2024"/>
    <x v="9"/>
    <x v="4"/>
    <s v="szerda 09"/>
    <n v="79.59"/>
  </r>
  <r>
    <s v="10.04.2024"/>
    <x v="10"/>
    <x v="4"/>
    <s v="szerda 10"/>
    <n v="69.06"/>
  </r>
  <r>
    <s v="10.04.2024"/>
    <x v="11"/>
    <x v="4"/>
    <s v="szerda 11"/>
    <n v="54.93"/>
  </r>
  <r>
    <s v="10.04.2024"/>
    <x v="12"/>
    <x v="4"/>
    <s v="szerda 12"/>
    <n v="41.92"/>
  </r>
  <r>
    <s v="10.04.2024"/>
    <x v="13"/>
    <x v="4"/>
    <s v="szerda 13"/>
    <n v="30.64"/>
  </r>
  <r>
    <s v="10.04.2024"/>
    <x v="14"/>
    <x v="4"/>
    <s v="szerda 14"/>
    <n v="30.06"/>
  </r>
  <r>
    <s v="10.04.2024"/>
    <x v="15"/>
    <x v="4"/>
    <s v="szerda 15"/>
    <n v="50.05"/>
  </r>
  <r>
    <s v="10.04.2024"/>
    <x v="16"/>
    <x v="4"/>
    <s v="szerda 16"/>
    <n v="59"/>
  </r>
  <r>
    <s v="10.04.2024"/>
    <x v="17"/>
    <x v="4"/>
    <s v="szerda 17"/>
    <n v="73.02"/>
  </r>
  <r>
    <s v="10.04.2024"/>
    <x v="18"/>
    <x v="4"/>
    <s v="szerda 18"/>
    <n v="94.54"/>
  </r>
  <r>
    <s v="10.04.2024"/>
    <x v="19"/>
    <x v="4"/>
    <s v="szerda 19"/>
    <n v="175.54"/>
  </r>
  <r>
    <s v="10.04.2024"/>
    <x v="20"/>
    <x v="4"/>
    <s v="szerda 20"/>
    <n v="175.72"/>
  </r>
  <r>
    <s v="10.04.2024"/>
    <x v="21"/>
    <x v="4"/>
    <s v="szerda 21"/>
    <n v="109.88"/>
  </r>
  <r>
    <s v="10.04.2024"/>
    <x v="22"/>
    <x v="4"/>
    <s v="szerda 22"/>
    <n v="83.67"/>
  </r>
  <r>
    <s v="10.04.2024"/>
    <x v="23"/>
    <x v="4"/>
    <s v="szerda 23"/>
    <n v="74.22"/>
  </r>
  <r>
    <s v="11.04.2024"/>
    <x v="0"/>
    <x v="4"/>
    <s v="szerda 24"/>
    <n v="67.489999999999995"/>
  </r>
  <r>
    <s v="11.04.2024"/>
    <x v="1"/>
    <x v="4"/>
    <s v="csütörtök 01"/>
    <n v="62.2"/>
  </r>
  <r>
    <s v="11.04.2024"/>
    <x v="2"/>
    <x v="4"/>
    <s v="csütörtök 02"/>
    <n v="57.39"/>
  </r>
  <r>
    <s v="11.04.2024"/>
    <x v="3"/>
    <x v="4"/>
    <s v="csütörtök 03"/>
    <n v="56.41"/>
  </r>
  <r>
    <s v="11.04.2024"/>
    <x v="4"/>
    <x v="4"/>
    <s v="csütörtök 04"/>
    <n v="56.77"/>
  </r>
  <r>
    <s v="11.04.2024"/>
    <x v="5"/>
    <x v="4"/>
    <s v="csütörtök 05"/>
    <n v="61.2"/>
  </r>
  <r>
    <s v="11.04.2024"/>
    <x v="6"/>
    <x v="4"/>
    <s v="csütörtök 06"/>
    <n v="74.540000000000006"/>
  </r>
  <r>
    <s v="11.04.2024"/>
    <x v="7"/>
    <x v="4"/>
    <s v="csütörtök 07"/>
    <n v="75.37"/>
  </r>
  <r>
    <s v="11.04.2024"/>
    <x v="8"/>
    <x v="4"/>
    <s v="csütörtök 08"/>
    <n v="52.2"/>
  </r>
  <r>
    <s v="11.04.2024"/>
    <x v="9"/>
    <x v="4"/>
    <s v="csütörtök 09"/>
    <n v="29.87"/>
  </r>
  <r>
    <s v="11.04.2024"/>
    <x v="10"/>
    <x v="4"/>
    <s v="csütörtök 10"/>
    <n v="10.01"/>
  </r>
  <r>
    <s v="11.04.2024"/>
    <x v="11"/>
    <x v="4"/>
    <s v="csütörtök 11"/>
    <n v="0.98"/>
  </r>
  <r>
    <s v="11.04.2024"/>
    <x v="12"/>
    <x v="4"/>
    <s v="csütörtök 12"/>
    <n v="1.1399999999999999"/>
  </r>
  <r>
    <s v="11.04.2024"/>
    <x v="13"/>
    <x v="4"/>
    <s v="csütörtök 13"/>
    <n v="1.35"/>
  </r>
  <r>
    <s v="11.04.2024"/>
    <x v="14"/>
    <x v="4"/>
    <s v="csütörtök 14"/>
    <n v="0.72"/>
  </r>
  <r>
    <s v="11.04.2024"/>
    <x v="15"/>
    <x v="4"/>
    <s v="csütörtök 15"/>
    <n v="26.76"/>
  </r>
  <r>
    <s v="11.04.2024"/>
    <x v="16"/>
    <x v="4"/>
    <s v="csütörtök 16"/>
    <n v="51.69"/>
  </r>
  <r>
    <s v="11.04.2024"/>
    <x v="17"/>
    <x v="4"/>
    <s v="csütörtök 17"/>
    <n v="72.150000000000006"/>
  </r>
  <r>
    <s v="11.04.2024"/>
    <x v="18"/>
    <x v="4"/>
    <s v="csütörtök 18"/>
    <n v="91.62"/>
  </r>
  <r>
    <s v="11.04.2024"/>
    <x v="19"/>
    <x v="4"/>
    <s v="csütörtök 19"/>
    <n v="124.13"/>
  </r>
  <r>
    <s v="11.04.2024"/>
    <x v="20"/>
    <x v="4"/>
    <s v="csütörtök 20"/>
    <n v="132.05000000000001"/>
  </r>
  <r>
    <s v="11.04.2024"/>
    <x v="21"/>
    <x v="4"/>
    <s v="csütörtök 21"/>
    <n v="96.35"/>
  </r>
  <r>
    <s v="11.04.2024"/>
    <x v="22"/>
    <x v="4"/>
    <s v="csütörtök 22"/>
    <n v="81.23"/>
  </r>
  <r>
    <s v="11.04.2024"/>
    <x v="23"/>
    <x v="4"/>
    <s v="csütörtök 23"/>
    <n v="73.17"/>
  </r>
  <r>
    <s v="12.04.2024"/>
    <x v="0"/>
    <x v="4"/>
    <s v="csütörtök 24"/>
    <n v="70.62"/>
  </r>
  <r>
    <s v="12.04.2024"/>
    <x v="1"/>
    <x v="4"/>
    <s v="péntek 01"/>
    <n v="65.2"/>
  </r>
  <r>
    <s v="12.04.2024"/>
    <x v="2"/>
    <x v="4"/>
    <s v="péntek 02"/>
    <n v="61.1"/>
  </r>
  <r>
    <s v="12.04.2024"/>
    <x v="3"/>
    <x v="4"/>
    <s v="péntek 03"/>
    <n v="61.48"/>
  </r>
  <r>
    <s v="12.04.2024"/>
    <x v="4"/>
    <x v="4"/>
    <s v="péntek 04"/>
    <n v="63.73"/>
  </r>
  <r>
    <s v="12.04.2024"/>
    <x v="5"/>
    <x v="4"/>
    <s v="péntek 05"/>
    <n v="73.23"/>
  </r>
  <r>
    <s v="12.04.2024"/>
    <x v="6"/>
    <x v="4"/>
    <s v="péntek 06"/>
    <n v="85.5"/>
  </r>
  <r>
    <s v="12.04.2024"/>
    <x v="7"/>
    <x v="4"/>
    <s v="péntek 07"/>
    <n v="95.72"/>
  </r>
  <r>
    <s v="12.04.2024"/>
    <x v="8"/>
    <x v="4"/>
    <s v="péntek 08"/>
    <n v="85.24"/>
  </r>
  <r>
    <s v="12.04.2024"/>
    <x v="9"/>
    <x v="4"/>
    <s v="péntek 09"/>
    <n v="67.69"/>
  </r>
  <r>
    <s v="12.04.2024"/>
    <x v="10"/>
    <x v="4"/>
    <s v="péntek 10"/>
    <n v="41.69"/>
  </r>
  <r>
    <s v="12.04.2024"/>
    <x v="11"/>
    <x v="4"/>
    <s v="péntek 11"/>
    <n v="19.71"/>
  </r>
  <r>
    <s v="12.04.2024"/>
    <x v="12"/>
    <x v="4"/>
    <s v="péntek 12"/>
    <n v="0"/>
  </r>
  <r>
    <s v="12.04.2024"/>
    <x v="13"/>
    <x v="4"/>
    <s v="péntek 13"/>
    <n v="-7.0000000000000007E-2"/>
  </r>
  <r>
    <s v="12.04.2024"/>
    <x v="14"/>
    <x v="4"/>
    <s v="péntek 14"/>
    <n v="-0.11"/>
  </r>
  <r>
    <s v="12.04.2024"/>
    <x v="15"/>
    <x v="4"/>
    <s v="péntek 15"/>
    <n v="0.03"/>
  </r>
  <r>
    <s v="12.04.2024"/>
    <x v="16"/>
    <x v="4"/>
    <s v="péntek 16"/>
    <n v="0.2"/>
  </r>
  <r>
    <s v="12.04.2024"/>
    <x v="17"/>
    <x v="4"/>
    <s v="péntek 17"/>
    <n v="58.26"/>
  </r>
  <r>
    <s v="12.04.2024"/>
    <x v="18"/>
    <x v="4"/>
    <s v="péntek 18"/>
    <n v="78.489999999999995"/>
  </r>
  <r>
    <s v="12.04.2024"/>
    <x v="19"/>
    <x v="4"/>
    <s v="péntek 19"/>
    <n v="117.17"/>
  </r>
  <r>
    <s v="12.04.2024"/>
    <x v="20"/>
    <x v="4"/>
    <s v="péntek 20"/>
    <n v="121"/>
  </r>
  <r>
    <s v="12.04.2024"/>
    <x v="21"/>
    <x v="4"/>
    <s v="péntek 21"/>
    <n v="84.22"/>
  </r>
  <r>
    <s v="12.04.2024"/>
    <x v="22"/>
    <x v="4"/>
    <s v="péntek 22"/>
    <n v="76.34"/>
  </r>
  <r>
    <s v="12.04.2024"/>
    <x v="23"/>
    <x v="4"/>
    <s v="péntek 23"/>
    <n v="66.14"/>
  </r>
  <r>
    <s v="13.04.2024"/>
    <x v="0"/>
    <x v="4"/>
    <s v="péntek 24"/>
    <n v="59.23"/>
  </r>
  <r>
    <s v="13.04.2024"/>
    <x v="1"/>
    <x v="4"/>
    <s v="szombat 01"/>
    <n v="48.39"/>
  </r>
  <r>
    <s v="13.04.2024"/>
    <x v="2"/>
    <x v="4"/>
    <s v="szombat 02"/>
    <n v="24.23"/>
  </r>
  <r>
    <s v="13.04.2024"/>
    <x v="3"/>
    <x v="4"/>
    <s v="szombat 03"/>
    <n v="19.2"/>
  </r>
  <r>
    <s v="13.04.2024"/>
    <x v="4"/>
    <x v="4"/>
    <s v="szombat 04"/>
    <n v="19.760000000000002"/>
  </r>
  <r>
    <s v="13.04.2024"/>
    <x v="5"/>
    <x v="4"/>
    <s v="szombat 05"/>
    <n v="26.17"/>
  </r>
  <r>
    <s v="13.04.2024"/>
    <x v="6"/>
    <x v="4"/>
    <s v="szombat 06"/>
    <n v="30.87"/>
  </r>
  <r>
    <s v="13.04.2024"/>
    <x v="7"/>
    <x v="4"/>
    <s v="szombat 07"/>
    <n v="34.76"/>
  </r>
  <r>
    <s v="13.04.2024"/>
    <x v="8"/>
    <x v="4"/>
    <s v="szombat 08"/>
    <n v="21.74"/>
  </r>
  <r>
    <s v="13.04.2024"/>
    <x v="9"/>
    <x v="4"/>
    <s v="szombat 09"/>
    <n v="8.8000000000000007"/>
  </r>
  <r>
    <s v="13.04.2024"/>
    <x v="10"/>
    <x v="4"/>
    <s v="szombat 10"/>
    <n v="-0.02"/>
  </r>
  <r>
    <s v="13.04.2024"/>
    <x v="11"/>
    <x v="4"/>
    <s v="szombat 11"/>
    <n v="-10.029999999999999"/>
  </r>
  <r>
    <s v="13.04.2024"/>
    <x v="12"/>
    <x v="4"/>
    <s v="szombat 12"/>
    <n v="-25.23"/>
  </r>
  <r>
    <s v="13.04.2024"/>
    <x v="13"/>
    <x v="4"/>
    <s v="szombat 13"/>
    <n v="-50"/>
  </r>
  <r>
    <s v="13.04.2024"/>
    <x v="14"/>
    <x v="4"/>
    <s v="szombat 14"/>
    <n v="-55.01"/>
  </r>
  <r>
    <s v="13.04.2024"/>
    <x v="15"/>
    <x v="4"/>
    <s v="szombat 15"/>
    <n v="-49.91"/>
  </r>
  <r>
    <s v="13.04.2024"/>
    <x v="16"/>
    <x v="4"/>
    <s v="szombat 16"/>
    <n v="-19.59"/>
  </r>
  <r>
    <s v="13.04.2024"/>
    <x v="17"/>
    <x v="4"/>
    <s v="szombat 17"/>
    <n v="-0.37"/>
  </r>
  <r>
    <s v="13.04.2024"/>
    <x v="18"/>
    <x v="4"/>
    <s v="szombat 18"/>
    <n v="37.450000000000003"/>
  </r>
  <r>
    <s v="13.04.2024"/>
    <x v="19"/>
    <x v="4"/>
    <s v="szombat 19"/>
    <n v="77"/>
  </r>
  <r>
    <s v="13.04.2024"/>
    <x v="20"/>
    <x v="4"/>
    <s v="szombat 20"/>
    <n v="77.150000000000006"/>
  </r>
  <r>
    <s v="13.04.2024"/>
    <x v="21"/>
    <x v="4"/>
    <s v="szombat 21"/>
    <n v="58.67"/>
  </r>
  <r>
    <s v="13.04.2024"/>
    <x v="22"/>
    <x v="4"/>
    <s v="szombat 22"/>
    <n v="51.62"/>
  </r>
  <r>
    <s v="13.04.2024"/>
    <x v="23"/>
    <x v="4"/>
    <s v="szombat 23"/>
    <n v="47.33"/>
  </r>
  <r>
    <s v="14.04.2024"/>
    <x v="0"/>
    <x v="4"/>
    <s v="szombat 24"/>
    <n v="64.95"/>
  </r>
  <r>
    <s v="14.04.2024"/>
    <x v="1"/>
    <x v="4"/>
    <s v="vasárnap 01"/>
    <n v="23.36"/>
  </r>
  <r>
    <s v="14.04.2024"/>
    <x v="2"/>
    <x v="4"/>
    <s v="vasárnap 02"/>
    <n v="10.08"/>
  </r>
  <r>
    <s v="14.04.2024"/>
    <x v="3"/>
    <x v="4"/>
    <s v="vasárnap 03"/>
    <n v="4.9800000000000004"/>
  </r>
  <r>
    <s v="14.04.2024"/>
    <x v="4"/>
    <x v="4"/>
    <s v="vasárnap 04"/>
    <n v="12.94"/>
  </r>
  <r>
    <s v="14.04.2024"/>
    <x v="5"/>
    <x v="4"/>
    <s v="vasárnap 05"/>
    <n v="10.48"/>
  </r>
  <r>
    <s v="14.04.2024"/>
    <x v="6"/>
    <x v="4"/>
    <s v="vasárnap 06"/>
    <n v="12.86"/>
  </r>
  <r>
    <s v="14.04.2024"/>
    <x v="7"/>
    <x v="4"/>
    <s v="vasárnap 07"/>
    <n v="13"/>
  </r>
  <r>
    <s v="14.04.2024"/>
    <x v="8"/>
    <x v="4"/>
    <s v="vasárnap 08"/>
    <n v="7.46"/>
  </r>
  <r>
    <s v="14.04.2024"/>
    <x v="9"/>
    <x v="4"/>
    <s v="vasárnap 09"/>
    <n v="0"/>
  </r>
  <r>
    <s v="14.04.2024"/>
    <x v="10"/>
    <x v="4"/>
    <s v="vasárnap 10"/>
    <n v="-2.13"/>
  </r>
  <r>
    <s v="14.04.2024"/>
    <x v="11"/>
    <x v="4"/>
    <s v="vasárnap 11"/>
    <n v="-11.54"/>
  </r>
  <r>
    <s v="14.04.2024"/>
    <x v="12"/>
    <x v="4"/>
    <s v="vasárnap 12"/>
    <n v="-40.06"/>
  </r>
  <r>
    <s v="14.04.2024"/>
    <x v="13"/>
    <x v="4"/>
    <s v="vasárnap 13"/>
    <n v="-56.45"/>
  </r>
  <r>
    <s v="14.04.2024"/>
    <x v="14"/>
    <x v="4"/>
    <s v="vasárnap 14"/>
    <n v="-57.42"/>
  </r>
  <r>
    <s v="14.04.2024"/>
    <x v="15"/>
    <x v="4"/>
    <s v="vasárnap 15"/>
    <n v="-40.04"/>
  </r>
  <r>
    <s v="14.04.2024"/>
    <x v="16"/>
    <x v="4"/>
    <s v="vasárnap 16"/>
    <n v="-6.25"/>
  </r>
  <r>
    <s v="14.04.2024"/>
    <x v="17"/>
    <x v="4"/>
    <s v="vasárnap 17"/>
    <n v="1.57"/>
  </r>
  <r>
    <s v="14.04.2024"/>
    <x v="18"/>
    <x v="4"/>
    <s v="vasárnap 18"/>
    <n v="63.37"/>
  </r>
  <r>
    <s v="14.04.2024"/>
    <x v="19"/>
    <x v="4"/>
    <s v="vasárnap 19"/>
    <n v="79.510000000000005"/>
  </r>
  <r>
    <s v="14.04.2024"/>
    <x v="20"/>
    <x v="4"/>
    <s v="vasárnap 20"/>
    <n v="103.89"/>
  </r>
  <r>
    <s v="14.04.2024"/>
    <x v="21"/>
    <x v="4"/>
    <s v="vasárnap 21"/>
    <n v="98.66"/>
  </r>
  <r>
    <s v="14.04.2024"/>
    <x v="22"/>
    <x v="4"/>
    <s v="vasárnap 22"/>
    <n v="91.28"/>
  </r>
  <r>
    <s v="14.04.2024"/>
    <x v="23"/>
    <x v="4"/>
    <s v="vasárnap 23"/>
    <n v="81.2"/>
  </r>
  <r>
    <s v="15.04.2024"/>
    <x v="0"/>
    <x v="4"/>
    <s v="vasárnap 24"/>
    <n v="76.16"/>
  </r>
  <r>
    <s v="15.04.2024"/>
    <x v="1"/>
    <x v="4"/>
    <s v="hétfő 01"/>
    <n v="75.930000000000007"/>
  </r>
  <r>
    <s v="15.04.2024"/>
    <x v="2"/>
    <x v="4"/>
    <s v="hétfő 02"/>
    <n v="73.8"/>
  </r>
  <r>
    <s v="15.04.2024"/>
    <x v="3"/>
    <x v="4"/>
    <s v="hétfő 03"/>
    <n v="74.14"/>
  </r>
  <r>
    <s v="15.04.2024"/>
    <x v="4"/>
    <x v="4"/>
    <s v="hétfő 04"/>
    <n v="71.650000000000006"/>
  </r>
  <r>
    <s v="15.04.2024"/>
    <x v="5"/>
    <x v="4"/>
    <s v="hétfő 05"/>
    <n v="82.5"/>
  </r>
  <r>
    <s v="15.04.2024"/>
    <x v="6"/>
    <x v="4"/>
    <s v="hétfő 06"/>
    <n v="109.72"/>
  </r>
  <r>
    <s v="15.04.2024"/>
    <x v="7"/>
    <x v="4"/>
    <s v="hétfő 07"/>
    <n v="158.53"/>
  </r>
  <r>
    <s v="15.04.2024"/>
    <x v="8"/>
    <x v="4"/>
    <s v="hétfő 08"/>
    <n v="141.01"/>
  </r>
  <r>
    <s v="15.04.2024"/>
    <x v="9"/>
    <x v="4"/>
    <s v="hétfő 09"/>
    <n v="83.53"/>
  </r>
  <r>
    <s v="15.04.2024"/>
    <x v="10"/>
    <x v="4"/>
    <s v="hétfő 10"/>
    <n v="68.680000000000007"/>
  </r>
  <r>
    <s v="15.04.2024"/>
    <x v="11"/>
    <x v="4"/>
    <s v="hétfő 11"/>
    <n v="55.04"/>
  </r>
  <r>
    <s v="15.04.2024"/>
    <x v="12"/>
    <x v="4"/>
    <s v="hétfő 12"/>
    <n v="42.47"/>
  </r>
  <r>
    <s v="15.04.2024"/>
    <x v="13"/>
    <x v="4"/>
    <s v="hétfő 13"/>
    <n v="32.18"/>
  </r>
  <r>
    <s v="15.04.2024"/>
    <x v="14"/>
    <x v="4"/>
    <s v="hétfő 14"/>
    <n v="15.15"/>
  </r>
  <r>
    <s v="15.04.2024"/>
    <x v="15"/>
    <x v="4"/>
    <s v="hétfő 15"/>
    <n v="54.52"/>
  </r>
  <r>
    <s v="15.04.2024"/>
    <x v="16"/>
    <x v="4"/>
    <s v="hétfő 16"/>
    <n v="69.77"/>
  </r>
  <r>
    <s v="15.04.2024"/>
    <x v="17"/>
    <x v="4"/>
    <s v="hétfő 17"/>
    <n v="84.1"/>
  </r>
  <r>
    <s v="15.04.2024"/>
    <x v="18"/>
    <x v="4"/>
    <s v="hétfő 18"/>
    <n v="86.36"/>
  </r>
  <r>
    <s v="15.04.2024"/>
    <x v="19"/>
    <x v="4"/>
    <s v="hétfő 19"/>
    <n v="96.31"/>
  </r>
  <r>
    <s v="15.04.2024"/>
    <x v="20"/>
    <x v="4"/>
    <s v="hétfő 20"/>
    <n v="96.67"/>
  </r>
  <r>
    <s v="15.04.2024"/>
    <x v="21"/>
    <x v="4"/>
    <s v="hétfő 21"/>
    <n v="83.04"/>
  </r>
  <r>
    <s v="15.04.2024"/>
    <x v="22"/>
    <x v="4"/>
    <s v="hétfő 22"/>
    <n v="66.03"/>
  </r>
  <r>
    <s v="15.04.2024"/>
    <x v="23"/>
    <x v="4"/>
    <s v="hétfő 23"/>
    <n v="53.72"/>
  </r>
  <r>
    <s v="16.04.2024"/>
    <x v="0"/>
    <x v="4"/>
    <s v="hétfő 24"/>
    <n v="32.159999999999997"/>
  </r>
  <r>
    <s v="16.04.2024"/>
    <x v="1"/>
    <x v="4"/>
    <s v="kedd 01"/>
    <n v="20.93"/>
  </r>
  <r>
    <s v="16.04.2024"/>
    <x v="2"/>
    <x v="4"/>
    <s v="kedd 02"/>
    <n v="9.99"/>
  </r>
  <r>
    <s v="16.04.2024"/>
    <x v="3"/>
    <x v="4"/>
    <s v="kedd 03"/>
    <n v="17.309999999999999"/>
  </r>
  <r>
    <s v="16.04.2024"/>
    <x v="4"/>
    <x v="4"/>
    <s v="kedd 04"/>
    <n v="30.06"/>
  </r>
  <r>
    <s v="16.04.2024"/>
    <x v="5"/>
    <x v="4"/>
    <s v="kedd 05"/>
    <n v="47.12"/>
  </r>
  <r>
    <s v="16.04.2024"/>
    <x v="6"/>
    <x v="4"/>
    <s v="kedd 06"/>
    <n v="66.86"/>
  </r>
  <r>
    <s v="16.04.2024"/>
    <x v="7"/>
    <x v="4"/>
    <s v="kedd 07"/>
    <n v="81.849999999999994"/>
  </r>
  <r>
    <s v="16.04.2024"/>
    <x v="8"/>
    <x v="4"/>
    <s v="kedd 08"/>
    <n v="81.819999999999993"/>
  </r>
  <r>
    <s v="16.04.2024"/>
    <x v="9"/>
    <x v="4"/>
    <s v="kedd 09"/>
    <n v="75.94"/>
  </r>
  <r>
    <s v="16.04.2024"/>
    <x v="10"/>
    <x v="4"/>
    <s v="kedd 10"/>
    <n v="58.15"/>
  </r>
  <r>
    <s v="16.04.2024"/>
    <x v="11"/>
    <x v="4"/>
    <s v="kedd 11"/>
    <n v="47.94"/>
  </r>
  <r>
    <s v="16.04.2024"/>
    <x v="12"/>
    <x v="4"/>
    <s v="kedd 12"/>
    <n v="45.02"/>
  </r>
  <r>
    <s v="16.04.2024"/>
    <x v="13"/>
    <x v="4"/>
    <s v="kedd 13"/>
    <n v="43.15"/>
  </r>
  <r>
    <s v="16.04.2024"/>
    <x v="14"/>
    <x v="4"/>
    <s v="kedd 14"/>
    <n v="44.68"/>
  </r>
  <r>
    <s v="16.04.2024"/>
    <x v="15"/>
    <x v="4"/>
    <s v="kedd 15"/>
    <n v="52.57"/>
  </r>
  <r>
    <s v="16.04.2024"/>
    <x v="16"/>
    <x v="4"/>
    <s v="kedd 16"/>
    <n v="68.599999999999994"/>
  </r>
  <r>
    <s v="16.04.2024"/>
    <x v="17"/>
    <x v="4"/>
    <s v="kedd 17"/>
    <n v="82.97"/>
  </r>
  <r>
    <s v="16.04.2024"/>
    <x v="18"/>
    <x v="4"/>
    <s v="kedd 18"/>
    <n v="94.71"/>
  </r>
  <r>
    <s v="16.04.2024"/>
    <x v="19"/>
    <x v="4"/>
    <s v="kedd 19"/>
    <n v="112.51"/>
  </r>
  <r>
    <s v="16.04.2024"/>
    <x v="20"/>
    <x v="4"/>
    <s v="kedd 20"/>
    <n v="117.4"/>
  </r>
  <r>
    <s v="16.04.2024"/>
    <x v="21"/>
    <x v="4"/>
    <s v="kedd 21"/>
    <n v="101.4"/>
  </r>
  <r>
    <s v="16.04.2024"/>
    <x v="22"/>
    <x v="4"/>
    <s v="kedd 22"/>
    <n v="87.32"/>
  </r>
  <r>
    <s v="16.04.2024"/>
    <x v="23"/>
    <x v="4"/>
    <s v="kedd 23"/>
    <n v="78.599999999999994"/>
  </r>
  <r>
    <s v="17.04.2024"/>
    <x v="0"/>
    <x v="4"/>
    <s v="kedd 24"/>
    <n v="75.16"/>
  </r>
  <r>
    <s v="17.04.2024"/>
    <x v="1"/>
    <x v="4"/>
    <s v="szerda 01"/>
    <n v="64.42"/>
  </r>
  <r>
    <s v="17.04.2024"/>
    <x v="2"/>
    <x v="4"/>
    <s v="szerda 02"/>
    <n v="57.85"/>
  </r>
  <r>
    <s v="17.04.2024"/>
    <x v="3"/>
    <x v="4"/>
    <s v="szerda 03"/>
    <n v="51.35"/>
  </r>
  <r>
    <s v="17.04.2024"/>
    <x v="4"/>
    <x v="4"/>
    <s v="szerda 04"/>
    <n v="60.01"/>
  </r>
  <r>
    <s v="17.04.2024"/>
    <x v="5"/>
    <x v="4"/>
    <s v="szerda 05"/>
    <n v="72.83"/>
  </r>
  <r>
    <s v="17.04.2024"/>
    <x v="6"/>
    <x v="4"/>
    <s v="szerda 06"/>
    <n v="94.64"/>
  </r>
  <r>
    <s v="17.04.2024"/>
    <x v="7"/>
    <x v="4"/>
    <s v="szerda 07"/>
    <n v="119.03"/>
  </r>
  <r>
    <s v="17.04.2024"/>
    <x v="8"/>
    <x v="4"/>
    <s v="szerda 08"/>
    <n v="98.36"/>
  </r>
  <r>
    <s v="17.04.2024"/>
    <x v="9"/>
    <x v="4"/>
    <s v="szerda 09"/>
    <n v="77.069999999999993"/>
  </r>
  <r>
    <s v="17.04.2024"/>
    <x v="10"/>
    <x v="4"/>
    <s v="szerda 10"/>
    <n v="73.040000000000006"/>
  </r>
  <r>
    <s v="17.04.2024"/>
    <x v="11"/>
    <x v="4"/>
    <s v="szerda 11"/>
    <n v="71.75"/>
  </r>
  <r>
    <s v="17.04.2024"/>
    <x v="12"/>
    <x v="4"/>
    <s v="szerda 12"/>
    <n v="71.09"/>
  </r>
  <r>
    <s v="17.04.2024"/>
    <x v="13"/>
    <x v="4"/>
    <s v="szerda 13"/>
    <n v="70.84"/>
  </r>
  <r>
    <s v="17.04.2024"/>
    <x v="14"/>
    <x v="4"/>
    <s v="szerda 14"/>
    <n v="68.67"/>
  </r>
  <r>
    <s v="17.04.2024"/>
    <x v="15"/>
    <x v="4"/>
    <s v="szerda 15"/>
    <n v="70.22"/>
  </r>
  <r>
    <s v="17.04.2024"/>
    <x v="16"/>
    <x v="4"/>
    <s v="szerda 16"/>
    <n v="72.38"/>
  </r>
  <r>
    <s v="17.04.2024"/>
    <x v="17"/>
    <x v="4"/>
    <s v="szerda 17"/>
    <n v="84.3"/>
  </r>
  <r>
    <s v="17.04.2024"/>
    <x v="18"/>
    <x v="4"/>
    <s v="szerda 18"/>
    <n v="109.93"/>
  </r>
  <r>
    <s v="17.04.2024"/>
    <x v="19"/>
    <x v="4"/>
    <s v="szerda 19"/>
    <n v="147.08000000000001"/>
  </r>
  <r>
    <s v="17.04.2024"/>
    <x v="20"/>
    <x v="4"/>
    <s v="szerda 20"/>
    <n v="153.16999999999999"/>
  </r>
  <r>
    <s v="17.04.2024"/>
    <x v="21"/>
    <x v="4"/>
    <s v="szerda 21"/>
    <n v="125.48"/>
  </r>
  <r>
    <s v="17.04.2024"/>
    <x v="22"/>
    <x v="4"/>
    <s v="szerda 22"/>
    <n v="94.24"/>
  </r>
  <r>
    <s v="17.04.2024"/>
    <x v="23"/>
    <x v="4"/>
    <s v="szerda 23"/>
    <n v="83.66"/>
  </r>
  <r>
    <s v="18.04.2024"/>
    <x v="0"/>
    <x v="4"/>
    <s v="szerda 24"/>
    <n v="91.6"/>
  </r>
  <r>
    <s v="18.04.2024"/>
    <x v="1"/>
    <x v="4"/>
    <s v="csütörtök 01"/>
    <n v="83.72"/>
  </r>
  <r>
    <s v="18.04.2024"/>
    <x v="2"/>
    <x v="4"/>
    <s v="csütörtök 02"/>
    <n v="81.73"/>
  </r>
  <r>
    <s v="18.04.2024"/>
    <x v="3"/>
    <x v="4"/>
    <s v="csütörtök 03"/>
    <n v="79.930000000000007"/>
  </r>
  <r>
    <s v="18.04.2024"/>
    <x v="4"/>
    <x v="4"/>
    <s v="csütörtök 04"/>
    <n v="85.15"/>
  </r>
  <r>
    <s v="18.04.2024"/>
    <x v="5"/>
    <x v="4"/>
    <s v="csütörtök 05"/>
    <n v="87.35"/>
  </r>
  <r>
    <s v="18.04.2024"/>
    <x v="6"/>
    <x v="4"/>
    <s v="csütörtök 06"/>
    <n v="118.41"/>
  </r>
  <r>
    <s v="18.04.2024"/>
    <x v="7"/>
    <x v="4"/>
    <s v="csütörtök 07"/>
    <n v="152.16999999999999"/>
  </r>
  <r>
    <s v="18.04.2024"/>
    <x v="8"/>
    <x v="4"/>
    <s v="csütörtök 08"/>
    <n v="131.19"/>
  </r>
  <r>
    <s v="18.04.2024"/>
    <x v="9"/>
    <x v="4"/>
    <s v="csütörtök 09"/>
    <n v="101.12"/>
  </r>
  <r>
    <s v="18.04.2024"/>
    <x v="10"/>
    <x v="4"/>
    <s v="csütörtök 10"/>
    <n v="85.76"/>
  </r>
  <r>
    <s v="18.04.2024"/>
    <x v="11"/>
    <x v="4"/>
    <s v="csütörtök 11"/>
    <n v="78.2"/>
  </r>
  <r>
    <s v="18.04.2024"/>
    <x v="12"/>
    <x v="4"/>
    <s v="csütörtök 12"/>
    <n v="76.11"/>
  </r>
  <r>
    <s v="18.04.2024"/>
    <x v="13"/>
    <x v="4"/>
    <s v="csütörtök 13"/>
    <n v="73.53"/>
  </r>
  <r>
    <s v="18.04.2024"/>
    <x v="14"/>
    <x v="4"/>
    <s v="csütörtök 14"/>
    <n v="68.819999999999993"/>
  </r>
  <r>
    <s v="18.04.2024"/>
    <x v="15"/>
    <x v="4"/>
    <s v="csütörtök 15"/>
    <n v="67.62"/>
  </r>
  <r>
    <s v="18.04.2024"/>
    <x v="16"/>
    <x v="4"/>
    <s v="csütörtök 16"/>
    <n v="70.02"/>
  </r>
  <r>
    <s v="18.04.2024"/>
    <x v="17"/>
    <x v="4"/>
    <s v="csütörtök 17"/>
    <n v="83.48"/>
  </r>
  <r>
    <s v="18.04.2024"/>
    <x v="18"/>
    <x v="4"/>
    <s v="csütörtök 18"/>
    <n v="99.28"/>
  </r>
  <r>
    <s v="18.04.2024"/>
    <x v="19"/>
    <x v="4"/>
    <s v="csütörtök 19"/>
    <n v="127.06"/>
  </r>
  <r>
    <s v="18.04.2024"/>
    <x v="20"/>
    <x v="4"/>
    <s v="csütörtök 20"/>
    <n v="131.5"/>
  </r>
  <r>
    <s v="18.04.2024"/>
    <x v="21"/>
    <x v="4"/>
    <s v="csütörtök 21"/>
    <n v="107.92"/>
  </r>
  <r>
    <s v="18.04.2024"/>
    <x v="22"/>
    <x v="4"/>
    <s v="csütörtök 22"/>
    <n v="89.94"/>
  </r>
  <r>
    <s v="18.04.2024"/>
    <x v="23"/>
    <x v="4"/>
    <s v="csütörtök 23"/>
    <n v="80.099999999999994"/>
  </r>
  <r>
    <s v="19.04.2024"/>
    <x v="0"/>
    <x v="4"/>
    <s v="csütörtök 24"/>
    <n v="78.73"/>
  </r>
  <r>
    <s v="19.04.2024"/>
    <x v="1"/>
    <x v="4"/>
    <s v="péntek 01"/>
    <n v="61.8"/>
  </r>
  <r>
    <s v="19.04.2024"/>
    <x v="2"/>
    <x v="4"/>
    <s v="péntek 02"/>
    <n v="50.23"/>
  </r>
  <r>
    <s v="19.04.2024"/>
    <x v="3"/>
    <x v="4"/>
    <s v="péntek 03"/>
    <n v="50.2"/>
  </r>
  <r>
    <s v="19.04.2024"/>
    <x v="4"/>
    <x v="4"/>
    <s v="péntek 04"/>
    <n v="50.79"/>
  </r>
  <r>
    <s v="19.04.2024"/>
    <x v="5"/>
    <x v="4"/>
    <s v="péntek 05"/>
    <n v="64"/>
  </r>
  <r>
    <s v="19.04.2024"/>
    <x v="6"/>
    <x v="4"/>
    <s v="péntek 06"/>
    <n v="105.6"/>
  </r>
  <r>
    <s v="19.04.2024"/>
    <x v="7"/>
    <x v="4"/>
    <s v="péntek 07"/>
    <n v="87.93"/>
  </r>
  <r>
    <s v="19.04.2024"/>
    <x v="8"/>
    <x v="4"/>
    <s v="péntek 08"/>
    <n v="80.209999999999994"/>
  </r>
  <r>
    <s v="19.04.2024"/>
    <x v="9"/>
    <x v="4"/>
    <s v="péntek 09"/>
    <n v="67.209999999999994"/>
  </r>
  <r>
    <s v="19.04.2024"/>
    <x v="10"/>
    <x v="4"/>
    <s v="péntek 10"/>
    <n v="59.08"/>
  </r>
  <r>
    <s v="19.04.2024"/>
    <x v="11"/>
    <x v="4"/>
    <s v="péntek 11"/>
    <n v="52.91"/>
  </r>
  <r>
    <s v="19.04.2024"/>
    <x v="12"/>
    <x v="4"/>
    <s v="péntek 12"/>
    <n v="46.82"/>
  </r>
  <r>
    <s v="19.04.2024"/>
    <x v="13"/>
    <x v="4"/>
    <s v="péntek 13"/>
    <n v="44.45"/>
  </r>
  <r>
    <s v="19.04.2024"/>
    <x v="14"/>
    <x v="4"/>
    <s v="péntek 14"/>
    <n v="43.53"/>
  </r>
  <r>
    <s v="19.04.2024"/>
    <x v="15"/>
    <x v="4"/>
    <s v="péntek 15"/>
    <n v="53.75"/>
  </r>
  <r>
    <s v="19.04.2024"/>
    <x v="16"/>
    <x v="4"/>
    <s v="péntek 16"/>
    <n v="66.62"/>
  </r>
  <r>
    <s v="19.04.2024"/>
    <x v="17"/>
    <x v="4"/>
    <s v="péntek 17"/>
    <n v="79.75"/>
  </r>
  <r>
    <s v="19.04.2024"/>
    <x v="18"/>
    <x v="4"/>
    <s v="péntek 18"/>
    <n v="96.86"/>
  </r>
  <r>
    <s v="19.04.2024"/>
    <x v="19"/>
    <x v="4"/>
    <s v="péntek 19"/>
    <n v="116.64"/>
  </r>
  <r>
    <s v="19.04.2024"/>
    <x v="20"/>
    <x v="4"/>
    <s v="péntek 20"/>
    <n v="99.64"/>
  </r>
  <r>
    <s v="19.04.2024"/>
    <x v="21"/>
    <x v="4"/>
    <s v="péntek 21"/>
    <n v="89.71"/>
  </r>
  <r>
    <s v="19.04.2024"/>
    <x v="22"/>
    <x v="4"/>
    <s v="péntek 22"/>
    <n v="80.989999999999995"/>
  </r>
  <r>
    <s v="19.04.2024"/>
    <x v="23"/>
    <x v="4"/>
    <s v="péntek 23"/>
    <n v="72.33"/>
  </r>
  <r>
    <s v="20.04.2024"/>
    <x v="0"/>
    <x v="4"/>
    <s v="péntek 24"/>
    <n v="69.45"/>
  </r>
  <r>
    <s v="20.04.2024"/>
    <x v="1"/>
    <x v="4"/>
    <s v="szombat 01"/>
    <n v="63.35"/>
  </r>
  <r>
    <s v="20.04.2024"/>
    <x v="2"/>
    <x v="4"/>
    <s v="szombat 02"/>
    <n v="59.35"/>
  </r>
  <r>
    <s v="20.04.2024"/>
    <x v="3"/>
    <x v="4"/>
    <s v="szombat 03"/>
    <n v="59.79"/>
  </r>
  <r>
    <s v="20.04.2024"/>
    <x v="4"/>
    <x v="4"/>
    <s v="szombat 04"/>
    <n v="60.86"/>
  </r>
  <r>
    <s v="20.04.2024"/>
    <x v="5"/>
    <x v="4"/>
    <s v="szombat 05"/>
    <n v="64.7"/>
  </r>
  <r>
    <s v="20.04.2024"/>
    <x v="6"/>
    <x v="4"/>
    <s v="szombat 06"/>
    <n v="67.97"/>
  </r>
  <r>
    <s v="20.04.2024"/>
    <x v="7"/>
    <x v="4"/>
    <s v="szombat 07"/>
    <n v="70.05"/>
  </r>
  <r>
    <s v="20.04.2024"/>
    <x v="8"/>
    <x v="4"/>
    <s v="szombat 08"/>
    <n v="61.56"/>
  </r>
  <r>
    <s v="20.04.2024"/>
    <x v="9"/>
    <x v="4"/>
    <s v="szombat 09"/>
    <n v="55.46"/>
  </r>
  <r>
    <s v="20.04.2024"/>
    <x v="10"/>
    <x v="4"/>
    <s v="szombat 10"/>
    <n v="48.68"/>
  </r>
  <r>
    <s v="20.04.2024"/>
    <x v="11"/>
    <x v="4"/>
    <s v="szombat 11"/>
    <n v="37.07"/>
  </r>
  <r>
    <s v="20.04.2024"/>
    <x v="12"/>
    <x v="4"/>
    <s v="szombat 12"/>
    <n v="27.79"/>
  </r>
  <r>
    <s v="20.04.2024"/>
    <x v="13"/>
    <x v="4"/>
    <s v="szombat 13"/>
    <n v="11.23"/>
  </r>
  <r>
    <s v="20.04.2024"/>
    <x v="14"/>
    <x v="4"/>
    <s v="szombat 14"/>
    <n v="9.5500000000000007"/>
  </r>
  <r>
    <s v="20.04.2024"/>
    <x v="15"/>
    <x v="4"/>
    <s v="szombat 15"/>
    <n v="16.73"/>
  </r>
  <r>
    <s v="20.04.2024"/>
    <x v="16"/>
    <x v="4"/>
    <s v="szombat 16"/>
    <n v="35.200000000000003"/>
  </r>
  <r>
    <s v="20.04.2024"/>
    <x v="17"/>
    <x v="4"/>
    <s v="szombat 17"/>
    <n v="59.29"/>
  </r>
  <r>
    <s v="20.04.2024"/>
    <x v="18"/>
    <x v="4"/>
    <s v="szombat 18"/>
    <n v="78.58"/>
  </r>
  <r>
    <s v="20.04.2024"/>
    <x v="19"/>
    <x v="4"/>
    <s v="szombat 19"/>
    <n v="92.04"/>
  </r>
  <r>
    <s v="20.04.2024"/>
    <x v="20"/>
    <x v="4"/>
    <s v="szombat 20"/>
    <n v="102.03"/>
  </r>
  <r>
    <s v="20.04.2024"/>
    <x v="21"/>
    <x v="4"/>
    <s v="szombat 21"/>
    <n v="93.21"/>
  </r>
  <r>
    <s v="20.04.2024"/>
    <x v="22"/>
    <x v="4"/>
    <s v="szombat 22"/>
    <n v="84.79"/>
  </r>
  <r>
    <s v="20.04.2024"/>
    <x v="23"/>
    <x v="4"/>
    <s v="szombat 23"/>
    <n v="81.16"/>
  </r>
  <r>
    <s v="21.04.2024"/>
    <x v="0"/>
    <x v="4"/>
    <s v="szombat 24"/>
    <n v="79.41"/>
  </r>
  <r>
    <s v="21.04.2024"/>
    <x v="1"/>
    <x v="4"/>
    <s v="vasárnap 01"/>
    <n v="67.290000000000006"/>
  </r>
  <r>
    <s v="21.04.2024"/>
    <x v="2"/>
    <x v="4"/>
    <s v="vasárnap 02"/>
    <n v="67.64"/>
  </r>
  <r>
    <s v="21.04.2024"/>
    <x v="3"/>
    <x v="4"/>
    <s v="vasárnap 03"/>
    <n v="64.239999999999995"/>
  </r>
  <r>
    <s v="21.04.2024"/>
    <x v="4"/>
    <x v="4"/>
    <s v="vasárnap 04"/>
    <n v="63.3"/>
  </r>
  <r>
    <s v="21.04.2024"/>
    <x v="5"/>
    <x v="4"/>
    <s v="vasárnap 05"/>
    <n v="63.62"/>
  </r>
  <r>
    <s v="21.04.2024"/>
    <x v="6"/>
    <x v="4"/>
    <s v="vasárnap 06"/>
    <n v="63.71"/>
  </r>
  <r>
    <s v="21.04.2024"/>
    <x v="7"/>
    <x v="4"/>
    <s v="vasárnap 07"/>
    <n v="57.32"/>
  </r>
  <r>
    <s v="21.04.2024"/>
    <x v="8"/>
    <x v="4"/>
    <s v="vasárnap 08"/>
    <n v="57.43"/>
  </r>
  <r>
    <s v="21.04.2024"/>
    <x v="9"/>
    <x v="4"/>
    <s v="vasárnap 09"/>
    <n v="40.79"/>
  </r>
  <r>
    <s v="21.04.2024"/>
    <x v="10"/>
    <x v="4"/>
    <s v="vasárnap 10"/>
    <n v="31.91"/>
  </r>
  <r>
    <s v="21.04.2024"/>
    <x v="11"/>
    <x v="4"/>
    <s v="vasárnap 11"/>
    <n v="16.260000000000002"/>
  </r>
  <r>
    <s v="21.04.2024"/>
    <x v="12"/>
    <x v="4"/>
    <s v="vasárnap 12"/>
    <n v="7.95"/>
  </r>
  <r>
    <s v="21.04.2024"/>
    <x v="13"/>
    <x v="4"/>
    <s v="vasárnap 13"/>
    <n v="-0.04"/>
  </r>
  <r>
    <s v="21.04.2024"/>
    <x v="14"/>
    <x v="4"/>
    <s v="vasárnap 14"/>
    <n v="-1.03"/>
  </r>
  <r>
    <s v="21.04.2024"/>
    <x v="15"/>
    <x v="4"/>
    <s v="vasárnap 15"/>
    <n v="0.28000000000000003"/>
  </r>
  <r>
    <s v="21.04.2024"/>
    <x v="16"/>
    <x v="4"/>
    <s v="vasárnap 16"/>
    <n v="5.78"/>
  </r>
  <r>
    <s v="21.04.2024"/>
    <x v="17"/>
    <x v="4"/>
    <s v="vasárnap 17"/>
    <n v="56.41"/>
  </r>
  <r>
    <s v="21.04.2024"/>
    <x v="18"/>
    <x v="4"/>
    <s v="vasárnap 18"/>
    <n v="74.599999999999994"/>
  </r>
  <r>
    <s v="21.04.2024"/>
    <x v="19"/>
    <x v="4"/>
    <s v="vasárnap 19"/>
    <n v="89.3"/>
  </r>
  <r>
    <s v="21.04.2024"/>
    <x v="20"/>
    <x v="4"/>
    <s v="vasárnap 20"/>
    <n v="95.42"/>
  </r>
  <r>
    <s v="21.04.2024"/>
    <x v="21"/>
    <x v="4"/>
    <s v="vasárnap 21"/>
    <n v="90.99"/>
  </r>
  <r>
    <s v="21.04.2024"/>
    <x v="22"/>
    <x v="4"/>
    <s v="vasárnap 22"/>
    <n v="87.3"/>
  </r>
  <r>
    <s v="21.04.2024"/>
    <x v="23"/>
    <x v="4"/>
    <s v="vasárnap 23"/>
    <n v="86.08"/>
  </r>
  <r>
    <s v="22.04.2024"/>
    <x v="0"/>
    <x v="4"/>
    <s v="vasárnap 24"/>
    <n v="77.78"/>
  </r>
  <r>
    <s v="22.04.2024"/>
    <x v="1"/>
    <x v="4"/>
    <s v="hétfő 01"/>
    <n v="78.05"/>
  </r>
  <r>
    <s v="22.04.2024"/>
    <x v="2"/>
    <x v="4"/>
    <s v="hétfő 02"/>
    <n v="78.44"/>
  </r>
  <r>
    <s v="22.04.2024"/>
    <x v="3"/>
    <x v="4"/>
    <s v="hétfő 03"/>
    <n v="75.34"/>
  </r>
  <r>
    <s v="22.04.2024"/>
    <x v="4"/>
    <x v="4"/>
    <s v="hétfő 04"/>
    <n v="74.239999999999995"/>
  </r>
  <r>
    <s v="22.04.2024"/>
    <x v="5"/>
    <x v="4"/>
    <s v="hétfő 05"/>
    <n v="85"/>
  </r>
  <r>
    <s v="22.04.2024"/>
    <x v="6"/>
    <x v="4"/>
    <s v="hétfő 06"/>
    <n v="106.06"/>
  </r>
  <r>
    <s v="22.04.2024"/>
    <x v="7"/>
    <x v="4"/>
    <s v="hétfő 07"/>
    <n v="130.06"/>
  </r>
  <r>
    <s v="22.04.2024"/>
    <x v="8"/>
    <x v="4"/>
    <s v="hétfő 08"/>
    <n v="117.46"/>
  </r>
  <r>
    <s v="22.04.2024"/>
    <x v="9"/>
    <x v="4"/>
    <s v="hétfő 09"/>
    <n v="97.05"/>
  </r>
  <r>
    <s v="22.04.2024"/>
    <x v="10"/>
    <x v="4"/>
    <s v="hétfő 10"/>
    <n v="79.78"/>
  </r>
  <r>
    <s v="22.04.2024"/>
    <x v="11"/>
    <x v="4"/>
    <s v="hétfő 11"/>
    <n v="75.83"/>
  </r>
  <r>
    <s v="22.04.2024"/>
    <x v="12"/>
    <x v="4"/>
    <s v="hétfő 12"/>
    <n v="73.67"/>
  </r>
  <r>
    <s v="22.04.2024"/>
    <x v="13"/>
    <x v="4"/>
    <s v="hétfő 13"/>
    <n v="71.44"/>
  </r>
  <r>
    <s v="22.04.2024"/>
    <x v="14"/>
    <x v="4"/>
    <s v="hétfő 14"/>
    <n v="69.709999999999994"/>
  </r>
  <r>
    <s v="22.04.2024"/>
    <x v="15"/>
    <x v="4"/>
    <s v="hétfő 15"/>
    <n v="73.209999999999994"/>
  </r>
  <r>
    <s v="22.04.2024"/>
    <x v="16"/>
    <x v="4"/>
    <s v="hétfő 16"/>
    <n v="81.45"/>
  </r>
  <r>
    <s v="22.04.2024"/>
    <x v="17"/>
    <x v="4"/>
    <s v="hétfő 17"/>
    <n v="92.67"/>
  </r>
  <r>
    <s v="22.04.2024"/>
    <x v="18"/>
    <x v="4"/>
    <s v="hétfő 18"/>
    <n v="115.07"/>
  </r>
  <r>
    <s v="22.04.2024"/>
    <x v="19"/>
    <x v="4"/>
    <s v="hétfő 19"/>
    <n v="157.52000000000001"/>
  </r>
  <r>
    <s v="22.04.2024"/>
    <x v="20"/>
    <x v="4"/>
    <s v="hétfő 20"/>
    <n v="170.55"/>
  </r>
  <r>
    <s v="22.04.2024"/>
    <x v="21"/>
    <x v="4"/>
    <s v="hétfő 21"/>
    <n v="131.49"/>
  </r>
  <r>
    <s v="22.04.2024"/>
    <x v="22"/>
    <x v="4"/>
    <s v="hétfő 22"/>
    <n v="107.13"/>
  </r>
  <r>
    <s v="22.04.2024"/>
    <x v="23"/>
    <x v="4"/>
    <s v="hétfő 23"/>
    <n v="97.57"/>
  </r>
  <r>
    <s v="23.04.2024"/>
    <x v="0"/>
    <x v="4"/>
    <s v="hétfő 24"/>
    <n v="88.32"/>
  </r>
  <r>
    <s v="23.04.2024"/>
    <x v="1"/>
    <x v="4"/>
    <s v="kedd 01"/>
    <n v="86.69"/>
  </r>
  <r>
    <s v="23.04.2024"/>
    <x v="2"/>
    <x v="4"/>
    <s v="kedd 02"/>
    <n v="85.95"/>
  </r>
  <r>
    <s v="23.04.2024"/>
    <x v="3"/>
    <x v="4"/>
    <s v="kedd 03"/>
    <n v="85.25"/>
  </r>
  <r>
    <s v="23.04.2024"/>
    <x v="4"/>
    <x v="4"/>
    <s v="kedd 04"/>
    <n v="85.76"/>
  </r>
  <r>
    <s v="23.04.2024"/>
    <x v="5"/>
    <x v="4"/>
    <s v="kedd 05"/>
    <n v="97.23"/>
  </r>
  <r>
    <s v="23.04.2024"/>
    <x v="6"/>
    <x v="4"/>
    <s v="kedd 06"/>
    <n v="121.4"/>
  </r>
  <r>
    <s v="23.04.2024"/>
    <x v="7"/>
    <x v="4"/>
    <s v="kedd 07"/>
    <n v="181.26"/>
  </r>
  <r>
    <s v="23.04.2024"/>
    <x v="8"/>
    <x v="4"/>
    <s v="kedd 08"/>
    <n v="136.28"/>
  </r>
  <r>
    <s v="23.04.2024"/>
    <x v="9"/>
    <x v="4"/>
    <s v="kedd 09"/>
    <n v="98.48"/>
  </r>
  <r>
    <s v="23.04.2024"/>
    <x v="10"/>
    <x v="4"/>
    <s v="kedd 10"/>
    <n v="83.09"/>
  </r>
  <r>
    <s v="23.04.2024"/>
    <x v="11"/>
    <x v="4"/>
    <s v="kedd 11"/>
    <n v="82.59"/>
  </r>
  <r>
    <s v="23.04.2024"/>
    <x v="12"/>
    <x v="4"/>
    <s v="kedd 12"/>
    <n v="84.29"/>
  </r>
  <r>
    <s v="23.04.2024"/>
    <x v="13"/>
    <x v="4"/>
    <s v="kedd 13"/>
    <n v="79.989999999999995"/>
  </r>
  <r>
    <s v="23.04.2024"/>
    <x v="14"/>
    <x v="4"/>
    <s v="kedd 14"/>
    <n v="78.62"/>
  </r>
  <r>
    <s v="23.04.2024"/>
    <x v="15"/>
    <x v="4"/>
    <s v="kedd 15"/>
    <n v="79.95"/>
  </r>
  <r>
    <s v="23.04.2024"/>
    <x v="16"/>
    <x v="4"/>
    <s v="kedd 16"/>
    <n v="87.18"/>
  </r>
  <r>
    <s v="23.04.2024"/>
    <x v="17"/>
    <x v="4"/>
    <s v="kedd 17"/>
    <n v="98.77"/>
  </r>
  <r>
    <s v="23.04.2024"/>
    <x v="18"/>
    <x v="4"/>
    <s v="kedd 18"/>
    <n v="109.51"/>
  </r>
  <r>
    <s v="23.04.2024"/>
    <x v="19"/>
    <x v="4"/>
    <s v="kedd 19"/>
    <n v="127.41"/>
  </r>
  <r>
    <s v="23.04.2024"/>
    <x v="20"/>
    <x v="4"/>
    <s v="kedd 20"/>
    <n v="130.68"/>
  </r>
  <r>
    <s v="23.04.2024"/>
    <x v="21"/>
    <x v="4"/>
    <s v="kedd 21"/>
    <n v="112.5"/>
  </r>
  <r>
    <s v="23.04.2024"/>
    <x v="22"/>
    <x v="4"/>
    <s v="kedd 22"/>
    <n v="96.01"/>
  </r>
  <r>
    <s v="23.04.2024"/>
    <x v="23"/>
    <x v="4"/>
    <s v="kedd 23"/>
    <n v="82"/>
  </r>
  <r>
    <s v="24.04.2024"/>
    <x v="0"/>
    <x v="4"/>
    <s v="kedd 24"/>
    <n v="82.96"/>
  </r>
  <r>
    <s v="24.04.2024"/>
    <x v="1"/>
    <x v="4"/>
    <s v="szerda 01"/>
    <n v="79.48"/>
  </r>
  <r>
    <s v="24.04.2024"/>
    <x v="2"/>
    <x v="4"/>
    <s v="szerda 02"/>
    <n v="78.22"/>
  </r>
  <r>
    <s v="24.04.2024"/>
    <x v="3"/>
    <x v="4"/>
    <s v="szerda 03"/>
    <n v="77"/>
  </r>
  <r>
    <s v="24.04.2024"/>
    <x v="4"/>
    <x v="4"/>
    <s v="szerda 04"/>
    <n v="79.31"/>
  </r>
  <r>
    <s v="24.04.2024"/>
    <x v="5"/>
    <x v="4"/>
    <s v="szerda 05"/>
    <n v="84.37"/>
  </r>
  <r>
    <s v="24.04.2024"/>
    <x v="6"/>
    <x v="4"/>
    <s v="szerda 06"/>
    <n v="105.94"/>
  </r>
  <r>
    <s v="24.04.2024"/>
    <x v="7"/>
    <x v="4"/>
    <s v="szerda 07"/>
    <n v="126.35"/>
  </r>
  <r>
    <s v="24.04.2024"/>
    <x v="8"/>
    <x v="4"/>
    <s v="szerda 08"/>
    <n v="117.04"/>
  </r>
  <r>
    <s v="24.04.2024"/>
    <x v="9"/>
    <x v="4"/>
    <s v="szerda 09"/>
    <n v="100.6"/>
  </r>
  <r>
    <s v="24.04.2024"/>
    <x v="10"/>
    <x v="4"/>
    <s v="szerda 10"/>
    <n v="93.13"/>
  </r>
  <r>
    <s v="24.04.2024"/>
    <x v="11"/>
    <x v="4"/>
    <s v="szerda 11"/>
    <n v="92.58"/>
  </r>
  <r>
    <s v="24.04.2024"/>
    <x v="12"/>
    <x v="4"/>
    <s v="szerda 12"/>
    <n v="91.76"/>
  </r>
  <r>
    <s v="24.04.2024"/>
    <x v="13"/>
    <x v="4"/>
    <s v="szerda 13"/>
    <n v="88.09"/>
  </r>
  <r>
    <s v="24.04.2024"/>
    <x v="14"/>
    <x v="4"/>
    <s v="szerda 14"/>
    <n v="83.94"/>
  </r>
  <r>
    <s v="24.04.2024"/>
    <x v="15"/>
    <x v="4"/>
    <s v="szerda 15"/>
    <n v="84.18"/>
  </r>
  <r>
    <s v="24.04.2024"/>
    <x v="16"/>
    <x v="4"/>
    <s v="szerda 16"/>
    <n v="86.75"/>
  </r>
  <r>
    <s v="24.04.2024"/>
    <x v="17"/>
    <x v="4"/>
    <s v="szerda 17"/>
    <n v="96.51"/>
  </r>
  <r>
    <s v="24.04.2024"/>
    <x v="18"/>
    <x v="4"/>
    <s v="szerda 18"/>
    <n v="109.69"/>
  </r>
  <r>
    <s v="24.04.2024"/>
    <x v="19"/>
    <x v="4"/>
    <s v="szerda 19"/>
    <n v="134.47"/>
  </r>
  <r>
    <s v="24.04.2024"/>
    <x v="20"/>
    <x v="4"/>
    <s v="szerda 20"/>
    <n v="139.91"/>
  </r>
  <r>
    <s v="24.04.2024"/>
    <x v="21"/>
    <x v="4"/>
    <s v="szerda 21"/>
    <n v="121.68"/>
  </r>
  <r>
    <s v="24.04.2024"/>
    <x v="22"/>
    <x v="4"/>
    <s v="szerda 22"/>
    <n v="106.98"/>
  </r>
  <r>
    <s v="24.04.2024"/>
    <x v="23"/>
    <x v="4"/>
    <s v="szerda 23"/>
    <n v="90.66"/>
  </r>
  <r>
    <s v="25.04.2024"/>
    <x v="0"/>
    <x v="4"/>
    <s v="szerda 24"/>
    <n v="83.5"/>
  </r>
  <r>
    <s v="25.04.2024"/>
    <x v="1"/>
    <x v="4"/>
    <s v="csütörtök 01"/>
    <n v="80"/>
  </r>
  <r>
    <s v="25.04.2024"/>
    <x v="2"/>
    <x v="4"/>
    <s v="csütörtök 02"/>
    <n v="77.650000000000006"/>
  </r>
  <r>
    <s v="25.04.2024"/>
    <x v="3"/>
    <x v="4"/>
    <s v="csütörtök 03"/>
    <n v="77.27"/>
  </r>
  <r>
    <s v="25.04.2024"/>
    <x v="4"/>
    <x v="4"/>
    <s v="csütörtök 04"/>
    <n v="77.14"/>
  </r>
  <r>
    <s v="25.04.2024"/>
    <x v="5"/>
    <x v="4"/>
    <s v="csütörtök 05"/>
    <n v="84.49"/>
  </r>
  <r>
    <s v="25.04.2024"/>
    <x v="6"/>
    <x v="4"/>
    <s v="csütörtök 06"/>
    <n v="105.76"/>
  </r>
  <r>
    <s v="25.04.2024"/>
    <x v="7"/>
    <x v="4"/>
    <s v="csütörtök 07"/>
    <n v="128.96"/>
  </r>
  <r>
    <s v="25.04.2024"/>
    <x v="8"/>
    <x v="4"/>
    <s v="csütörtök 08"/>
    <n v="112.91"/>
  </r>
  <r>
    <s v="25.04.2024"/>
    <x v="9"/>
    <x v="4"/>
    <s v="csütörtök 09"/>
    <n v="91.8"/>
  </r>
  <r>
    <s v="25.04.2024"/>
    <x v="10"/>
    <x v="4"/>
    <s v="csütörtök 10"/>
    <n v="79.739999999999995"/>
  </r>
  <r>
    <s v="25.04.2024"/>
    <x v="11"/>
    <x v="4"/>
    <s v="csütörtök 11"/>
    <n v="78.2"/>
  </r>
  <r>
    <s v="25.04.2024"/>
    <x v="12"/>
    <x v="4"/>
    <s v="csütörtök 12"/>
    <n v="73.92"/>
  </r>
  <r>
    <s v="25.04.2024"/>
    <x v="13"/>
    <x v="4"/>
    <s v="csütörtök 13"/>
    <n v="68.38"/>
  </r>
  <r>
    <s v="25.04.2024"/>
    <x v="14"/>
    <x v="4"/>
    <s v="csütörtök 14"/>
    <n v="65.959999999999994"/>
  </r>
  <r>
    <s v="25.04.2024"/>
    <x v="15"/>
    <x v="4"/>
    <s v="csütörtök 15"/>
    <n v="69.819999999999993"/>
  </r>
  <r>
    <s v="25.04.2024"/>
    <x v="16"/>
    <x v="4"/>
    <s v="csütörtök 16"/>
    <n v="73.36"/>
  </r>
  <r>
    <s v="25.04.2024"/>
    <x v="17"/>
    <x v="4"/>
    <s v="csütörtök 17"/>
    <n v="82.11"/>
  </r>
  <r>
    <s v="25.04.2024"/>
    <x v="18"/>
    <x v="4"/>
    <s v="csütörtök 18"/>
    <n v="101.92"/>
  </r>
  <r>
    <s v="25.04.2024"/>
    <x v="19"/>
    <x v="4"/>
    <s v="csütörtök 19"/>
    <n v="140.88999999999999"/>
  </r>
  <r>
    <s v="25.04.2024"/>
    <x v="20"/>
    <x v="4"/>
    <s v="csütörtök 20"/>
    <n v="157.05000000000001"/>
  </r>
  <r>
    <s v="25.04.2024"/>
    <x v="21"/>
    <x v="4"/>
    <s v="csütörtök 21"/>
    <n v="114.3"/>
  </r>
  <r>
    <s v="25.04.2024"/>
    <x v="22"/>
    <x v="4"/>
    <s v="csütörtök 22"/>
    <n v="91.35"/>
  </r>
  <r>
    <s v="25.04.2024"/>
    <x v="23"/>
    <x v="4"/>
    <s v="csütörtök 23"/>
    <n v="79.739999999999995"/>
  </r>
  <r>
    <s v="26.04.2024"/>
    <x v="0"/>
    <x v="4"/>
    <s v="csütörtök 24"/>
    <n v="79.87"/>
  </r>
  <r>
    <s v="26.04.2024"/>
    <x v="1"/>
    <x v="4"/>
    <s v="péntek 01"/>
    <n v="74"/>
  </r>
  <r>
    <s v="26.04.2024"/>
    <x v="2"/>
    <x v="4"/>
    <s v="péntek 02"/>
    <n v="75.42"/>
  </r>
  <r>
    <s v="26.04.2024"/>
    <x v="3"/>
    <x v="4"/>
    <s v="péntek 03"/>
    <n v="74.069999999999993"/>
  </r>
  <r>
    <s v="26.04.2024"/>
    <x v="4"/>
    <x v="4"/>
    <s v="péntek 04"/>
    <n v="77.099999999999994"/>
  </r>
  <r>
    <s v="26.04.2024"/>
    <x v="5"/>
    <x v="4"/>
    <s v="péntek 05"/>
    <n v="84.66"/>
  </r>
  <r>
    <s v="26.04.2024"/>
    <x v="6"/>
    <x v="4"/>
    <s v="péntek 06"/>
    <n v="98.82"/>
  </r>
  <r>
    <s v="26.04.2024"/>
    <x v="7"/>
    <x v="4"/>
    <s v="péntek 07"/>
    <n v="104.06"/>
  </r>
  <r>
    <s v="26.04.2024"/>
    <x v="8"/>
    <x v="4"/>
    <s v="péntek 08"/>
    <n v="96.06"/>
  </r>
  <r>
    <s v="26.04.2024"/>
    <x v="9"/>
    <x v="4"/>
    <s v="péntek 09"/>
    <n v="81.08"/>
  </r>
  <r>
    <s v="26.04.2024"/>
    <x v="10"/>
    <x v="4"/>
    <s v="péntek 10"/>
    <n v="70.709999999999994"/>
  </r>
  <r>
    <s v="26.04.2024"/>
    <x v="11"/>
    <x v="4"/>
    <s v="péntek 11"/>
    <n v="72.95"/>
  </r>
  <r>
    <s v="26.04.2024"/>
    <x v="12"/>
    <x v="4"/>
    <s v="péntek 12"/>
    <n v="70.349999999999994"/>
  </r>
  <r>
    <s v="26.04.2024"/>
    <x v="13"/>
    <x v="4"/>
    <s v="péntek 13"/>
    <n v="68.739999999999995"/>
  </r>
  <r>
    <s v="26.04.2024"/>
    <x v="14"/>
    <x v="4"/>
    <s v="péntek 14"/>
    <n v="65.37"/>
  </r>
  <r>
    <s v="26.04.2024"/>
    <x v="15"/>
    <x v="4"/>
    <s v="péntek 15"/>
    <n v="69.92"/>
  </r>
  <r>
    <s v="26.04.2024"/>
    <x v="16"/>
    <x v="4"/>
    <s v="péntek 16"/>
    <n v="71.53"/>
  </r>
  <r>
    <s v="26.04.2024"/>
    <x v="17"/>
    <x v="4"/>
    <s v="péntek 17"/>
    <n v="80.12"/>
  </r>
  <r>
    <s v="26.04.2024"/>
    <x v="18"/>
    <x v="4"/>
    <s v="péntek 18"/>
    <n v="96.15"/>
  </r>
  <r>
    <s v="26.04.2024"/>
    <x v="19"/>
    <x v="4"/>
    <s v="péntek 19"/>
    <n v="136.72"/>
  </r>
  <r>
    <s v="26.04.2024"/>
    <x v="20"/>
    <x v="4"/>
    <s v="péntek 20"/>
    <n v="146.9"/>
  </r>
  <r>
    <s v="26.04.2024"/>
    <x v="21"/>
    <x v="4"/>
    <s v="péntek 21"/>
    <n v="113.61"/>
  </r>
  <r>
    <s v="26.04.2024"/>
    <x v="22"/>
    <x v="4"/>
    <s v="péntek 22"/>
    <n v="91.94"/>
  </r>
  <r>
    <s v="26.04.2024"/>
    <x v="23"/>
    <x v="4"/>
    <s v="péntek 23"/>
    <n v="88.26"/>
  </r>
  <r>
    <s v="27.04.2024"/>
    <x v="0"/>
    <x v="4"/>
    <s v="péntek 24"/>
    <n v="90.31"/>
  </r>
  <r>
    <s v="27.04.2024"/>
    <x v="1"/>
    <x v="4"/>
    <s v="szombat 01"/>
    <n v="89.47"/>
  </r>
  <r>
    <s v="27.04.2024"/>
    <x v="2"/>
    <x v="4"/>
    <s v="szombat 02"/>
    <n v="87.41"/>
  </r>
  <r>
    <s v="27.04.2024"/>
    <x v="3"/>
    <x v="4"/>
    <s v="szombat 03"/>
    <n v="89.35"/>
  </r>
  <r>
    <s v="27.04.2024"/>
    <x v="4"/>
    <x v="4"/>
    <s v="szombat 04"/>
    <n v="90.1"/>
  </r>
  <r>
    <s v="27.04.2024"/>
    <x v="5"/>
    <x v="4"/>
    <s v="szombat 05"/>
    <n v="85.18"/>
  </r>
  <r>
    <s v="27.04.2024"/>
    <x v="6"/>
    <x v="4"/>
    <s v="szombat 06"/>
    <n v="83.12"/>
  </r>
  <r>
    <s v="27.04.2024"/>
    <x v="7"/>
    <x v="4"/>
    <s v="szombat 07"/>
    <n v="76.459999999999994"/>
  </r>
  <r>
    <s v="27.04.2024"/>
    <x v="8"/>
    <x v="4"/>
    <s v="szombat 08"/>
    <n v="66.52"/>
  </r>
  <r>
    <s v="27.04.2024"/>
    <x v="9"/>
    <x v="4"/>
    <s v="szombat 09"/>
    <n v="56.13"/>
  </r>
  <r>
    <s v="27.04.2024"/>
    <x v="10"/>
    <x v="4"/>
    <s v="szombat 10"/>
    <n v="36.020000000000003"/>
  </r>
  <r>
    <s v="27.04.2024"/>
    <x v="11"/>
    <x v="4"/>
    <s v="szombat 11"/>
    <n v="8.43"/>
  </r>
  <r>
    <s v="27.04.2024"/>
    <x v="12"/>
    <x v="4"/>
    <s v="szombat 12"/>
    <n v="0.03"/>
  </r>
  <r>
    <s v="27.04.2024"/>
    <x v="13"/>
    <x v="4"/>
    <s v="szombat 13"/>
    <n v="-0.09"/>
  </r>
  <r>
    <s v="27.04.2024"/>
    <x v="14"/>
    <x v="4"/>
    <s v="szombat 14"/>
    <n v="0"/>
  </r>
  <r>
    <s v="27.04.2024"/>
    <x v="15"/>
    <x v="4"/>
    <s v="szombat 15"/>
    <n v="0"/>
  </r>
  <r>
    <s v="27.04.2024"/>
    <x v="16"/>
    <x v="4"/>
    <s v="szombat 16"/>
    <n v="19.170000000000002"/>
  </r>
  <r>
    <s v="27.04.2024"/>
    <x v="17"/>
    <x v="4"/>
    <s v="szombat 17"/>
    <n v="58.22"/>
  </r>
  <r>
    <s v="27.04.2024"/>
    <x v="18"/>
    <x v="4"/>
    <s v="szombat 18"/>
    <n v="83.88"/>
  </r>
  <r>
    <s v="27.04.2024"/>
    <x v="19"/>
    <x v="4"/>
    <s v="szombat 19"/>
    <n v="119.36"/>
  </r>
  <r>
    <s v="27.04.2024"/>
    <x v="20"/>
    <x v="4"/>
    <s v="szombat 20"/>
    <n v="137.63"/>
  </r>
  <r>
    <s v="27.04.2024"/>
    <x v="21"/>
    <x v="4"/>
    <s v="szombat 21"/>
    <n v="87"/>
  </r>
  <r>
    <s v="27.04.2024"/>
    <x v="22"/>
    <x v="4"/>
    <s v="szombat 22"/>
    <n v="75.66"/>
  </r>
  <r>
    <s v="27.04.2024"/>
    <x v="23"/>
    <x v="4"/>
    <s v="szombat 23"/>
    <n v="65.290000000000006"/>
  </r>
  <r>
    <s v="28.04.2024"/>
    <x v="0"/>
    <x v="4"/>
    <s v="szombat 24"/>
    <n v="56.39"/>
  </r>
  <r>
    <s v="28.04.2024"/>
    <x v="1"/>
    <x v="4"/>
    <s v="vasárnap 01"/>
    <n v="46.05"/>
  </r>
  <r>
    <s v="28.04.2024"/>
    <x v="2"/>
    <x v="4"/>
    <s v="vasárnap 02"/>
    <n v="39.6"/>
  </r>
  <r>
    <s v="28.04.2024"/>
    <x v="3"/>
    <x v="4"/>
    <s v="vasárnap 03"/>
    <n v="31.37"/>
  </r>
  <r>
    <s v="28.04.2024"/>
    <x v="4"/>
    <x v="4"/>
    <s v="vasárnap 04"/>
    <n v="27.4"/>
  </r>
  <r>
    <s v="28.04.2024"/>
    <x v="5"/>
    <x v="4"/>
    <s v="vasárnap 05"/>
    <n v="25.64"/>
  </r>
  <r>
    <s v="28.04.2024"/>
    <x v="6"/>
    <x v="4"/>
    <s v="vasárnap 06"/>
    <n v="9.92"/>
  </r>
  <r>
    <s v="28.04.2024"/>
    <x v="7"/>
    <x v="4"/>
    <s v="vasárnap 07"/>
    <n v="0.1"/>
  </r>
  <r>
    <s v="28.04.2024"/>
    <x v="8"/>
    <x v="4"/>
    <s v="vasárnap 08"/>
    <n v="-7.0000000000000007E-2"/>
  </r>
  <r>
    <s v="28.04.2024"/>
    <x v="9"/>
    <x v="4"/>
    <s v="vasárnap 09"/>
    <n v="-1.02"/>
  </r>
  <r>
    <s v="28.04.2024"/>
    <x v="10"/>
    <x v="4"/>
    <s v="vasárnap 10"/>
    <n v="-16.829999999999998"/>
  </r>
  <r>
    <s v="28.04.2024"/>
    <x v="11"/>
    <x v="4"/>
    <s v="vasárnap 11"/>
    <n v="-37"/>
  </r>
  <r>
    <s v="28.04.2024"/>
    <x v="12"/>
    <x v="4"/>
    <s v="vasárnap 12"/>
    <n v="-49.74"/>
  </r>
  <r>
    <s v="28.04.2024"/>
    <x v="13"/>
    <x v="4"/>
    <s v="vasárnap 13"/>
    <n v="-57.18"/>
  </r>
  <r>
    <s v="28.04.2024"/>
    <x v="14"/>
    <x v="4"/>
    <s v="vasárnap 14"/>
    <n v="-65.06"/>
  </r>
  <r>
    <s v="28.04.2024"/>
    <x v="15"/>
    <x v="4"/>
    <s v="vasárnap 15"/>
    <n v="-52.43"/>
  </r>
  <r>
    <s v="28.04.2024"/>
    <x v="16"/>
    <x v="4"/>
    <s v="vasárnap 16"/>
    <n v="-24.93"/>
  </r>
  <r>
    <s v="28.04.2024"/>
    <x v="17"/>
    <x v="4"/>
    <s v="vasárnap 17"/>
    <n v="-0.02"/>
  </r>
  <r>
    <s v="28.04.2024"/>
    <x v="18"/>
    <x v="4"/>
    <s v="vasárnap 18"/>
    <n v="25.24"/>
  </r>
  <r>
    <s v="28.04.2024"/>
    <x v="19"/>
    <x v="4"/>
    <s v="vasárnap 19"/>
    <n v="70.16"/>
  </r>
  <r>
    <s v="28.04.2024"/>
    <x v="20"/>
    <x v="4"/>
    <s v="vasárnap 20"/>
    <n v="85.51"/>
  </r>
  <r>
    <s v="28.04.2024"/>
    <x v="21"/>
    <x v="4"/>
    <s v="vasárnap 21"/>
    <n v="78.56"/>
  </r>
  <r>
    <s v="28.04.2024"/>
    <x v="22"/>
    <x v="4"/>
    <s v="vasárnap 22"/>
    <n v="72.209999999999994"/>
  </r>
  <r>
    <s v="28.04.2024"/>
    <x v="23"/>
    <x v="4"/>
    <s v="vasárnap 23"/>
    <n v="66.94"/>
  </r>
  <r>
    <s v="29.04.2024"/>
    <x v="0"/>
    <x v="4"/>
    <s v="vasárnap 24"/>
    <n v="63.15"/>
  </r>
  <r>
    <s v="29.04.2024"/>
    <x v="1"/>
    <x v="4"/>
    <s v="hétfő 01"/>
    <n v="60.05"/>
  </r>
  <r>
    <s v="29.04.2024"/>
    <x v="2"/>
    <x v="4"/>
    <s v="hétfő 02"/>
    <n v="58.93"/>
  </r>
  <r>
    <s v="29.04.2024"/>
    <x v="3"/>
    <x v="4"/>
    <s v="hétfő 03"/>
    <n v="62.2"/>
  </r>
  <r>
    <s v="29.04.2024"/>
    <x v="4"/>
    <x v="4"/>
    <s v="hétfő 04"/>
    <n v="75.260000000000005"/>
  </r>
  <r>
    <s v="29.04.2024"/>
    <x v="5"/>
    <x v="4"/>
    <s v="hétfő 05"/>
    <n v="83.2"/>
  </r>
  <r>
    <s v="29.04.2024"/>
    <x v="6"/>
    <x v="4"/>
    <s v="hétfő 06"/>
    <n v="103.21"/>
  </r>
  <r>
    <s v="29.04.2024"/>
    <x v="7"/>
    <x v="4"/>
    <s v="hétfő 07"/>
    <n v="114.42"/>
  </r>
  <r>
    <s v="29.04.2024"/>
    <x v="8"/>
    <x v="4"/>
    <s v="hétfő 08"/>
    <n v="103.59"/>
  </r>
  <r>
    <s v="29.04.2024"/>
    <x v="9"/>
    <x v="4"/>
    <s v="hétfő 09"/>
    <n v="79.709999999999994"/>
  </r>
  <r>
    <s v="29.04.2024"/>
    <x v="10"/>
    <x v="4"/>
    <s v="hétfő 10"/>
    <n v="50.88"/>
  </r>
  <r>
    <s v="29.04.2024"/>
    <x v="11"/>
    <x v="4"/>
    <s v="hétfő 11"/>
    <n v="35.43"/>
  </r>
  <r>
    <s v="29.04.2024"/>
    <x v="12"/>
    <x v="4"/>
    <s v="hétfő 12"/>
    <n v="31.41"/>
  </r>
  <r>
    <s v="29.04.2024"/>
    <x v="13"/>
    <x v="4"/>
    <s v="hétfő 13"/>
    <n v="13.51"/>
  </r>
  <r>
    <s v="29.04.2024"/>
    <x v="14"/>
    <x v="4"/>
    <s v="hétfő 14"/>
    <n v="18.510000000000002"/>
  </r>
  <r>
    <s v="29.04.2024"/>
    <x v="15"/>
    <x v="4"/>
    <s v="hétfő 15"/>
    <n v="36.79"/>
  </r>
  <r>
    <s v="29.04.2024"/>
    <x v="16"/>
    <x v="4"/>
    <s v="hétfő 16"/>
    <n v="47.68"/>
  </r>
  <r>
    <s v="29.04.2024"/>
    <x v="17"/>
    <x v="4"/>
    <s v="hétfő 17"/>
    <n v="83.06"/>
  </r>
  <r>
    <s v="29.04.2024"/>
    <x v="18"/>
    <x v="4"/>
    <s v="hétfő 18"/>
    <n v="102.32"/>
  </r>
  <r>
    <s v="29.04.2024"/>
    <x v="19"/>
    <x v="4"/>
    <s v="hétfő 19"/>
    <n v="174.04"/>
  </r>
  <r>
    <s v="29.04.2024"/>
    <x v="20"/>
    <x v="4"/>
    <s v="hétfő 20"/>
    <n v="204.19"/>
  </r>
  <r>
    <s v="29.04.2024"/>
    <x v="21"/>
    <x v="4"/>
    <s v="hétfő 21"/>
    <n v="109.24"/>
  </r>
  <r>
    <s v="29.04.2024"/>
    <x v="22"/>
    <x v="4"/>
    <s v="hétfő 22"/>
    <n v="87.43"/>
  </r>
  <r>
    <s v="29.04.2024"/>
    <x v="23"/>
    <x v="4"/>
    <s v="hétfő 23"/>
    <n v="80.319999999999993"/>
  </r>
  <r>
    <s v="30.04.2024"/>
    <x v="0"/>
    <x v="4"/>
    <s v="hétfő 24"/>
    <n v="74.59"/>
  </r>
  <r>
    <s v="30.04.2024"/>
    <x v="1"/>
    <x v="4"/>
    <s v="kedd 01"/>
    <n v="67.16"/>
  </r>
  <r>
    <s v="30.04.2024"/>
    <x v="2"/>
    <x v="4"/>
    <s v="kedd 02"/>
    <n v="70.959999999999994"/>
  </r>
  <r>
    <s v="30.04.2024"/>
    <x v="3"/>
    <x v="4"/>
    <s v="kedd 03"/>
    <n v="71.3"/>
  </r>
  <r>
    <s v="30.04.2024"/>
    <x v="4"/>
    <x v="4"/>
    <s v="kedd 04"/>
    <n v="70.989999999999995"/>
  </r>
  <r>
    <s v="30.04.2024"/>
    <x v="5"/>
    <x v="4"/>
    <s v="kedd 05"/>
    <n v="78.73"/>
  </r>
  <r>
    <s v="30.04.2024"/>
    <x v="6"/>
    <x v="4"/>
    <s v="kedd 06"/>
    <n v="94.87"/>
  </r>
  <r>
    <s v="30.04.2024"/>
    <x v="7"/>
    <x v="4"/>
    <s v="kedd 07"/>
    <n v="103.6"/>
  </r>
  <r>
    <s v="30.04.2024"/>
    <x v="8"/>
    <x v="4"/>
    <s v="kedd 08"/>
    <n v="81.599999999999994"/>
  </r>
  <r>
    <s v="30.04.2024"/>
    <x v="9"/>
    <x v="4"/>
    <s v="kedd 09"/>
    <n v="69.02"/>
  </r>
  <r>
    <s v="30.04.2024"/>
    <x v="10"/>
    <x v="4"/>
    <s v="kedd 10"/>
    <n v="44.77"/>
  </r>
  <r>
    <s v="30.04.2024"/>
    <x v="11"/>
    <x v="4"/>
    <s v="kedd 11"/>
    <n v="17.61"/>
  </r>
  <r>
    <s v="30.04.2024"/>
    <x v="12"/>
    <x v="4"/>
    <s v="kedd 12"/>
    <n v="12.21"/>
  </r>
  <r>
    <s v="30.04.2024"/>
    <x v="13"/>
    <x v="4"/>
    <s v="kedd 13"/>
    <n v="6.97"/>
  </r>
  <r>
    <s v="30.04.2024"/>
    <x v="14"/>
    <x v="4"/>
    <s v="kedd 14"/>
    <n v="4.91"/>
  </r>
  <r>
    <s v="30.04.2024"/>
    <x v="15"/>
    <x v="4"/>
    <s v="kedd 15"/>
    <n v="19.14"/>
  </r>
  <r>
    <s v="30.04.2024"/>
    <x v="16"/>
    <x v="4"/>
    <s v="kedd 16"/>
    <n v="44.12"/>
  </r>
  <r>
    <s v="30.04.2024"/>
    <x v="17"/>
    <x v="4"/>
    <s v="kedd 17"/>
    <n v="64.77"/>
  </r>
  <r>
    <s v="30.04.2024"/>
    <x v="18"/>
    <x v="4"/>
    <s v="kedd 18"/>
    <n v="86.2"/>
  </r>
  <r>
    <s v="30.04.2024"/>
    <x v="19"/>
    <x v="4"/>
    <s v="kedd 19"/>
    <n v="117.73"/>
  </r>
  <r>
    <s v="30.04.2024"/>
    <x v="20"/>
    <x v="4"/>
    <s v="kedd 20"/>
    <n v="127.32"/>
  </r>
  <r>
    <s v="30.04.2024"/>
    <x v="21"/>
    <x v="4"/>
    <s v="kedd 21"/>
    <n v="88.09"/>
  </r>
  <r>
    <s v="30.04.2024"/>
    <x v="22"/>
    <x v="4"/>
    <s v="kedd 22"/>
    <n v="77.64"/>
  </r>
  <r>
    <s v="30.04.2024"/>
    <x v="23"/>
    <x v="4"/>
    <s v="kedd 23"/>
    <n v="75.97"/>
  </r>
  <r>
    <s v="01.05.2024"/>
    <x v="0"/>
    <x v="5"/>
    <s v="kedd 24"/>
    <n v="65.239999999999995"/>
  </r>
  <r>
    <s v="01.05.2024"/>
    <x v="1"/>
    <x v="5"/>
    <s v="szerda 01"/>
    <n v="55.19"/>
  </r>
  <r>
    <s v="01.05.2024"/>
    <x v="2"/>
    <x v="5"/>
    <s v="szerda 02"/>
    <n v="50.04"/>
  </r>
  <r>
    <s v="01.05.2024"/>
    <x v="3"/>
    <x v="5"/>
    <s v="szerda 03"/>
    <n v="44.3"/>
  </r>
  <r>
    <s v="01.05.2024"/>
    <x v="4"/>
    <x v="5"/>
    <s v="szerda 04"/>
    <n v="47"/>
  </r>
  <r>
    <s v="01.05.2024"/>
    <x v="5"/>
    <x v="5"/>
    <s v="szerda 05"/>
    <n v="44.52"/>
  </r>
  <r>
    <s v="01.05.2024"/>
    <x v="6"/>
    <x v="5"/>
    <s v="szerda 06"/>
    <n v="42.59"/>
  </r>
  <r>
    <s v="01.05.2024"/>
    <x v="7"/>
    <x v="5"/>
    <s v="szerda 07"/>
    <n v="30.35"/>
  </r>
  <r>
    <s v="01.05.2024"/>
    <x v="8"/>
    <x v="5"/>
    <s v="szerda 08"/>
    <n v="9.73"/>
  </r>
  <r>
    <s v="01.05.2024"/>
    <x v="9"/>
    <x v="5"/>
    <s v="szerda 09"/>
    <n v="-0.09"/>
  </r>
  <r>
    <s v="01.05.2024"/>
    <x v="10"/>
    <x v="5"/>
    <s v="szerda 10"/>
    <n v="-1.05"/>
  </r>
  <r>
    <s v="01.05.2024"/>
    <x v="11"/>
    <x v="5"/>
    <s v="szerda 11"/>
    <n v="-36.65"/>
  </r>
  <r>
    <s v="01.05.2024"/>
    <x v="12"/>
    <x v="5"/>
    <s v="szerda 12"/>
    <n v="-84.09"/>
  </r>
  <r>
    <s v="01.05.2024"/>
    <x v="13"/>
    <x v="5"/>
    <s v="szerda 13"/>
    <n v="-107.44"/>
  </r>
  <r>
    <s v="01.05.2024"/>
    <x v="14"/>
    <x v="5"/>
    <s v="szerda 14"/>
    <n v="-108.16"/>
  </r>
  <r>
    <s v="01.05.2024"/>
    <x v="15"/>
    <x v="5"/>
    <s v="szerda 15"/>
    <n v="-73.819999999999993"/>
  </r>
  <r>
    <s v="01.05.2024"/>
    <x v="16"/>
    <x v="5"/>
    <s v="szerda 16"/>
    <n v="-16.73"/>
  </r>
  <r>
    <s v="01.05.2024"/>
    <x v="17"/>
    <x v="5"/>
    <s v="szerda 17"/>
    <n v="4.84"/>
  </r>
  <r>
    <s v="01.05.2024"/>
    <x v="18"/>
    <x v="5"/>
    <s v="szerda 18"/>
    <n v="43.72"/>
  </r>
  <r>
    <s v="01.05.2024"/>
    <x v="19"/>
    <x v="5"/>
    <s v="szerda 19"/>
    <n v="68.92"/>
  </r>
  <r>
    <s v="01.05.2024"/>
    <x v="20"/>
    <x v="5"/>
    <s v="szerda 20"/>
    <n v="157.05000000000001"/>
  </r>
  <r>
    <s v="01.05.2024"/>
    <x v="21"/>
    <x v="5"/>
    <s v="szerda 21"/>
    <n v="111.09"/>
  </r>
  <r>
    <s v="01.05.2024"/>
    <x v="22"/>
    <x v="5"/>
    <s v="szerda 22"/>
    <n v="55"/>
  </r>
  <r>
    <s v="01.05.2024"/>
    <x v="23"/>
    <x v="5"/>
    <s v="szerda 23"/>
    <n v="31.77"/>
  </r>
  <r>
    <s v="02.05.2024"/>
    <x v="0"/>
    <x v="5"/>
    <s v="szerda 24"/>
    <n v="18.53"/>
  </r>
  <r>
    <s v="02.05.2024"/>
    <x v="1"/>
    <x v="5"/>
    <s v="csütörtök 01"/>
    <n v="14.85"/>
  </r>
  <r>
    <s v="02.05.2024"/>
    <x v="2"/>
    <x v="5"/>
    <s v="csütörtök 02"/>
    <n v="13.37"/>
  </r>
  <r>
    <s v="02.05.2024"/>
    <x v="3"/>
    <x v="5"/>
    <s v="csütörtök 03"/>
    <n v="11.36"/>
  </r>
  <r>
    <s v="02.05.2024"/>
    <x v="4"/>
    <x v="5"/>
    <s v="csütörtök 04"/>
    <n v="13.02"/>
  </r>
  <r>
    <s v="02.05.2024"/>
    <x v="5"/>
    <x v="5"/>
    <s v="csütörtök 05"/>
    <n v="33.76"/>
  </r>
  <r>
    <s v="02.05.2024"/>
    <x v="6"/>
    <x v="5"/>
    <s v="csütörtök 06"/>
    <n v="77.39"/>
  </r>
  <r>
    <s v="02.05.2024"/>
    <x v="7"/>
    <x v="5"/>
    <s v="csütörtök 07"/>
    <n v="83.46"/>
  </r>
  <r>
    <s v="02.05.2024"/>
    <x v="8"/>
    <x v="5"/>
    <s v="csütörtök 08"/>
    <n v="63.59"/>
  </r>
  <r>
    <s v="02.05.2024"/>
    <x v="9"/>
    <x v="5"/>
    <s v="csütörtök 09"/>
    <n v="31.45"/>
  </r>
  <r>
    <s v="02.05.2024"/>
    <x v="10"/>
    <x v="5"/>
    <s v="csütörtök 10"/>
    <n v="8.06"/>
  </r>
  <r>
    <s v="02.05.2024"/>
    <x v="11"/>
    <x v="5"/>
    <s v="csütörtök 11"/>
    <n v="1.86"/>
  </r>
  <r>
    <s v="02.05.2024"/>
    <x v="12"/>
    <x v="5"/>
    <s v="csütörtök 12"/>
    <n v="-0.04"/>
  </r>
  <r>
    <s v="02.05.2024"/>
    <x v="13"/>
    <x v="5"/>
    <s v="csütörtök 13"/>
    <n v="-1.39"/>
  </r>
  <r>
    <s v="02.05.2024"/>
    <x v="14"/>
    <x v="5"/>
    <s v="csütörtök 14"/>
    <n v="0.02"/>
  </r>
  <r>
    <s v="02.05.2024"/>
    <x v="15"/>
    <x v="5"/>
    <s v="csütörtök 15"/>
    <n v="19.68"/>
  </r>
  <r>
    <s v="02.05.2024"/>
    <x v="16"/>
    <x v="5"/>
    <s v="csütörtök 16"/>
    <n v="37.64"/>
  </r>
  <r>
    <s v="02.05.2024"/>
    <x v="17"/>
    <x v="5"/>
    <s v="csütörtök 17"/>
    <n v="73.59"/>
  </r>
  <r>
    <s v="02.05.2024"/>
    <x v="18"/>
    <x v="5"/>
    <s v="csütörtök 18"/>
    <n v="97.5"/>
  </r>
  <r>
    <s v="02.05.2024"/>
    <x v="19"/>
    <x v="5"/>
    <s v="csütörtök 19"/>
    <n v="112.89"/>
  </r>
  <r>
    <s v="02.05.2024"/>
    <x v="20"/>
    <x v="5"/>
    <s v="csütörtök 20"/>
    <n v="124.33"/>
  </r>
  <r>
    <s v="02.05.2024"/>
    <x v="21"/>
    <x v="5"/>
    <s v="csütörtök 21"/>
    <n v="90.17"/>
  </r>
  <r>
    <s v="02.05.2024"/>
    <x v="22"/>
    <x v="5"/>
    <s v="csütörtök 22"/>
    <n v="78.27"/>
  </r>
  <r>
    <s v="02.05.2024"/>
    <x v="23"/>
    <x v="5"/>
    <s v="csütörtök 23"/>
    <n v="71.89"/>
  </r>
  <r>
    <s v="03.05.2024"/>
    <x v="0"/>
    <x v="5"/>
    <s v="csütörtök 24"/>
    <n v="68.05"/>
  </r>
  <r>
    <s v="03.05.2024"/>
    <x v="1"/>
    <x v="5"/>
    <s v="péntek 01"/>
    <n v="60.41"/>
  </r>
  <r>
    <s v="03.05.2024"/>
    <x v="2"/>
    <x v="5"/>
    <s v="péntek 02"/>
    <n v="58.29"/>
  </r>
  <r>
    <s v="03.05.2024"/>
    <x v="3"/>
    <x v="5"/>
    <s v="péntek 03"/>
    <n v="58.48"/>
  </r>
  <r>
    <s v="03.05.2024"/>
    <x v="4"/>
    <x v="5"/>
    <s v="péntek 04"/>
    <n v="58.81"/>
  </r>
  <r>
    <s v="03.05.2024"/>
    <x v="5"/>
    <x v="5"/>
    <s v="péntek 05"/>
    <n v="69.48"/>
  </r>
  <r>
    <s v="03.05.2024"/>
    <x v="6"/>
    <x v="5"/>
    <s v="péntek 06"/>
    <n v="83.45"/>
  </r>
  <r>
    <s v="03.05.2024"/>
    <x v="7"/>
    <x v="5"/>
    <s v="péntek 07"/>
    <n v="85.46"/>
  </r>
  <r>
    <s v="03.05.2024"/>
    <x v="8"/>
    <x v="5"/>
    <s v="péntek 08"/>
    <n v="88.96"/>
  </r>
  <r>
    <s v="03.05.2024"/>
    <x v="9"/>
    <x v="5"/>
    <s v="péntek 09"/>
    <n v="84.38"/>
  </r>
  <r>
    <s v="03.05.2024"/>
    <x v="10"/>
    <x v="5"/>
    <s v="péntek 10"/>
    <n v="77.11"/>
  </r>
  <r>
    <s v="03.05.2024"/>
    <x v="11"/>
    <x v="5"/>
    <s v="péntek 11"/>
    <n v="72.400000000000006"/>
  </r>
  <r>
    <s v="03.05.2024"/>
    <x v="12"/>
    <x v="5"/>
    <s v="péntek 12"/>
    <n v="68.84"/>
  </r>
  <r>
    <s v="03.05.2024"/>
    <x v="13"/>
    <x v="5"/>
    <s v="péntek 13"/>
    <n v="63.28"/>
  </r>
  <r>
    <s v="03.05.2024"/>
    <x v="14"/>
    <x v="5"/>
    <s v="péntek 14"/>
    <n v="60.46"/>
  </r>
  <r>
    <s v="03.05.2024"/>
    <x v="15"/>
    <x v="5"/>
    <s v="péntek 15"/>
    <n v="63.23"/>
  </r>
  <r>
    <s v="03.05.2024"/>
    <x v="16"/>
    <x v="5"/>
    <s v="péntek 16"/>
    <n v="68.849999999999994"/>
  </r>
  <r>
    <s v="03.05.2024"/>
    <x v="17"/>
    <x v="5"/>
    <s v="péntek 17"/>
    <n v="77.739999999999995"/>
  </r>
  <r>
    <s v="03.05.2024"/>
    <x v="18"/>
    <x v="5"/>
    <s v="péntek 18"/>
    <n v="86.66"/>
  </r>
  <r>
    <s v="03.05.2024"/>
    <x v="19"/>
    <x v="5"/>
    <s v="péntek 19"/>
    <n v="108.36"/>
  </r>
  <r>
    <s v="03.05.2024"/>
    <x v="20"/>
    <x v="5"/>
    <s v="péntek 20"/>
    <n v="127.01"/>
  </r>
  <r>
    <s v="03.05.2024"/>
    <x v="21"/>
    <x v="5"/>
    <s v="péntek 21"/>
    <n v="108.03"/>
  </r>
  <r>
    <s v="03.05.2024"/>
    <x v="22"/>
    <x v="5"/>
    <s v="péntek 22"/>
    <n v="93.71"/>
  </r>
  <r>
    <s v="03.05.2024"/>
    <x v="23"/>
    <x v="5"/>
    <s v="péntek 23"/>
    <n v="84.53"/>
  </r>
  <r>
    <s v="04.05.2024"/>
    <x v="0"/>
    <x v="5"/>
    <s v="péntek 24"/>
    <n v="89.06"/>
  </r>
  <r>
    <s v="04.05.2024"/>
    <x v="1"/>
    <x v="5"/>
    <s v="szombat 01"/>
    <n v="84.66"/>
  </r>
  <r>
    <s v="04.05.2024"/>
    <x v="2"/>
    <x v="5"/>
    <s v="szombat 02"/>
    <n v="82.5"/>
  </r>
  <r>
    <s v="04.05.2024"/>
    <x v="3"/>
    <x v="5"/>
    <s v="szombat 03"/>
    <n v="83.28"/>
  </r>
  <r>
    <s v="04.05.2024"/>
    <x v="4"/>
    <x v="5"/>
    <s v="szombat 04"/>
    <n v="85.36"/>
  </r>
  <r>
    <s v="04.05.2024"/>
    <x v="5"/>
    <x v="5"/>
    <s v="szombat 05"/>
    <n v="81.97"/>
  </r>
  <r>
    <s v="04.05.2024"/>
    <x v="6"/>
    <x v="5"/>
    <s v="szombat 06"/>
    <n v="86.17"/>
  </r>
  <r>
    <s v="04.05.2024"/>
    <x v="7"/>
    <x v="5"/>
    <s v="szombat 07"/>
    <n v="84.61"/>
  </r>
  <r>
    <s v="04.05.2024"/>
    <x v="8"/>
    <x v="5"/>
    <s v="szombat 08"/>
    <n v="62.09"/>
  </r>
  <r>
    <s v="04.05.2024"/>
    <x v="9"/>
    <x v="5"/>
    <s v="szombat 09"/>
    <n v="52.7"/>
  </r>
  <r>
    <s v="04.05.2024"/>
    <x v="10"/>
    <x v="5"/>
    <s v="szombat 10"/>
    <n v="41.17"/>
  </r>
  <r>
    <s v="04.05.2024"/>
    <x v="11"/>
    <x v="5"/>
    <s v="szombat 11"/>
    <n v="25"/>
  </r>
  <r>
    <s v="04.05.2024"/>
    <x v="12"/>
    <x v="5"/>
    <s v="szombat 12"/>
    <n v="10.11"/>
  </r>
  <r>
    <s v="04.05.2024"/>
    <x v="13"/>
    <x v="5"/>
    <s v="szombat 13"/>
    <n v="4.99"/>
  </r>
  <r>
    <s v="04.05.2024"/>
    <x v="14"/>
    <x v="5"/>
    <s v="szombat 14"/>
    <n v="9.44"/>
  </r>
  <r>
    <s v="04.05.2024"/>
    <x v="15"/>
    <x v="5"/>
    <s v="szombat 15"/>
    <n v="25.17"/>
  </r>
  <r>
    <s v="04.05.2024"/>
    <x v="16"/>
    <x v="5"/>
    <s v="szombat 16"/>
    <n v="46.32"/>
  </r>
  <r>
    <s v="04.05.2024"/>
    <x v="17"/>
    <x v="5"/>
    <s v="szombat 17"/>
    <n v="75.290000000000006"/>
  </r>
  <r>
    <s v="04.05.2024"/>
    <x v="18"/>
    <x v="5"/>
    <s v="szombat 18"/>
    <n v="92.96"/>
  </r>
  <r>
    <s v="04.05.2024"/>
    <x v="19"/>
    <x v="5"/>
    <s v="szombat 19"/>
    <n v="114.6"/>
  </r>
  <r>
    <s v="04.05.2024"/>
    <x v="20"/>
    <x v="5"/>
    <s v="szombat 20"/>
    <n v="127.52"/>
  </r>
  <r>
    <s v="04.05.2024"/>
    <x v="21"/>
    <x v="5"/>
    <s v="szombat 21"/>
    <n v="107.67"/>
  </r>
  <r>
    <s v="04.05.2024"/>
    <x v="22"/>
    <x v="5"/>
    <s v="szombat 22"/>
    <n v="86.07"/>
  </r>
  <r>
    <s v="04.05.2024"/>
    <x v="23"/>
    <x v="5"/>
    <s v="szombat 23"/>
    <n v="81.12"/>
  </r>
  <r>
    <s v="05.05.2024"/>
    <x v="0"/>
    <x v="5"/>
    <s v="szombat 24"/>
    <n v="87.25"/>
  </r>
  <r>
    <s v="05.05.2024"/>
    <x v="1"/>
    <x v="5"/>
    <s v="vasárnap 01"/>
    <n v="81.3"/>
  </r>
  <r>
    <s v="05.05.2024"/>
    <x v="2"/>
    <x v="5"/>
    <s v="vasárnap 02"/>
    <n v="80.66"/>
  </r>
  <r>
    <s v="05.05.2024"/>
    <x v="3"/>
    <x v="5"/>
    <s v="vasárnap 03"/>
    <n v="77.16"/>
  </r>
  <r>
    <s v="05.05.2024"/>
    <x v="4"/>
    <x v="5"/>
    <s v="vasárnap 04"/>
    <n v="71.650000000000006"/>
  </r>
  <r>
    <s v="05.05.2024"/>
    <x v="5"/>
    <x v="5"/>
    <s v="vasárnap 05"/>
    <n v="68.19"/>
  </r>
  <r>
    <s v="05.05.2024"/>
    <x v="6"/>
    <x v="5"/>
    <s v="vasárnap 06"/>
    <n v="59.58"/>
  </r>
  <r>
    <s v="05.05.2024"/>
    <x v="7"/>
    <x v="5"/>
    <s v="vasárnap 07"/>
    <n v="47.11"/>
  </r>
  <r>
    <s v="05.05.2024"/>
    <x v="8"/>
    <x v="5"/>
    <s v="vasárnap 08"/>
    <n v="33.450000000000003"/>
  </r>
  <r>
    <s v="05.05.2024"/>
    <x v="9"/>
    <x v="5"/>
    <s v="vasárnap 09"/>
    <n v="16.45"/>
  </r>
  <r>
    <s v="05.05.2024"/>
    <x v="10"/>
    <x v="5"/>
    <s v="vasárnap 10"/>
    <n v="4.91"/>
  </r>
  <r>
    <s v="05.05.2024"/>
    <x v="11"/>
    <x v="5"/>
    <s v="vasárnap 11"/>
    <n v="0.44"/>
  </r>
  <r>
    <s v="05.05.2024"/>
    <x v="12"/>
    <x v="5"/>
    <s v="vasárnap 12"/>
    <n v="0"/>
  </r>
  <r>
    <s v="05.05.2024"/>
    <x v="13"/>
    <x v="5"/>
    <s v="vasárnap 13"/>
    <n v="-0.04"/>
  </r>
  <r>
    <s v="05.05.2024"/>
    <x v="14"/>
    <x v="5"/>
    <s v="vasárnap 14"/>
    <n v="-0.97"/>
  </r>
  <r>
    <s v="05.05.2024"/>
    <x v="15"/>
    <x v="5"/>
    <s v="vasárnap 15"/>
    <n v="-0.1"/>
  </r>
  <r>
    <s v="05.05.2024"/>
    <x v="16"/>
    <x v="5"/>
    <s v="vasárnap 16"/>
    <n v="0"/>
  </r>
  <r>
    <s v="05.05.2024"/>
    <x v="17"/>
    <x v="5"/>
    <s v="vasárnap 17"/>
    <n v="32"/>
  </r>
  <r>
    <s v="05.05.2024"/>
    <x v="18"/>
    <x v="5"/>
    <s v="vasárnap 18"/>
    <n v="83.42"/>
  </r>
  <r>
    <s v="05.05.2024"/>
    <x v="19"/>
    <x v="5"/>
    <s v="vasárnap 19"/>
    <n v="93.17"/>
  </r>
  <r>
    <s v="05.05.2024"/>
    <x v="20"/>
    <x v="5"/>
    <s v="vasárnap 20"/>
    <n v="108.75"/>
  </r>
  <r>
    <s v="05.05.2024"/>
    <x v="21"/>
    <x v="5"/>
    <s v="vasárnap 21"/>
    <n v="103.48"/>
  </r>
  <r>
    <s v="05.05.2024"/>
    <x v="22"/>
    <x v="5"/>
    <s v="vasárnap 22"/>
    <n v="95.63"/>
  </r>
  <r>
    <s v="05.05.2024"/>
    <x v="23"/>
    <x v="5"/>
    <s v="vasárnap 23"/>
    <n v="86.68"/>
  </r>
  <r>
    <s v="06.05.2024"/>
    <x v="0"/>
    <x v="5"/>
    <s v="vasárnap 24"/>
    <n v="82.86"/>
  </r>
  <r>
    <s v="06.05.2024"/>
    <x v="1"/>
    <x v="5"/>
    <s v="hétfő 01"/>
    <n v="77.45"/>
  </r>
  <r>
    <s v="06.05.2024"/>
    <x v="2"/>
    <x v="5"/>
    <s v="hétfő 02"/>
    <n v="77.84"/>
  </r>
  <r>
    <s v="06.05.2024"/>
    <x v="3"/>
    <x v="5"/>
    <s v="hétfő 03"/>
    <n v="77.599999999999994"/>
  </r>
  <r>
    <s v="06.05.2024"/>
    <x v="4"/>
    <x v="5"/>
    <s v="hétfő 04"/>
    <n v="79.34"/>
  </r>
  <r>
    <s v="06.05.2024"/>
    <x v="5"/>
    <x v="5"/>
    <s v="hétfő 05"/>
    <n v="86.44"/>
  </r>
  <r>
    <s v="06.05.2024"/>
    <x v="6"/>
    <x v="5"/>
    <s v="hétfő 06"/>
    <n v="102.06"/>
  </r>
  <r>
    <s v="06.05.2024"/>
    <x v="7"/>
    <x v="5"/>
    <s v="hétfő 07"/>
    <n v="126.52"/>
  </r>
  <r>
    <s v="06.05.2024"/>
    <x v="8"/>
    <x v="5"/>
    <s v="hétfő 08"/>
    <n v="99.91"/>
  </r>
  <r>
    <s v="06.05.2024"/>
    <x v="9"/>
    <x v="5"/>
    <s v="hétfő 09"/>
    <n v="80.66"/>
  </r>
  <r>
    <s v="06.05.2024"/>
    <x v="10"/>
    <x v="5"/>
    <s v="hétfő 10"/>
    <n v="63.41"/>
  </r>
  <r>
    <s v="06.05.2024"/>
    <x v="11"/>
    <x v="5"/>
    <s v="hétfő 11"/>
    <n v="55.04"/>
  </r>
  <r>
    <s v="06.05.2024"/>
    <x v="12"/>
    <x v="5"/>
    <s v="hétfő 12"/>
    <n v="54.39"/>
  </r>
  <r>
    <s v="06.05.2024"/>
    <x v="13"/>
    <x v="5"/>
    <s v="hétfő 13"/>
    <n v="48.94"/>
  </r>
  <r>
    <s v="06.05.2024"/>
    <x v="14"/>
    <x v="5"/>
    <s v="hétfő 14"/>
    <n v="46.39"/>
  </r>
  <r>
    <s v="06.05.2024"/>
    <x v="15"/>
    <x v="5"/>
    <s v="hétfő 15"/>
    <n v="56.63"/>
  </r>
  <r>
    <s v="06.05.2024"/>
    <x v="16"/>
    <x v="5"/>
    <s v="hétfő 16"/>
    <n v="79.62"/>
  </r>
  <r>
    <s v="06.05.2024"/>
    <x v="17"/>
    <x v="5"/>
    <s v="hétfő 17"/>
    <n v="88.07"/>
  </r>
  <r>
    <s v="06.05.2024"/>
    <x v="18"/>
    <x v="5"/>
    <s v="hétfő 18"/>
    <n v="102.99"/>
  </r>
  <r>
    <s v="06.05.2024"/>
    <x v="19"/>
    <x v="5"/>
    <s v="hétfő 19"/>
    <n v="132.06"/>
  </r>
  <r>
    <s v="06.05.2024"/>
    <x v="20"/>
    <x v="5"/>
    <s v="hétfő 20"/>
    <n v="139.34"/>
  </r>
  <r>
    <s v="06.05.2024"/>
    <x v="21"/>
    <x v="5"/>
    <s v="hétfő 21"/>
    <n v="106.99"/>
  </r>
  <r>
    <s v="06.05.2024"/>
    <x v="22"/>
    <x v="5"/>
    <s v="hétfő 22"/>
    <n v="94.47"/>
  </r>
  <r>
    <s v="06.05.2024"/>
    <x v="23"/>
    <x v="5"/>
    <s v="hétfő 23"/>
    <n v="84.42"/>
  </r>
  <r>
    <s v="07.05.2024"/>
    <x v="0"/>
    <x v="5"/>
    <s v="hétfő 24"/>
    <n v="81.73"/>
  </r>
  <r>
    <s v="07.05.2024"/>
    <x v="1"/>
    <x v="5"/>
    <s v="kedd 01"/>
    <n v="79.02"/>
  </r>
  <r>
    <s v="07.05.2024"/>
    <x v="2"/>
    <x v="5"/>
    <s v="kedd 02"/>
    <n v="77.03"/>
  </r>
  <r>
    <s v="07.05.2024"/>
    <x v="3"/>
    <x v="5"/>
    <s v="kedd 03"/>
    <n v="78.88"/>
  </r>
  <r>
    <s v="07.05.2024"/>
    <x v="4"/>
    <x v="5"/>
    <s v="kedd 04"/>
    <n v="78.84"/>
  </r>
  <r>
    <s v="07.05.2024"/>
    <x v="5"/>
    <x v="5"/>
    <s v="kedd 05"/>
    <n v="81.22"/>
  </r>
  <r>
    <s v="07.05.2024"/>
    <x v="6"/>
    <x v="5"/>
    <s v="kedd 06"/>
    <n v="97.34"/>
  </r>
  <r>
    <s v="07.05.2024"/>
    <x v="7"/>
    <x v="5"/>
    <s v="kedd 07"/>
    <n v="120.71"/>
  </r>
  <r>
    <s v="07.05.2024"/>
    <x v="8"/>
    <x v="5"/>
    <s v="kedd 08"/>
    <n v="112.66"/>
  </r>
  <r>
    <s v="07.05.2024"/>
    <x v="9"/>
    <x v="5"/>
    <s v="kedd 09"/>
    <n v="91.75"/>
  </r>
  <r>
    <s v="07.05.2024"/>
    <x v="10"/>
    <x v="5"/>
    <s v="kedd 10"/>
    <n v="85.29"/>
  </r>
  <r>
    <s v="07.05.2024"/>
    <x v="11"/>
    <x v="5"/>
    <s v="kedd 11"/>
    <n v="83.66"/>
  </r>
  <r>
    <s v="07.05.2024"/>
    <x v="12"/>
    <x v="5"/>
    <s v="kedd 12"/>
    <n v="73.900000000000006"/>
  </r>
  <r>
    <s v="07.05.2024"/>
    <x v="13"/>
    <x v="5"/>
    <s v="kedd 13"/>
    <n v="71.260000000000005"/>
  </r>
  <r>
    <s v="07.05.2024"/>
    <x v="14"/>
    <x v="5"/>
    <s v="kedd 14"/>
    <n v="66.88"/>
  </r>
  <r>
    <s v="07.05.2024"/>
    <x v="15"/>
    <x v="5"/>
    <s v="kedd 15"/>
    <n v="75.5"/>
  </r>
  <r>
    <s v="07.05.2024"/>
    <x v="16"/>
    <x v="5"/>
    <s v="kedd 16"/>
    <n v="80.31"/>
  </r>
  <r>
    <s v="07.05.2024"/>
    <x v="17"/>
    <x v="5"/>
    <s v="kedd 17"/>
    <n v="86.86"/>
  </r>
  <r>
    <s v="07.05.2024"/>
    <x v="18"/>
    <x v="5"/>
    <s v="kedd 18"/>
    <n v="102.45"/>
  </r>
  <r>
    <s v="07.05.2024"/>
    <x v="19"/>
    <x v="5"/>
    <s v="kedd 19"/>
    <n v="134.66"/>
  </r>
  <r>
    <s v="07.05.2024"/>
    <x v="20"/>
    <x v="5"/>
    <s v="kedd 20"/>
    <n v="145.30000000000001"/>
  </r>
  <r>
    <s v="07.05.2024"/>
    <x v="21"/>
    <x v="5"/>
    <s v="kedd 21"/>
    <n v="117"/>
  </r>
  <r>
    <s v="07.05.2024"/>
    <x v="22"/>
    <x v="5"/>
    <s v="kedd 22"/>
    <n v="98.05"/>
  </r>
  <r>
    <s v="07.05.2024"/>
    <x v="23"/>
    <x v="5"/>
    <s v="kedd 23"/>
    <n v="86.14"/>
  </r>
  <r>
    <s v="08.05.2024"/>
    <x v="0"/>
    <x v="5"/>
    <s v="kedd 24"/>
    <n v="78.22"/>
  </r>
  <r>
    <s v="08.05.2024"/>
    <x v="1"/>
    <x v="5"/>
    <s v="szerda 01"/>
    <n v="74.41"/>
  </r>
  <r>
    <s v="08.05.2024"/>
    <x v="2"/>
    <x v="5"/>
    <s v="szerda 02"/>
    <n v="74.349999999999994"/>
  </r>
  <r>
    <s v="08.05.2024"/>
    <x v="3"/>
    <x v="5"/>
    <s v="szerda 03"/>
    <n v="75.95"/>
  </r>
  <r>
    <s v="08.05.2024"/>
    <x v="4"/>
    <x v="5"/>
    <s v="szerda 04"/>
    <n v="76.73"/>
  </r>
  <r>
    <s v="08.05.2024"/>
    <x v="5"/>
    <x v="5"/>
    <s v="szerda 05"/>
    <n v="83.89"/>
  </r>
  <r>
    <s v="08.05.2024"/>
    <x v="6"/>
    <x v="5"/>
    <s v="szerda 06"/>
    <n v="101.09"/>
  </r>
  <r>
    <s v="08.05.2024"/>
    <x v="7"/>
    <x v="5"/>
    <s v="szerda 07"/>
    <n v="111.12"/>
  </r>
  <r>
    <s v="08.05.2024"/>
    <x v="8"/>
    <x v="5"/>
    <s v="szerda 08"/>
    <n v="98.22"/>
  </r>
  <r>
    <s v="08.05.2024"/>
    <x v="9"/>
    <x v="5"/>
    <s v="szerda 09"/>
    <n v="84.53"/>
  </r>
  <r>
    <s v="08.05.2024"/>
    <x v="10"/>
    <x v="5"/>
    <s v="szerda 10"/>
    <n v="78.48"/>
  </r>
  <r>
    <s v="08.05.2024"/>
    <x v="11"/>
    <x v="5"/>
    <s v="szerda 11"/>
    <n v="72.45"/>
  </r>
  <r>
    <s v="08.05.2024"/>
    <x v="12"/>
    <x v="5"/>
    <s v="szerda 12"/>
    <n v="76.56"/>
  </r>
  <r>
    <s v="08.05.2024"/>
    <x v="13"/>
    <x v="5"/>
    <s v="szerda 13"/>
    <n v="72.45"/>
  </r>
  <r>
    <s v="08.05.2024"/>
    <x v="14"/>
    <x v="5"/>
    <s v="szerda 14"/>
    <n v="61.73"/>
  </r>
  <r>
    <s v="08.05.2024"/>
    <x v="15"/>
    <x v="5"/>
    <s v="szerda 15"/>
    <n v="70.819999999999993"/>
  </r>
  <r>
    <s v="08.05.2024"/>
    <x v="16"/>
    <x v="5"/>
    <s v="szerda 16"/>
    <n v="66.31"/>
  </r>
  <r>
    <s v="08.05.2024"/>
    <x v="17"/>
    <x v="5"/>
    <s v="szerda 17"/>
    <n v="82.24"/>
  </r>
  <r>
    <s v="08.05.2024"/>
    <x v="18"/>
    <x v="5"/>
    <s v="szerda 18"/>
    <n v="102.2"/>
  </r>
  <r>
    <s v="08.05.2024"/>
    <x v="19"/>
    <x v="5"/>
    <s v="szerda 19"/>
    <n v="119.77"/>
  </r>
  <r>
    <s v="08.05.2024"/>
    <x v="20"/>
    <x v="5"/>
    <s v="szerda 20"/>
    <n v="128.99"/>
  </r>
  <r>
    <s v="08.05.2024"/>
    <x v="21"/>
    <x v="5"/>
    <s v="szerda 21"/>
    <n v="109.71"/>
  </r>
  <r>
    <s v="08.05.2024"/>
    <x v="22"/>
    <x v="5"/>
    <s v="szerda 22"/>
    <n v="92.37"/>
  </r>
  <r>
    <s v="08.05.2024"/>
    <x v="23"/>
    <x v="5"/>
    <s v="szerda 23"/>
    <n v="84.08"/>
  </r>
  <r>
    <s v="09.05.2024"/>
    <x v="0"/>
    <x v="5"/>
    <s v="szerda 24"/>
    <n v="84.77"/>
  </r>
  <r>
    <s v="09.05.2024"/>
    <x v="1"/>
    <x v="5"/>
    <s v="csütörtök 01"/>
    <n v="85.04"/>
  </r>
  <r>
    <s v="09.05.2024"/>
    <x v="2"/>
    <x v="5"/>
    <s v="csütörtök 02"/>
    <n v="80.19"/>
  </r>
  <r>
    <s v="09.05.2024"/>
    <x v="3"/>
    <x v="5"/>
    <s v="csütörtök 03"/>
    <n v="79.94"/>
  </r>
  <r>
    <s v="09.05.2024"/>
    <x v="4"/>
    <x v="5"/>
    <s v="csütörtök 04"/>
    <n v="85.38"/>
  </r>
  <r>
    <s v="09.05.2024"/>
    <x v="5"/>
    <x v="5"/>
    <s v="csütörtök 05"/>
    <n v="86.92"/>
  </r>
  <r>
    <s v="09.05.2024"/>
    <x v="6"/>
    <x v="5"/>
    <s v="csütörtök 06"/>
    <n v="98.8"/>
  </r>
  <r>
    <s v="09.05.2024"/>
    <x v="7"/>
    <x v="5"/>
    <s v="csütörtök 07"/>
    <n v="87.96"/>
  </r>
  <r>
    <s v="09.05.2024"/>
    <x v="8"/>
    <x v="5"/>
    <s v="csütörtök 08"/>
    <n v="62.97"/>
  </r>
  <r>
    <s v="09.05.2024"/>
    <x v="9"/>
    <x v="5"/>
    <s v="csütörtök 09"/>
    <n v="16.27"/>
  </r>
  <r>
    <s v="09.05.2024"/>
    <x v="10"/>
    <x v="5"/>
    <s v="csütörtök 10"/>
    <n v="-0.06"/>
  </r>
  <r>
    <s v="09.05.2024"/>
    <x v="11"/>
    <x v="5"/>
    <s v="csütörtök 11"/>
    <n v="-7.0000000000000007E-2"/>
  </r>
  <r>
    <s v="09.05.2024"/>
    <x v="12"/>
    <x v="5"/>
    <s v="csütörtök 12"/>
    <n v="-0.06"/>
  </r>
  <r>
    <s v="09.05.2024"/>
    <x v="13"/>
    <x v="5"/>
    <s v="csütörtök 13"/>
    <n v="-0.04"/>
  </r>
  <r>
    <s v="09.05.2024"/>
    <x v="14"/>
    <x v="5"/>
    <s v="csütörtök 14"/>
    <n v="-0.09"/>
  </r>
  <r>
    <s v="09.05.2024"/>
    <x v="15"/>
    <x v="5"/>
    <s v="csütörtök 15"/>
    <n v="0.08"/>
  </r>
  <r>
    <s v="09.05.2024"/>
    <x v="16"/>
    <x v="5"/>
    <s v="csütörtök 16"/>
    <n v="0.97"/>
  </r>
  <r>
    <s v="09.05.2024"/>
    <x v="17"/>
    <x v="5"/>
    <s v="csütörtök 17"/>
    <n v="64.39"/>
  </r>
  <r>
    <s v="09.05.2024"/>
    <x v="18"/>
    <x v="5"/>
    <s v="csütörtök 18"/>
    <n v="85.52"/>
  </r>
  <r>
    <s v="09.05.2024"/>
    <x v="19"/>
    <x v="5"/>
    <s v="csütörtök 19"/>
    <n v="126.42"/>
  </r>
  <r>
    <s v="09.05.2024"/>
    <x v="20"/>
    <x v="5"/>
    <s v="csütörtök 20"/>
    <n v="144.85"/>
  </r>
  <r>
    <s v="09.05.2024"/>
    <x v="21"/>
    <x v="5"/>
    <s v="csütörtök 21"/>
    <n v="122.77"/>
  </r>
  <r>
    <s v="09.05.2024"/>
    <x v="22"/>
    <x v="5"/>
    <s v="csütörtök 22"/>
    <n v="96.88"/>
  </r>
  <r>
    <s v="09.05.2024"/>
    <x v="23"/>
    <x v="5"/>
    <s v="csütörtök 23"/>
    <n v="84.62"/>
  </r>
  <r>
    <s v="10.05.2024"/>
    <x v="0"/>
    <x v="5"/>
    <s v="csütörtök 24"/>
    <n v="85.27"/>
  </r>
  <r>
    <s v="10.05.2024"/>
    <x v="1"/>
    <x v="5"/>
    <s v="péntek 01"/>
    <n v="77.86"/>
  </r>
  <r>
    <s v="10.05.2024"/>
    <x v="2"/>
    <x v="5"/>
    <s v="péntek 02"/>
    <n v="70.540000000000006"/>
  </r>
  <r>
    <s v="10.05.2024"/>
    <x v="3"/>
    <x v="5"/>
    <s v="péntek 03"/>
    <n v="67.75"/>
  </r>
  <r>
    <s v="10.05.2024"/>
    <x v="4"/>
    <x v="5"/>
    <s v="péntek 04"/>
    <n v="68.680000000000007"/>
  </r>
  <r>
    <s v="10.05.2024"/>
    <x v="5"/>
    <x v="5"/>
    <s v="péntek 05"/>
    <n v="84.62"/>
  </r>
  <r>
    <s v="10.05.2024"/>
    <x v="6"/>
    <x v="5"/>
    <s v="péntek 06"/>
    <n v="106.73"/>
  </r>
  <r>
    <s v="10.05.2024"/>
    <x v="7"/>
    <x v="5"/>
    <s v="péntek 07"/>
    <n v="104.99"/>
  </r>
  <r>
    <s v="10.05.2024"/>
    <x v="8"/>
    <x v="5"/>
    <s v="péntek 08"/>
    <n v="91.36"/>
  </r>
  <r>
    <s v="10.05.2024"/>
    <x v="9"/>
    <x v="5"/>
    <s v="péntek 09"/>
    <n v="65.03"/>
  </r>
  <r>
    <s v="10.05.2024"/>
    <x v="10"/>
    <x v="5"/>
    <s v="péntek 10"/>
    <n v="17.18"/>
  </r>
  <r>
    <s v="10.05.2024"/>
    <x v="11"/>
    <x v="5"/>
    <s v="péntek 11"/>
    <n v="-1.87"/>
  </r>
  <r>
    <s v="10.05.2024"/>
    <x v="12"/>
    <x v="5"/>
    <s v="péntek 12"/>
    <n v="-6.15"/>
  </r>
  <r>
    <s v="10.05.2024"/>
    <x v="13"/>
    <x v="5"/>
    <s v="péntek 13"/>
    <n v="-6.13"/>
  </r>
  <r>
    <s v="10.05.2024"/>
    <x v="14"/>
    <x v="5"/>
    <s v="péntek 14"/>
    <n v="-6.67"/>
  </r>
  <r>
    <s v="10.05.2024"/>
    <x v="15"/>
    <x v="5"/>
    <s v="péntek 15"/>
    <n v="15.89"/>
  </r>
  <r>
    <s v="10.05.2024"/>
    <x v="16"/>
    <x v="5"/>
    <s v="péntek 16"/>
    <n v="61.66"/>
  </r>
  <r>
    <s v="10.05.2024"/>
    <x v="17"/>
    <x v="5"/>
    <s v="péntek 17"/>
    <n v="80"/>
  </r>
  <r>
    <s v="10.05.2024"/>
    <x v="18"/>
    <x v="5"/>
    <s v="péntek 18"/>
    <n v="100.13"/>
  </r>
  <r>
    <s v="10.05.2024"/>
    <x v="19"/>
    <x v="5"/>
    <s v="péntek 19"/>
    <n v="132.68"/>
  </r>
  <r>
    <s v="10.05.2024"/>
    <x v="20"/>
    <x v="5"/>
    <s v="péntek 20"/>
    <n v="163.03"/>
  </r>
  <r>
    <s v="10.05.2024"/>
    <x v="21"/>
    <x v="5"/>
    <s v="péntek 21"/>
    <n v="126.94"/>
  </r>
  <r>
    <s v="10.05.2024"/>
    <x v="22"/>
    <x v="5"/>
    <s v="péntek 22"/>
    <n v="98.97"/>
  </r>
  <r>
    <s v="10.05.2024"/>
    <x v="23"/>
    <x v="5"/>
    <s v="péntek 23"/>
    <n v="87.95"/>
  </r>
  <r>
    <s v="11.05.2024"/>
    <x v="0"/>
    <x v="5"/>
    <s v="péntek 24"/>
    <n v="92.09"/>
  </r>
  <r>
    <s v="11.05.2024"/>
    <x v="1"/>
    <x v="5"/>
    <s v="szombat 01"/>
    <n v="89.59"/>
  </r>
  <r>
    <s v="11.05.2024"/>
    <x v="2"/>
    <x v="5"/>
    <s v="szombat 02"/>
    <n v="85.59"/>
  </r>
  <r>
    <s v="11.05.2024"/>
    <x v="3"/>
    <x v="5"/>
    <s v="szombat 03"/>
    <n v="84.57"/>
  </r>
  <r>
    <s v="11.05.2024"/>
    <x v="4"/>
    <x v="5"/>
    <s v="szombat 04"/>
    <n v="85.33"/>
  </r>
  <r>
    <s v="11.05.2024"/>
    <x v="5"/>
    <x v="5"/>
    <s v="szombat 05"/>
    <n v="86.79"/>
  </r>
  <r>
    <s v="11.05.2024"/>
    <x v="6"/>
    <x v="5"/>
    <s v="szombat 06"/>
    <n v="82.43"/>
  </r>
  <r>
    <s v="11.05.2024"/>
    <x v="7"/>
    <x v="5"/>
    <s v="szombat 07"/>
    <n v="76.290000000000006"/>
  </r>
  <r>
    <s v="11.05.2024"/>
    <x v="8"/>
    <x v="5"/>
    <s v="szombat 08"/>
    <n v="54.48"/>
  </r>
  <r>
    <s v="11.05.2024"/>
    <x v="9"/>
    <x v="5"/>
    <s v="szombat 09"/>
    <n v="6.77"/>
  </r>
  <r>
    <s v="11.05.2024"/>
    <x v="10"/>
    <x v="5"/>
    <s v="szombat 10"/>
    <n v="0"/>
  </r>
  <r>
    <s v="11.05.2024"/>
    <x v="11"/>
    <x v="5"/>
    <s v="szombat 11"/>
    <n v="-12.12"/>
  </r>
  <r>
    <s v="11.05.2024"/>
    <x v="12"/>
    <x v="5"/>
    <s v="szombat 12"/>
    <n v="-23.71"/>
  </r>
  <r>
    <s v="11.05.2024"/>
    <x v="13"/>
    <x v="5"/>
    <s v="szombat 13"/>
    <n v="-26.11"/>
  </r>
  <r>
    <s v="11.05.2024"/>
    <x v="14"/>
    <x v="5"/>
    <s v="szombat 14"/>
    <n v="-27.18"/>
  </r>
  <r>
    <s v="11.05.2024"/>
    <x v="15"/>
    <x v="5"/>
    <s v="szombat 15"/>
    <n v="-13.81"/>
  </r>
  <r>
    <s v="11.05.2024"/>
    <x v="16"/>
    <x v="5"/>
    <s v="szombat 16"/>
    <n v="-0.49"/>
  </r>
  <r>
    <s v="11.05.2024"/>
    <x v="17"/>
    <x v="5"/>
    <s v="szombat 17"/>
    <n v="32.479999999999997"/>
  </r>
  <r>
    <s v="11.05.2024"/>
    <x v="18"/>
    <x v="5"/>
    <s v="szombat 18"/>
    <n v="87.7"/>
  </r>
  <r>
    <s v="11.05.2024"/>
    <x v="19"/>
    <x v="5"/>
    <s v="szombat 19"/>
    <n v="106.58"/>
  </r>
  <r>
    <s v="11.05.2024"/>
    <x v="20"/>
    <x v="5"/>
    <s v="szombat 20"/>
    <n v="150"/>
  </r>
  <r>
    <s v="11.05.2024"/>
    <x v="21"/>
    <x v="5"/>
    <s v="szombat 21"/>
    <n v="153.1"/>
  </r>
  <r>
    <s v="11.05.2024"/>
    <x v="22"/>
    <x v="5"/>
    <s v="szombat 22"/>
    <n v="87.27"/>
  </r>
  <r>
    <s v="11.05.2024"/>
    <x v="23"/>
    <x v="5"/>
    <s v="szombat 23"/>
    <n v="71.959999999999994"/>
  </r>
  <r>
    <s v="12.05.2024"/>
    <x v="0"/>
    <x v="5"/>
    <s v="szombat 24"/>
    <n v="63.78"/>
  </r>
  <r>
    <s v="12.05.2024"/>
    <x v="1"/>
    <x v="5"/>
    <s v="vasárnap 01"/>
    <n v="52.46"/>
  </r>
  <r>
    <s v="12.05.2024"/>
    <x v="2"/>
    <x v="5"/>
    <s v="vasárnap 02"/>
    <n v="43.35"/>
  </r>
  <r>
    <s v="12.05.2024"/>
    <x v="3"/>
    <x v="5"/>
    <s v="vasárnap 03"/>
    <n v="39.86"/>
  </r>
  <r>
    <s v="12.05.2024"/>
    <x v="4"/>
    <x v="5"/>
    <s v="vasárnap 04"/>
    <n v="44.35"/>
  </r>
  <r>
    <s v="12.05.2024"/>
    <x v="5"/>
    <x v="5"/>
    <s v="vasárnap 05"/>
    <n v="41.7"/>
  </r>
  <r>
    <s v="12.05.2024"/>
    <x v="6"/>
    <x v="5"/>
    <s v="vasárnap 06"/>
    <n v="17.61"/>
  </r>
  <r>
    <s v="12.05.2024"/>
    <x v="7"/>
    <x v="5"/>
    <s v="vasárnap 07"/>
    <n v="4.79"/>
  </r>
  <r>
    <s v="12.05.2024"/>
    <x v="8"/>
    <x v="5"/>
    <s v="vasárnap 08"/>
    <n v="2.35"/>
  </r>
  <r>
    <s v="12.05.2024"/>
    <x v="9"/>
    <x v="5"/>
    <s v="vasárnap 09"/>
    <n v="-3.06"/>
  </r>
  <r>
    <s v="12.05.2024"/>
    <x v="10"/>
    <x v="5"/>
    <s v="vasárnap 10"/>
    <n v="-28.89"/>
  </r>
  <r>
    <s v="12.05.2024"/>
    <x v="11"/>
    <x v="5"/>
    <s v="vasárnap 11"/>
    <n v="-78.790000000000006"/>
  </r>
  <r>
    <s v="12.05.2024"/>
    <x v="12"/>
    <x v="5"/>
    <s v="vasárnap 12"/>
    <n v="-108.22"/>
  </r>
  <r>
    <s v="12.05.2024"/>
    <x v="13"/>
    <x v="5"/>
    <s v="vasárnap 13"/>
    <n v="-149.97"/>
  </r>
  <r>
    <s v="12.05.2024"/>
    <x v="14"/>
    <x v="5"/>
    <s v="vasárnap 14"/>
    <n v="-149.97999999999999"/>
  </r>
  <r>
    <s v="12.05.2024"/>
    <x v="15"/>
    <x v="5"/>
    <s v="vasárnap 15"/>
    <n v="-103.52"/>
  </r>
  <r>
    <s v="12.05.2024"/>
    <x v="16"/>
    <x v="5"/>
    <s v="vasárnap 16"/>
    <n v="-39.090000000000003"/>
  </r>
  <r>
    <s v="12.05.2024"/>
    <x v="17"/>
    <x v="5"/>
    <s v="vasárnap 17"/>
    <n v="-10.65"/>
  </r>
  <r>
    <s v="12.05.2024"/>
    <x v="18"/>
    <x v="5"/>
    <s v="vasárnap 18"/>
    <n v="60.7"/>
  </r>
  <r>
    <s v="12.05.2024"/>
    <x v="19"/>
    <x v="5"/>
    <s v="vasárnap 19"/>
    <n v="87.42"/>
  </r>
  <r>
    <s v="12.05.2024"/>
    <x v="20"/>
    <x v="5"/>
    <s v="vasárnap 20"/>
    <n v="154.62"/>
  </r>
  <r>
    <s v="12.05.2024"/>
    <x v="21"/>
    <x v="5"/>
    <s v="vasárnap 21"/>
    <n v="89.92"/>
  </r>
  <r>
    <s v="12.05.2024"/>
    <x v="22"/>
    <x v="5"/>
    <s v="vasárnap 22"/>
    <n v="73.12"/>
  </r>
  <r>
    <s v="12.05.2024"/>
    <x v="23"/>
    <x v="5"/>
    <s v="vasárnap 23"/>
    <n v="96.63"/>
  </r>
  <r>
    <s v="13.05.2024"/>
    <x v="0"/>
    <x v="5"/>
    <s v="vasárnap 24"/>
    <n v="113.56"/>
  </r>
  <r>
    <s v="13.05.2024"/>
    <x v="1"/>
    <x v="5"/>
    <s v="hétfő 01"/>
    <n v="98.59"/>
  </r>
  <r>
    <s v="13.05.2024"/>
    <x v="2"/>
    <x v="5"/>
    <s v="hétfő 02"/>
    <n v="74.209999999999994"/>
  </r>
  <r>
    <s v="13.05.2024"/>
    <x v="3"/>
    <x v="5"/>
    <s v="hétfő 03"/>
    <n v="75.069999999999993"/>
  </r>
  <r>
    <s v="13.05.2024"/>
    <x v="4"/>
    <x v="5"/>
    <s v="hétfő 04"/>
    <n v="99.28"/>
  </r>
  <r>
    <s v="13.05.2024"/>
    <x v="5"/>
    <x v="5"/>
    <s v="hétfő 05"/>
    <n v="84.22"/>
  </r>
  <r>
    <s v="13.05.2024"/>
    <x v="6"/>
    <x v="5"/>
    <s v="hétfő 06"/>
    <n v="126.87"/>
  </r>
  <r>
    <s v="13.05.2024"/>
    <x v="7"/>
    <x v="5"/>
    <s v="hétfő 07"/>
    <n v="104.28"/>
  </r>
  <r>
    <s v="13.05.2024"/>
    <x v="8"/>
    <x v="5"/>
    <s v="hétfő 08"/>
    <n v="75.489999999999995"/>
  </r>
  <r>
    <s v="13.05.2024"/>
    <x v="9"/>
    <x v="5"/>
    <s v="hétfő 09"/>
    <n v="35.409999999999997"/>
  </r>
  <r>
    <s v="13.05.2024"/>
    <x v="10"/>
    <x v="5"/>
    <s v="hétfő 10"/>
    <n v="0.24"/>
  </r>
  <r>
    <s v="13.05.2024"/>
    <x v="11"/>
    <x v="5"/>
    <s v="hétfő 11"/>
    <n v="-11.21"/>
  </r>
  <r>
    <s v="13.05.2024"/>
    <x v="12"/>
    <x v="5"/>
    <s v="hétfő 12"/>
    <n v="-18.170000000000002"/>
  </r>
  <r>
    <s v="13.05.2024"/>
    <x v="13"/>
    <x v="5"/>
    <s v="hétfő 13"/>
    <n v="-10.8"/>
  </r>
  <r>
    <s v="13.05.2024"/>
    <x v="14"/>
    <x v="5"/>
    <s v="hétfő 14"/>
    <n v="-10.76"/>
  </r>
  <r>
    <s v="13.05.2024"/>
    <x v="15"/>
    <x v="5"/>
    <s v="hétfő 15"/>
    <n v="-1.78"/>
  </r>
  <r>
    <s v="13.05.2024"/>
    <x v="16"/>
    <x v="5"/>
    <s v="hétfő 16"/>
    <n v="0.06"/>
  </r>
  <r>
    <s v="13.05.2024"/>
    <x v="17"/>
    <x v="5"/>
    <s v="hétfő 17"/>
    <n v="73.099999999999994"/>
  </r>
  <r>
    <s v="13.05.2024"/>
    <x v="18"/>
    <x v="5"/>
    <s v="hétfő 18"/>
    <n v="102.47"/>
  </r>
  <r>
    <s v="13.05.2024"/>
    <x v="19"/>
    <x v="5"/>
    <s v="hétfő 19"/>
    <n v="150.25"/>
  </r>
  <r>
    <s v="13.05.2024"/>
    <x v="20"/>
    <x v="5"/>
    <s v="hétfő 20"/>
    <n v="200.26"/>
  </r>
  <r>
    <s v="13.05.2024"/>
    <x v="21"/>
    <x v="5"/>
    <s v="hétfő 21"/>
    <n v="163.05000000000001"/>
  </r>
  <r>
    <s v="13.05.2024"/>
    <x v="22"/>
    <x v="5"/>
    <s v="hétfő 22"/>
    <n v="90.9"/>
  </r>
  <r>
    <s v="13.05.2024"/>
    <x v="23"/>
    <x v="5"/>
    <s v="hétfő 23"/>
    <n v="82.92"/>
  </r>
  <r>
    <s v="14.05.2024"/>
    <x v="0"/>
    <x v="5"/>
    <s v="hétfő 24"/>
    <n v="63.92"/>
  </r>
  <r>
    <s v="14.05.2024"/>
    <x v="1"/>
    <x v="5"/>
    <s v="kedd 01"/>
    <n v="40.729999999999997"/>
  </r>
  <r>
    <s v="14.05.2024"/>
    <x v="2"/>
    <x v="5"/>
    <s v="kedd 02"/>
    <n v="34.58"/>
  </r>
  <r>
    <s v="14.05.2024"/>
    <x v="3"/>
    <x v="5"/>
    <s v="kedd 03"/>
    <n v="18.77"/>
  </r>
  <r>
    <s v="14.05.2024"/>
    <x v="4"/>
    <x v="5"/>
    <s v="kedd 04"/>
    <n v="37.33"/>
  </r>
  <r>
    <s v="14.05.2024"/>
    <x v="5"/>
    <x v="5"/>
    <s v="kedd 05"/>
    <n v="65.06"/>
  </r>
  <r>
    <s v="14.05.2024"/>
    <x v="6"/>
    <x v="5"/>
    <s v="kedd 06"/>
    <n v="111.77"/>
  </r>
  <r>
    <s v="14.05.2024"/>
    <x v="7"/>
    <x v="5"/>
    <s v="kedd 07"/>
    <n v="79.989999999999995"/>
  </r>
  <r>
    <s v="14.05.2024"/>
    <x v="8"/>
    <x v="5"/>
    <s v="kedd 08"/>
    <n v="38.25"/>
  </r>
  <r>
    <s v="14.05.2024"/>
    <x v="9"/>
    <x v="5"/>
    <s v="kedd 09"/>
    <n v="7.0000000000000007E-2"/>
  </r>
  <r>
    <s v="14.05.2024"/>
    <x v="10"/>
    <x v="5"/>
    <s v="kedd 10"/>
    <n v="-9.68"/>
  </r>
  <r>
    <s v="14.05.2024"/>
    <x v="11"/>
    <x v="5"/>
    <s v="kedd 11"/>
    <n v="-23.65"/>
  </r>
  <r>
    <s v="14.05.2024"/>
    <x v="12"/>
    <x v="5"/>
    <s v="kedd 12"/>
    <n v="-36.81"/>
  </r>
  <r>
    <s v="14.05.2024"/>
    <x v="13"/>
    <x v="5"/>
    <s v="kedd 13"/>
    <n v="-45.99"/>
  </r>
  <r>
    <s v="14.05.2024"/>
    <x v="14"/>
    <x v="5"/>
    <s v="kedd 14"/>
    <n v="-42.13"/>
  </r>
  <r>
    <s v="14.05.2024"/>
    <x v="15"/>
    <x v="5"/>
    <s v="kedd 15"/>
    <n v="-29.39"/>
  </r>
  <r>
    <s v="14.05.2024"/>
    <x v="16"/>
    <x v="5"/>
    <s v="kedd 16"/>
    <n v="-10.23"/>
  </r>
  <r>
    <s v="14.05.2024"/>
    <x v="17"/>
    <x v="5"/>
    <s v="kedd 17"/>
    <n v="34.369999999999997"/>
  </r>
  <r>
    <s v="14.05.2024"/>
    <x v="18"/>
    <x v="5"/>
    <s v="kedd 18"/>
    <n v="89.35"/>
  </r>
  <r>
    <s v="14.05.2024"/>
    <x v="19"/>
    <x v="5"/>
    <s v="kedd 19"/>
    <n v="157.34"/>
  </r>
  <r>
    <s v="14.05.2024"/>
    <x v="20"/>
    <x v="5"/>
    <s v="kedd 20"/>
    <n v="154.35"/>
  </r>
  <r>
    <s v="14.05.2024"/>
    <x v="21"/>
    <x v="5"/>
    <s v="kedd 21"/>
    <n v="142.04"/>
  </r>
  <r>
    <s v="14.05.2024"/>
    <x v="22"/>
    <x v="5"/>
    <s v="kedd 22"/>
    <n v="87.19"/>
  </r>
  <r>
    <s v="14.05.2024"/>
    <x v="23"/>
    <x v="5"/>
    <s v="kedd 23"/>
    <n v="85.05"/>
  </r>
  <r>
    <s v="15.05.2024"/>
    <x v="0"/>
    <x v="5"/>
    <s v="kedd 24"/>
    <n v="91.41"/>
  </r>
  <r>
    <s v="15.05.2024"/>
    <x v="1"/>
    <x v="5"/>
    <s v="szerda 01"/>
    <n v="95.12"/>
  </r>
  <r>
    <s v="15.05.2024"/>
    <x v="2"/>
    <x v="5"/>
    <s v="szerda 02"/>
    <n v="92.29"/>
  </r>
  <r>
    <s v="15.05.2024"/>
    <x v="3"/>
    <x v="5"/>
    <s v="szerda 03"/>
    <n v="92.37"/>
  </r>
  <r>
    <s v="15.05.2024"/>
    <x v="4"/>
    <x v="5"/>
    <s v="szerda 04"/>
    <n v="89.93"/>
  </r>
  <r>
    <s v="15.05.2024"/>
    <x v="5"/>
    <x v="5"/>
    <s v="szerda 05"/>
    <n v="63.3"/>
  </r>
  <r>
    <s v="15.05.2024"/>
    <x v="6"/>
    <x v="5"/>
    <s v="szerda 06"/>
    <n v="101.33"/>
  </r>
  <r>
    <s v="15.05.2024"/>
    <x v="7"/>
    <x v="5"/>
    <s v="szerda 07"/>
    <n v="96.53"/>
  </r>
  <r>
    <s v="15.05.2024"/>
    <x v="8"/>
    <x v="5"/>
    <s v="szerda 08"/>
    <n v="85.88"/>
  </r>
  <r>
    <s v="15.05.2024"/>
    <x v="9"/>
    <x v="5"/>
    <s v="szerda 09"/>
    <n v="40.479999999999997"/>
  </r>
  <r>
    <s v="15.05.2024"/>
    <x v="10"/>
    <x v="5"/>
    <s v="szerda 10"/>
    <n v="-0.06"/>
  </r>
  <r>
    <s v="15.05.2024"/>
    <x v="11"/>
    <x v="5"/>
    <s v="szerda 11"/>
    <n v="-11"/>
  </r>
  <r>
    <s v="15.05.2024"/>
    <x v="12"/>
    <x v="5"/>
    <s v="szerda 12"/>
    <n v="-16.64"/>
  </r>
  <r>
    <s v="15.05.2024"/>
    <x v="13"/>
    <x v="5"/>
    <s v="szerda 13"/>
    <n v="-17.190000000000001"/>
  </r>
  <r>
    <s v="15.05.2024"/>
    <x v="14"/>
    <x v="5"/>
    <s v="szerda 14"/>
    <n v="-13.98"/>
  </r>
  <r>
    <s v="15.05.2024"/>
    <x v="15"/>
    <x v="5"/>
    <s v="szerda 15"/>
    <n v="1.37"/>
  </r>
  <r>
    <s v="15.05.2024"/>
    <x v="16"/>
    <x v="5"/>
    <s v="szerda 16"/>
    <n v="30.77"/>
  </r>
  <r>
    <s v="15.05.2024"/>
    <x v="17"/>
    <x v="5"/>
    <s v="szerda 17"/>
    <n v="65.010000000000005"/>
  </r>
  <r>
    <s v="15.05.2024"/>
    <x v="18"/>
    <x v="5"/>
    <s v="szerda 18"/>
    <n v="96.2"/>
  </r>
  <r>
    <s v="15.05.2024"/>
    <x v="19"/>
    <x v="5"/>
    <s v="szerda 19"/>
    <n v="126.9"/>
  </r>
  <r>
    <s v="15.05.2024"/>
    <x v="20"/>
    <x v="5"/>
    <s v="szerda 20"/>
    <n v="160.4"/>
  </r>
  <r>
    <s v="15.05.2024"/>
    <x v="21"/>
    <x v="5"/>
    <s v="szerda 21"/>
    <n v="135.12"/>
  </r>
  <r>
    <s v="15.05.2024"/>
    <x v="22"/>
    <x v="5"/>
    <s v="szerda 22"/>
    <n v="75.92"/>
  </r>
  <r>
    <s v="15.05.2024"/>
    <x v="23"/>
    <x v="5"/>
    <s v="szerda 23"/>
    <n v="75.02"/>
  </r>
  <r>
    <s v="16.05.2024"/>
    <x v="0"/>
    <x v="5"/>
    <s v="szerda 24"/>
    <n v="66.400000000000006"/>
  </r>
  <r>
    <s v="16.05.2024"/>
    <x v="1"/>
    <x v="5"/>
    <s v="csütörtök 01"/>
    <n v="60.97"/>
  </r>
  <r>
    <s v="16.05.2024"/>
    <x v="2"/>
    <x v="5"/>
    <s v="csütörtök 02"/>
    <n v="49.98"/>
  </r>
  <r>
    <s v="16.05.2024"/>
    <x v="3"/>
    <x v="5"/>
    <s v="csütörtök 03"/>
    <n v="55.8"/>
  </r>
  <r>
    <s v="16.05.2024"/>
    <x v="4"/>
    <x v="5"/>
    <s v="csütörtök 04"/>
    <n v="45.84"/>
  </r>
  <r>
    <s v="16.05.2024"/>
    <x v="5"/>
    <x v="5"/>
    <s v="csütörtök 05"/>
    <n v="66.319999999999993"/>
  </r>
  <r>
    <s v="16.05.2024"/>
    <x v="6"/>
    <x v="5"/>
    <s v="csütörtök 06"/>
    <n v="96.33"/>
  </r>
  <r>
    <s v="16.05.2024"/>
    <x v="7"/>
    <x v="5"/>
    <s v="csütörtök 07"/>
    <n v="115.58"/>
  </r>
  <r>
    <s v="16.05.2024"/>
    <x v="8"/>
    <x v="5"/>
    <s v="csütörtök 08"/>
    <n v="88.03"/>
  </r>
  <r>
    <s v="16.05.2024"/>
    <x v="9"/>
    <x v="5"/>
    <s v="csütörtök 09"/>
    <n v="56.42"/>
  </r>
  <r>
    <s v="16.05.2024"/>
    <x v="10"/>
    <x v="5"/>
    <s v="csütörtök 10"/>
    <n v="11.52"/>
  </r>
  <r>
    <s v="16.05.2024"/>
    <x v="11"/>
    <x v="5"/>
    <s v="csütörtök 11"/>
    <n v="-7.0000000000000007E-2"/>
  </r>
  <r>
    <s v="16.05.2024"/>
    <x v="12"/>
    <x v="5"/>
    <s v="csütörtök 12"/>
    <n v="0.06"/>
  </r>
  <r>
    <s v="16.05.2024"/>
    <x v="13"/>
    <x v="5"/>
    <s v="csütörtök 13"/>
    <n v="7.91"/>
  </r>
  <r>
    <s v="16.05.2024"/>
    <x v="14"/>
    <x v="5"/>
    <s v="csütörtök 14"/>
    <n v="15.02"/>
  </r>
  <r>
    <s v="16.05.2024"/>
    <x v="15"/>
    <x v="5"/>
    <s v="csütörtök 15"/>
    <n v="40.06"/>
  </r>
  <r>
    <s v="16.05.2024"/>
    <x v="16"/>
    <x v="5"/>
    <s v="csütörtök 16"/>
    <n v="44.93"/>
  </r>
  <r>
    <s v="16.05.2024"/>
    <x v="17"/>
    <x v="5"/>
    <s v="csütörtök 17"/>
    <n v="67.959999999999994"/>
  </r>
  <r>
    <s v="16.05.2024"/>
    <x v="18"/>
    <x v="5"/>
    <s v="csütörtök 18"/>
    <n v="99.23"/>
  </r>
  <r>
    <s v="16.05.2024"/>
    <x v="19"/>
    <x v="5"/>
    <s v="csütörtök 19"/>
    <n v="141.12"/>
  </r>
  <r>
    <s v="16.05.2024"/>
    <x v="20"/>
    <x v="5"/>
    <s v="csütörtök 20"/>
    <n v="156.13"/>
  </r>
  <r>
    <s v="16.05.2024"/>
    <x v="21"/>
    <x v="5"/>
    <s v="csütörtök 21"/>
    <n v="155.97"/>
  </r>
  <r>
    <s v="16.05.2024"/>
    <x v="22"/>
    <x v="5"/>
    <s v="csütörtök 22"/>
    <n v="88.38"/>
  </r>
  <r>
    <s v="16.05.2024"/>
    <x v="23"/>
    <x v="5"/>
    <s v="csütörtök 23"/>
    <n v="81.58"/>
  </r>
  <r>
    <s v="17.05.2024"/>
    <x v="0"/>
    <x v="5"/>
    <s v="csütörtök 24"/>
    <n v="78.34"/>
  </r>
  <r>
    <s v="17.05.2024"/>
    <x v="1"/>
    <x v="5"/>
    <s v="péntek 01"/>
    <n v="70.150000000000006"/>
  </r>
  <r>
    <s v="17.05.2024"/>
    <x v="2"/>
    <x v="5"/>
    <s v="péntek 02"/>
    <n v="69.83"/>
  </r>
  <r>
    <s v="17.05.2024"/>
    <x v="3"/>
    <x v="5"/>
    <s v="péntek 03"/>
    <n v="68.209999999999994"/>
  </r>
  <r>
    <s v="17.05.2024"/>
    <x v="4"/>
    <x v="5"/>
    <s v="péntek 04"/>
    <n v="69.709999999999994"/>
  </r>
  <r>
    <s v="17.05.2024"/>
    <x v="5"/>
    <x v="5"/>
    <s v="péntek 05"/>
    <n v="72.06"/>
  </r>
  <r>
    <s v="17.05.2024"/>
    <x v="6"/>
    <x v="5"/>
    <s v="péntek 06"/>
    <n v="110.64"/>
  </r>
  <r>
    <s v="17.05.2024"/>
    <x v="7"/>
    <x v="5"/>
    <s v="péntek 07"/>
    <n v="137.32"/>
  </r>
  <r>
    <s v="17.05.2024"/>
    <x v="8"/>
    <x v="5"/>
    <s v="péntek 08"/>
    <n v="121.31"/>
  </r>
  <r>
    <s v="17.05.2024"/>
    <x v="9"/>
    <x v="5"/>
    <s v="péntek 09"/>
    <n v="107.41"/>
  </r>
  <r>
    <s v="17.05.2024"/>
    <x v="10"/>
    <x v="5"/>
    <s v="péntek 10"/>
    <n v="98.47"/>
  </r>
  <r>
    <s v="17.05.2024"/>
    <x v="11"/>
    <x v="5"/>
    <s v="péntek 11"/>
    <n v="85.28"/>
  </r>
  <r>
    <s v="17.05.2024"/>
    <x v="12"/>
    <x v="5"/>
    <s v="péntek 12"/>
    <n v="65.05"/>
  </r>
  <r>
    <s v="17.05.2024"/>
    <x v="13"/>
    <x v="5"/>
    <s v="péntek 13"/>
    <n v="51.61"/>
  </r>
  <r>
    <s v="17.05.2024"/>
    <x v="14"/>
    <x v="5"/>
    <s v="péntek 14"/>
    <n v="60.15"/>
  </r>
  <r>
    <s v="17.05.2024"/>
    <x v="15"/>
    <x v="5"/>
    <s v="péntek 15"/>
    <n v="64.239999999999995"/>
  </r>
  <r>
    <s v="17.05.2024"/>
    <x v="16"/>
    <x v="5"/>
    <s v="péntek 16"/>
    <n v="67.150000000000006"/>
  </r>
  <r>
    <s v="17.05.2024"/>
    <x v="17"/>
    <x v="5"/>
    <s v="péntek 17"/>
    <n v="94.88"/>
  </r>
  <r>
    <s v="17.05.2024"/>
    <x v="18"/>
    <x v="5"/>
    <s v="péntek 18"/>
    <n v="100.93"/>
  </r>
  <r>
    <s v="17.05.2024"/>
    <x v="19"/>
    <x v="5"/>
    <s v="péntek 19"/>
    <n v="147.4"/>
  </r>
  <r>
    <s v="17.05.2024"/>
    <x v="20"/>
    <x v="5"/>
    <s v="péntek 20"/>
    <n v="172.23"/>
  </r>
  <r>
    <s v="17.05.2024"/>
    <x v="21"/>
    <x v="5"/>
    <s v="péntek 21"/>
    <n v="123.34"/>
  </r>
  <r>
    <s v="17.05.2024"/>
    <x v="22"/>
    <x v="5"/>
    <s v="péntek 22"/>
    <n v="99.9"/>
  </r>
  <r>
    <s v="17.05.2024"/>
    <x v="23"/>
    <x v="5"/>
    <s v="péntek 23"/>
    <n v="91.74"/>
  </r>
  <r>
    <s v="18.05.2024"/>
    <x v="0"/>
    <x v="5"/>
    <s v="péntek 24"/>
    <n v="106.11"/>
  </r>
  <r>
    <s v="18.05.2024"/>
    <x v="1"/>
    <x v="5"/>
    <s v="szombat 01"/>
    <n v="78.69"/>
  </r>
  <r>
    <s v="18.05.2024"/>
    <x v="2"/>
    <x v="5"/>
    <s v="szombat 02"/>
    <n v="73"/>
  </r>
  <r>
    <s v="18.05.2024"/>
    <x v="3"/>
    <x v="5"/>
    <s v="szombat 03"/>
    <n v="67.12"/>
  </r>
  <r>
    <s v="18.05.2024"/>
    <x v="4"/>
    <x v="5"/>
    <s v="szombat 04"/>
    <n v="70.3"/>
  </r>
  <r>
    <s v="18.05.2024"/>
    <x v="5"/>
    <x v="5"/>
    <s v="szombat 05"/>
    <n v="75.349999999999994"/>
  </r>
  <r>
    <s v="18.05.2024"/>
    <x v="6"/>
    <x v="5"/>
    <s v="szombat 06"/>
    <n v="74.42"/>
  </r>
  <r>
    <s v="18.05.2024"/>
    <x v="7"/>
    <x v="5"/>
    <s v="szombat 07"/>
    <n v="72.63"/>
  </r>
  <r>
    <s v="18.05.2024"/>
    <x v="8"/>
    <x v="5"/>
    <s v="szombat 08"/>
    <n v="65.41"/>
  </r>
  <r>
    <s v="18.05.2024"/>
    <x v="9"/>
    <x v="5"/>
    <s v="szombat 09"/>
    <n v="48.66"/>
  </r>
  <r>
    <s v="18.05.2024"/>
    <x v="10"/>
    <x v="5"/>
    <s v="szombat 10"/>
    <n v="9.43"/>
  </r>
  <r>
    <s v="18.05.2024"/>
    <x v="11"/>
    <x v="5"/>
    <s v="szombat 11"/>
    <n v="0.71"/>
  </r>
  <r>
    <s v="18.05.2024"/>
    <x v="12"/>
    <x v="5"/>
    <s v="szombat 12"/>
    <n v="-0.03"/>
  </r>
  <r>
    <s v="18.05.2024"/>
    <x v="13"/>
    <x v="5"/>
    <s v="szombat 13"/>
    <n v="-1.68"/>
  </r>
  <r>
    <s v="18.05.2024"/>
    <x v="14"/>
    <x v="5"/>
    <s v="szombat 14"/>
    <n v="-3.61"/>
  </r>
  <r>
    <s v="18.05.2024"/>
    <x v="15"/>
    <x v="5"/>
    <s v="szombat 15"/>
    <n v="-3.97"/>
  </r>
  <r>
    <s v="18.05.2024"/>
    <x v="16"/>
    <x v="5"/>
    <s v="szombat 16"/>
    <n v="-1.61"/>
  </r>
  <r>
    <s v="18.05.2024"/>
    <x v="17"/>
    <x v="5"/>
    <s v="szombat 17"/>
    <n v="50.95"/>
  </r>
  <r>
    <s v="18.05.2024"/>
    <x v="18"/>
    <x v="5"/>
    <s v="szombat 18"/>
    <n v="113.55"/>
  </r>
  <r>
    <s v="18.05.2024"/>
    <x v="19"/>
    <x v="5"/>
    <s v="szombat 19"/>
    <n v="114.28"/>
  </r>
  <r>
    <s v="18.05.2024"/>
    <x v="20"/>
    <x v="5"/>
    <s v="szombat 20"/>
    <n v="141.11000000000001"/>
  </r>
  <r>
    <s v="18.05.2024"/>
    <x v="21"/>
    <x v="5"/>
    <s v="szombat 21"/>
    <n v="124.5"/>
  </r>
  <r>
    <s v="18.05.2024"/>
    <x v="22"/>
    <x v="5"/>
    <s v="szombat 22"/>
    <n v="100.44"/>
  </r>
  <r>
    <s v="18.05.2024"/>
    <x v="23"/>
    <x v="5"/>
    <s v="szombat 23"/>
    <n v="98.44"/>
  </r>
  <r>
    <s v="19.05.2024"/>
    <x v="0"/>
    <x v="5"/>
    <s v="szombat 24"/>
    <n v="88.97"/>
  </r>
  <r>
    <s v="19.05.2024"/>
    <x v="1"/>
    <x v="5"/>
    <s v="vasárnap 01"/>
    <n v="86.15"/>
  </r>
  <r>
    <s v="19.05.2024"/>
    <x v="2"/>
    <x v="5"/>
    <s v="vasárnap 02"/>
    <n v="85.9"/>
  </r>
  <r>
    <s v="19.05.2024"/>
    <x v="3"/>
    <x v="5"/>
    <s v="vasárnap 03"/>
    <n v="84.05"/>
  </r>
  <r>
    <s v="19.05.2024"/>
    <x v="4"/>
    <x v="5"/>
    <s v="vasárnap 04"/>
    <n v="83.07"/>
  </r>
  <r>
    <s v="19.05.2024"/>
    <x v="5"/>
    <x v="5"/>
    <s v="vasárnap 05"/>
    <n v="77.849999999999994"/>
  </r>
  <r>
    <s v="19.05.2024"/>
    <x v="6"/>
    <x v="5"/>
    <s v="vasárnap 06"/>
    <n v="73"/>
  </r>
  <r>
    <s v="19.05.2024"/>
    <x v="7"/>
    <x v="5"/>
    <s v="vasárnap 07"/>
    <n v="69.16"/>
  </r>
  <r>
    <s v="19.05.2024"/>
    <x v="8"/>
    <x v="5"/>
    <s v="vasárnap 08"/>
    <n v="45.11"/>
  </r>
  <r>
    <s v="19.05.2024"/>
    <x v="9"/>
    <x v="5"/>
    <s v="vasárnap 09"/>
    <n v="-10.27"/>
  </r>
  <r>
    <s v="19.05.2024"/>
    <x v="10"/>
    <x v="5"/>
    <s v="vasárnap 10"/>
    <n v="-20.72"/>
  </r>
  <r>
    <s v="19.05.2024"/>
    <x v="11"/>
    <x v="5"/>
    <s v="vasárnap 11"/>
    <n v="-16.670000000000002"/>
  </r>
  <r>
    <s v="19.05.2024"/>
    <x v="12"/>
    <x v="5"/>
    <s v="vasárnap 12"/>
    <n v="-21.29"/>
  </r>
  <r>
    <s v="19.05.2024"/>
    <x v="13"/>
    <x v="5"/>
    <s v="vasárnap 13"/>
    <n v="-28.7"/>
  </r>
  <r>
    <s v="19.05.2024"/>
    <x v="14"/>
    <x v="5"/>
    <s v="vasárnap 14"/>
    <n v="-40.950000000000003"/>
  </r>
  <r>
    <s v="19.05.2024"/>
    <x v="15"/>
    <x v="5"/>
    <s v="vasárnap 15"/>
    <n v="-37.42"/>
  </r>
  <r>
    <s v="19.05.2024"/>
    <x v="16"/>
    <x v="5"/>
    <s v="vasárnap 16"/>
    <n v="-9.19"/>
  </r>
  <r>
    <s v="19.05.2024"/>
    <x v="17"/>
    <x v="5"/>
    <s v="vasárnap 17"/>
    <n v="-1.1599999999999999"/>
  </r>
  <r>
    <s v="19.05.2024"/>
    <x v="18"/>
    <x v="5"/>
    <s v="vasárnap 18"/>
    <n v="90.72"/>
  </r>
  <r>
    <s v="19.05.2024"/>
    <x v="19"/>
    <x v="5"/>
    <s v="vasárnap 19"/>
    <n v="118.61"/>
  </r>
  <r>
    <s v="19.05.2024"/>
    <x v="20"/>
    <x v="5"/>
    <s v="vasárnap 20"/>
    <n v="162.93"/>
  </r>
  <r>
    <s v="19.05.2024"/>
    <x v="21"/>
    <x v="5"/>
    <s v="vasárnap 21"/>
    <n v="125.12"/>
  </r>
  <r>
    <s v="19.05.2024"/>
    <x v="22"/>
    <x v="5"/>
    <s v="vasárnap 22"/>
    <n v="100.01"/>
  </r>
  <r>
    <s v="19.05.2024"/>
    <x v="23"/>
    <x v="5"/>
    <s v="vasárnap 23"/>
    <n v="84.71"/>
  </r>
  <r>
    <s v="20.05.2024"/>
    <x v="0"/>
    <x v="5"/>
    <s v="vasárnap 24"/>
    <n v="90.6"/>
  </r>
  <r>
    <s v="20.05.2024"/>
    <x v="1"/>
    <x v="5"/>
    <s v="hétfő 01"/>
    <n v="85.05"/>
  </r>
  <r>
    <s v="20.05.2024"/>
    <x v="2"/>
    <x v="5"/>
    <s v="hétfő 02"/>
    <n v="83.25"/>
  </r>
  <r>
    <s v="20.05.2024"/>
    <x v="3"/>
    <x v="5"/>
    <s v="hétfő 03"/>
    <n v="82.8"/>
  </r>
  <r>
    <s v="20.05.2024"/>
    <x v="4"/>
    <x v="5"/>
    <s v="hétfő 04"/>
    <n v="84.87"/>
  </r>
  <r>
    <s v="20.05.2024"/>
    <x v="5"/>
    <x v="5"/>
    <s v="hétfő 05"/>
    <n v="89.51"/>
  </r>
  <r>
    <s v="20.05.2024"/>
    <x v="6"/>
    <x v="5"/>
    <s v="hétfő 06"/>
    <n v="101.97"/>
  </r>
  <r>
    <s v="20.05.2024"/>
    <x v="7"/>
    <x v="5"/>
    <s v="hétfő 07"/>
    <n v="104.12"/>
  </r>
  <r>
    <s v="20.05.2024"/>
    <x v="8"/>
    <x v="5"/>
    <s v="hétfő 08"/>
    <n v="69.09"/>
  </r>
  <r>
    <s v="20.05.2024"/>
    <x v="9"/>
    <x v="5"/>
    <s v="hétfő 09"/>
    <n v="30.07"/>
  </r>
  <r>
    <s v="20.05.2024"/>
    <x v="10"/>
    <x v="5"/>
    <s v="hétfő 10"/>
    <n v="10.77"/>
  </r>
  <r>
    <s v="20.05.2024"/>
    <x v="11"/>
    <x v="5"/>
    <s v="hétfő 11"/>
    <n v="6.21"/>
  </r>
  <r>
    <s v="20.05.2024"/>
    <x v="12"/>
    <x v="5"/>
    <s v="hétfő 12"/>
    <n v="0.83"/>
  </r>
  <r>
    <s v="20.05.2024"/>
    <x v="13"/>
    <x v="5"/>
    <s v="hétfő 13"/>
    <n v="-1.51"/>
  </r>
  <r>
    <s v="20.05.2024"/>
    <x v="14"/>
    <x v="5"/>
    <s v="hétfő 14"/>
    <n v="-2.04"/>
  </r>
  <r>
    <s v="20.05.2024"/>
    <x v="15"/>
    <x v="5"/>
    <s v="hétfő 15"/>
    <n v="22.23"/>
  </r>
  <r>
    <s v="20.05.2024"/>
    <x v="16"/>
    <x v="5"/>
    <s v="hétfő 16"/>
    <n v="46.26"/>
  </r>
  <r>
    <s v="20.05.2024"/>
    <x v="17"/>
    <x v="5"/>
    <s v="hétfő 17"/>
    <n v="106.11"/>
  </r>
  <r>
    <s v="20.05.2024"/>
    <x v="18"/>
    <x v="5"/>
    <s v="hétfő 18"/>
    <n v="104.17"/>
  </r>
  <r>
    <s v="20.05.2024"/>
    <x v="19"/>
    <x v="5"/>
    <s v="hétfő 19"/>
    <n v="135"/>
  </r>
  <r>
    <s v="20.05.2024"/>
    <x v="20"/>
    <x v="5"/>
    <s v="hétfő 20"/>
    <n v="144.79"/>
  </r>
  <r>
    <s v="20.05.2024"/>
    <x v="21"/>
    <x v="5"/>
    <s v="hétfő 21"/>
    <n v="128.44999999999999"/>
  </r>
  <r>
    <s v="20.05.2024"/>
    <x v="22"/>
    <x v="5"/>
    <s v="hétfő 22"/>
    <n v="102.49"/>
  </r>
  <r>
    <s v="20.05.2024"/>
    <x v="23"/>
    <x v="5"/>
    <s v="hétfő 23"/>
    <n v="91.75"/>
  </r>
  <r>
    <s v="21.05.2024"/>
    <x v="0"/>
    <x v="5"/>
    <s v="hétfő 24"/>
    <n v="87.16"/>
  </r>
  <r>
    <s v="21.05.2024"/>
    <x v="1"/>
    <x v="5"/>
    <s v="kedd 01"/>
    <n v="75.98"/>
  </r>
  <r>
    <s v="21.05.2024"/>
    <x v="2"/>
    <x v="5"/>
    <s v="kedd 02"/>
    <n v="71.849999999999994"/>
  </r>
  <r>
    <s v="21.05.2024"/>
    <x v="3"/>
    <x v="5"/>
    <s v="kedd 03"/>
    <n v="73.52"/>
  </r>
  <r>
    <s v="21.05.2024"/>
    <x v="4"/>
    <x v="5"/>
    <s v="kedd 04"/>
    <n v="69.92"/>
  </r>
  <r>
    <s v="21.05.2024"/>
    <x v="5"/>
    <x v="5"/>
    <s v="kedd 05"/>
    <n v="79.45"/>
  </r>
  <r>
    <s v="21.05.2024"/>
    <x v="6"/>
    <x v="5"/>
    <s v="kedd 06"/>
    <n v="106.16"/>
  </r>
  <r>
    <s v="21.05.2024"/>
    <x v="7"/>
    <x v="5"/>
    <s v="kedd 07"/>
    <n v="119.88"/>
  </r>
  <r>
    <s v="21.05.2024"/>
    <x v="8"/>
    <x v="5"/>
    <s v="kedd 08"/>
    <n v="95.25"/>
  </r>
  <r>
    <s v="21.05.2024"/>
    <x v="9"/>
    <x v="5"/>
    <s v="kedd 09"/>
    <n v="84.13"/>
  </r>
  <r>
    <s v="21.05.2024"/>
    <x v="10"/>
    <x v="5"/>
    <s v="kedd 10"/>
    <n v="69.09"/>
  </r>
  <r>
    <s v="21.05.2024"/>
    <x v="11"/>
    <x v="5"/>
    <s v="kedd 11"/>
    <n v="56.74"/>
  </r>
  <r>
    <s v="21.05.2024"/>
    <x v="12"/>
    <x v="5"/>
    <s v="kedd 12"/>
    <n v="36.130000000000003"/>
  </r>
  <r>
    <s v="21.05.2024"/>
    <x v="13"/>
    <x v="5"/>
    <s v="kedd 13"/>
    <n v="49.87"/>
  </r>
  <r>
    <s v="21.05.2024"/>
    <x v="14"/>
    <x v="5"/>
    <s v="kedd 14"/>
    <n v="58.42"/>
  </r>
  <r>
    <s v="21.05.2024"/>
    <x v="15"/>
    <x v="5"/>
    <s v="kedd 15"/>
    <n v="73.180000000000007"/>
  </r>
  <r>
    <s v="21.05.2024"/>
    <x v="16"/>
    <x v="5"/>
    <s v="kedd 16"/>
    <n v="83.74"/>
  </r>
  <r>
    <s v="21.05.2024"/>
    <x v="17"/>
    <x v="5"/>
    <s v="kedd 17"/>
    <n v="92.12"/>
  </r>
  <r>
    <s v="21.05.2024"/>
    <x v="18"/>
    <x v="5"/>
    <s v="kedd 18"/>
    <n v="99.63"/>
  </r>
  <r>
    <s v="21.05.2024"/>
    <x v="19"/>
    <x v="5"/>
    <s v="kedd 19"/>
    <n v="137.15"/>
  </r>
  <r>
    <s v="21.05.2024"/>
    <x v="20"/>
    <x v="5"/>
    <s v="kedd 20"/>
    <n v="179.26"/>
  </r>
  <r>
    <s v="21.05.2024"/>
    <x v="21"/>
    <x v="5"/>
    <s v="kedd 21"/>
    <n v="120.02"/>
  </r>
  <r>
    <s v="21.05.2024"/>
    <x v="22"/>
    <x v="5"/>
    <s v="kedd 22"/>
    <n v="97.26"/>
  </r>
  <r>
    <s v="21.05.2024"/>
    <x v="23"/>
    <x v="5"/>
    <s v="kedd 23"/>
    <n v="91.41"/>
  </r>
  <r>
    <s v="22.05.2024"/>
    <x v="0"/>
    <x v="5"/>
    <s v="kedd 24"/>
    <n v="80.430000000000007"/>
  </r>
  <r>
    <s v="22.05.2024"/>
    <x v="1"/>
    <x v="5"/>
    <s v="szerda 01"/>
    <n v="77.09"/>
  </r>
  <r>
    <s v="22.05.2024"/>
    <x v="2"/>
    <x v="5"/>
    <s v="szerda 02"/>
    <n v="64.84"/>
  </r>
  <r>
    <s v="22.05.2024"/>
    <x v="3"/>
    <x v="5"/>
    <s v="szerda 03"/>
    <n v="58.65"/>
  </r>
  <r>
    <s v="22.05.2024"/>
    <x v="4"/>
    <x v="5"/>
    <s v="szerda 04"/>
    <n v="58.59"/>
  </r>
  <r>
    <s v="22.05.2024"/>
    <x v="5"/>
    <x v="5"/>
    <s v="szerda 05"/>
    <n v="69.92"/>
  </r>
  <r>
    <s v="22.05.2024"/>
    <x v="6"/>
    <x v="5"/>
    <s v="szerda 06"/>
    <n v="101.73"/>
  </r>
  <r>
    <s v="22.05.2024"/>
    <x v="7"/>
    <x v="5"/>
    <s v="szerda 07"/>
    <n v="102.21"/>
  </r>
  <r>
    <s v="22.05.2024"/>
    <x v="8"/>
    <x v="5"/>
    <s v="szerda 08"/>
    <n v="102.03"/>
  </r>
  <r>
    <s v="22.05.2024"/>
    <x v="9"/>
    <x v="5"/>
    <s v="szerda 09"/>
    <n v="84.11"/>
  </r>
  <r>
    <s v="22.05.2024"/>
    <x v="10"/>
    <x v="5"/>
    <s v="szerda 10"/>
    <n v="74.2"/>
  </r>
  <r>
    <s v="22.05.2024"/>
    <x v="11"/>
    <x v="5"/>
    <s v="szerda 11"/>
    <n v="73.790000000000006"/>
  </r>
  <r>
    <s v="22.05.2024"/>
    <x v="12"/>
    <x v="5"/>
    <s v="szerda 12"/>
    <n v="63.07"/>
  </r>
  <r>
    <s v="22.05.2024"/>
    <x v="13"/>
    <x v="5"/>
    <s v="szerda 13"/>
    <n v="54.82"/>
  </r>
  <r>
    <s v="22.05.2024"/>
    <x v="14"/>
    <x v="5"/>
    <s v="szerda 14"/>
    <n v="59.33"/>
  </r>
  <r>
    <s v="22.05.2024"/>
    <x v="15"/>
    <x v="5"/>
    <s v="szerda 15"/>
    <n v="75.56"/>
  </r>
  <r>
    <s v="22.05.2024"/>
    <x v="16"/>
    <x v="5"/>
    <s v="szerda 16"/>
    <n v="91.29"/>
  </r>
  <r>
    <s v="22.05.2024"/>
    <x v="17"/>
    <x v="5"/>
    <s v="szerda 17"/>
    <n v="101.9"/>
  </r>
  <r>
    <s v="22.05.2024"/>
    <x v="18"/>
    <x v="5"/>
    <s v="szerda 18"/>
    <n v="104.44"/>
  </r>
  <r>
    <s v="22.05.2024"/>
    <x v="19"/>
    <x v="5"/>
    <s v="szerda 19"/>
    <n v="139.02000000000001"/>
  </r>
  <r>
    <s v="22.05.2024"/>
    <x v="20"/>
    <x v="5"/>
    <s v="szerda 20"/>
    <n v="156.58000000000001"/>
  </r>
  <r>
    <s v="22.05.2024"/>
    <x v="21"/>
    <x v="5"/>
    <s v="szerda 21"/>
    <n v="152.80000000000001"/>
  </r>
  <r>
    <s v="22.05.2024"/>
    <x v="22"/>
    <x v="5"/>
    <s v="szerda 22"/>
    <n v="104.73"/>
  </r>
  <r>
    <s v="22.05.2024"/>
    <x v="23"/>
    <x v="5"/>
    <s v="szerda 23"/>
    <n v="90.94"/>
  </r>
  <r>
    <s v="23.05.2024"/>
    <x v="0"/>
    <x v="5"/>
    <s v="szerda 24"/>
    <n v="76.510000000000005"/>
  </r>
  <r>
    <s v="23.05.2024"/>
    <x v="1"/>
    <x v="5"/>
    <s v="csütörtök 01"/>
    <n v="74.39"/>
  </r>
  <r>
    <s v="23.05.2024"/>
    <x v="2"/>
    <x v="5"/>
    <s v="csütörtök 02"/>
    <n v="68.63"/>
  </r>
  <r>
    <s v="23.05.2024"/>
    <x v="3"/>
    <x v="5"/>
    <s v="csütörtök 03"/>
    <n v="71.27"/>
  </r>
  <r>
    <s v="23.05.2024"/>
    <x v="4"/>
    <x v="5"/>
    <s v="csütörtök 04"/>
    <n v="71.87"/>
  </r>
  <r>
    <s v="23.05.2024"/>
    <x v="5"/>
    <x v="5"/>
    <s v="csütörtök 05"/>
    <n v="78.91"/>
  </r>
  <r>
    <s v="23.05.2024"/>
    <x v="6"/>
    <x v="5"/>
    <s v="csütörtök 06"/>
    <n v="100.17"/>
  </r>
  <r>
    <s v="23.05.2024"/>
    <x v="7"/>
    <x v="5"/>
    <s v="csütörtök 07"/>
    <n v="114"/>
  </r>
  <r>
    <s v="23.05.2024"/>
    <x v="8"/>
    <x v="5"/>
    <s v="csütörtök 08"/>
    <n v="96.3"/>
  </r>
  <r>
    <s v="23.05.2024"/>
    <x v="9"/>
    <x v="5"/>
    <s v="csütörtök 09"/>
    <n v="75.25"/>
  </r>
  <r>
    <s v="23.05.2024"/>
    <x v="10"/>
    <x v="5"/>
    <s v="csütörtök 10"/>
    <n v="72.25"/>
  </r>
  <r>
    <s v="23.05.2024"/>
    <x v="11"/>
    <x v="5"/>
    <s v="csütörtök 11"/>
    <n v="64.91"/>
  </r>
  <r>
    <s v="23.05.2024"/>
    <x v="12"/>
    <x v="5"/>
    <s v="csütörtök 12"/>
    <n v="53.36"/>
  </r>
  <r>
    <s v="23.05.2024"/>
    <x v="13"/>
    <x v="5"/>
    <s v="csütörtök 13"/>
    <n v="45.5"/>
  </r>
  <r>
    <s v="23.05.2024"/>
    <x v="14"/>
    <x v="5"/>
    <s v="csütörtök 14"/>
    <n v="58.48"/>
  </r>
  <r>
    <s v="23.05.2024"/>
    <x v="15"/>
    <x v="5"/>
    <s v="csütörtök 15"/>
    <n v="74.83"/>
  </r>
  <r>
    <s v="23.05.2024"/>
    <x v="16"/>
    <x v="5"/>
    <s v="csütörtök 16"/>
    <n v="85.21"/>
  </r>
  <r>
    <s v="23.05.2024"/>
    <x v="17"/>
    <x v="5"/>
    <s v="csütörtök 17"/>
    <n v="94.31"/>
  </r>
  <r>
    <s v="23.05.2024"/>
    <x v="18"/>
    <x v="5"/>
    <s v="csütörtök 18"/>
    <n v="112.94"/>
  </r>
  <r>
    <s v="23.05.2024"/>
    <x v="19"/>
    <x v="5"/>
    <s v="csütörtök 19"/>
    <n v="147.72"/>
  </r>
  <r>
    <s v="23.05.2024"/>
    <x v="20"/>
    <x v="5"/>
    <s v="csütörtök 20"/>
    <n v="175.96"/>
  </r>
  <r>
    <s v="23.05.2024"/>
    <x v="21"/>
    <x v="5"/>
    <s v="csütörtök 21"/>
    <n v="159.77000000000001"/>
  </r>
  <r>
    <s v="23.05.2024"/>
    <x v="22"/>
    <x v="5"/>
    <s v="csütörtök 22"/>
    <n v="122.83"/>
  </r>
  <r>
    <s v="23.05.2024"/>
    <x v="23"/>
    <x v="5"/>
    <s v="csütörtök 23"/>
    <n v="103.13"/>
  </r>
  <r>
    <s v="24.05.2024"/>
    <x v="0"/>
    <x v="5"/>
    <s v="csütörtök 24"/>
    <n v="101.91"/>
  </r>
  <r>
    <s v="24.05.2024"/>
    <x v="1"/>
    <x v="5"/>
    <s v="péntek 01"/>
    <n v="92.58"/>
  </r>
  <r>
    <s v="24.05.2024"/>
    <x v="2"/>
    <x v="5"/>
    <s v="péntek 02"/>
    <n v="88.59"/>
  </r>
  <r>
    <s v="24.05.2024"/>
    <x v="3"/>
    <x v="5"/>
    <s v="péntek 03"/>
    <n v="86.72"/>
  </r>
  <r>
    <s v="24.05.2024"/>
    <x v="4"/>
    <x v="5"/>
    <s v="péntek 04"/>
    <n v="89.03"/>
  </r>
  <r>
    <s v="24.05.2024"/>
    <x v="5"/>
    <x v="5"/>
    <s v="péntek 05"/>
    <n v="101.07"/>
  </r>
  <r>
    <s v="24.05.2024"/>
    <x v="6"/>
    <x v="5"/>
    <s v="péntek 06"/>
    <n v="119.9"/>
  </r>
  <r>
    <s v="24.05.2024"/>
    <x v="7"/>
    <x v="5"/>
    <s v="péntek 07"/>
    <n v="122.77"/>
  </r>
  <r>
    <s v="24.05.2024"/>
    <x v="8"/>
    <x v="5"/>
    <s v="péntek 08"/>
    <n v="102.93"/>
  </r>
  <r>
    <s v="24.05.2024"/>
    <x v="9"/>
    <x v="5"/>
    <s v="péntek 09"/>
    <n v="97.12"/>
  </r>
  <r>
    <s v="24.05.2024"/>
    <x v="10"/>
    <x v="5"/>
    <s v="péntek 10"/>
    <n v="86.88"/>
  </r>
  <r>
    <s v="24.05.2024"/>
    <x v="11"/>
    <x v="5"/>
    <s v="péntek 11"/>
    <n v="78.31"/>
  </r>
  <r>
    <s v="24.05.2024"/>
    <x v="12"/>
    <x v="5"/>
    <s v="péntek 12"/>
    <n v="76.45"/>
  </r>
  <r>
    <s v="24.05.2024"/>
    <x v="13"/>
    <x v="5"/>
    <s v="péntek 13"/>
    <n v="73.38"/>
  </r>
  <r>
    <s v="24.05.2024"/>
    <x v="14"/>
    <x v="5"/>
    <s v="péntek 14"/>
    <n v="74.62"/>
  </r>
  <r>
    <s v="24.05.2024"/>
    <x v="15"/>
    <x v="5"/>
    <s v="péntek 15"/>
    <n v="81.3"/>
  </r>
  <r>
    <s v="24.05.2024"/>
    <x v="16"/>
    <x v="5"/>
    <s v="péntek 16"/>
    <n v="84.37"/>
  </r>
  <r>
    <s v="24.05.2024"/>
    <x v="17"/>
    <x v="5"/>
    <s v="péntek 17"/>
    <n v="99.28"/>
  </r>
  <r>
    <s v="24.05.2024"/>
    <x v="18"/>
    <x v="5"/>
    <s v="péntek 18"/>
    <n v="112.41"/>
  </r>
  <r>
    <s v="24.05.2024"/>
    <x v="19"/>
    <x v="5"/>
    <s v="péntek 19"/>
    <n v="140.1"/>
  </r>
  <r>
    <s v="24.05.2024"/>
    <x v="20"/>
    <x v="5"/>
    <s v="péntek 20"/>
    <n v="142.62"/>
  </r>
  <r>
    <s v="24.05.2024"/>
    <x v="21"/>
    <x v="5"/>
    <s v="péntek 21"/>
    <n v="137.46"/>
  </r>
  <r>
    <s v="24.05.2024"/>
    <x v="22"/>
    <x v="5"/>
    <s v="péntek 22"/>
    <n v="109.67"/>
  </r>
  <r>
    <s v="24.05.2024"/>
    <x v="23"/>
    <x v="5"/>
    <s v="péntek 23"/>
    <n v="99.84"/>
  </r>
  <r>
    <s v="25.05.2024"/>
    <x v="0"/>
    <x v="5"/>
    <s v="péntek 24"/>
    <n v="94.88"/>
  </r>
  <r>
    <s v="25.05.2024"/>
    <x v="1"/>
    <x v="5"/>
    <s v="szombat 01"/>
    <n v="91.86"/>
  </r>
  <r>
    <s v="25.05.2024"/>
    <x v="2"/>
    <x v="5"/>
    <s v="szombat 02"/>
    <n v="90.43"/>
  </r>
  <r>
    <s v="25.05.2024"/>
    <x v="3"/>
    <x v="5"/>
    <s v="szombat 03"/>
    <n v="89.15"/>
  </r>
  <r>
    <s v="25.05.2024"/>
    <x v="4"/>
    <x v="5"/>
    <s v="szombat 04"/>
    <n v="89.03"/>
  </r>
  <r>
    <s v="25.05.2024"/>
    <x v="5"/>
    <x v="5"/>
    <s v="szombat 05"/>
    <n v="90.58"/>
  </r>
  <r>
    <s v="25.05.2024"/>
    <x v="6"/>
    <x v="5"/>
    <s v="szombat 06"/>
    <n v="90.59"/>
  </r>
  <r>
    <s v="25.05.2024"/>
    <x v="7"/>
    <x v="5"/>
    <s v="szombat 07"/>
    <n v="86.51"/>
  </r>
  <r>
    <s v="25.05.2024"/>
    <x v="8"/>
    <x v="5"/>
    <s v="szombat 08"/>
    <n v="75.760000000000005"/>
  </r>
  <r>
    <s v="25.05.2024"/>
    <x v="9"/>
    <x v="5"/>
    <s v="szombat 09"/>
    <n v="60.5"/>
  </r>
  <r>
    <s v="25.05.2024"/>
    <x v="10"/>
    <x v="5"/>
    <s v="szombat 10"/>
    <n v="34.799999999999997"/>
  </r>
  <r>
    <s v="25.05.2024"/>
    <x v="11"/>
    <x v="5"/>
    <s v="szombat 11"/>
    <n v="9.2100000000000009"/>
  </r>
  <r>
    <s v="25.05.2024"/>
    <x v="12"/>
    <x v="5"/>
    <s v="szombat 12"/>
    <n v="3.24"/>
  </r>
  <r>
    <s v="25.05.2024"/>
    <x v="13"/>
    <x v="5"/>
    <s v="szombat 13"/>
    <n v="0.04"/>
  </r>
  <r>
    <s v="25.05.2024"/>
    <x v="14"/>
    <x v="5"/>
    <s v="szombat 14"/>
    <n v="0"/>
  </r>
  <r>
    <s v="25.05.2024"/>
    <x v="15"/>
    <x v="5"/>
    <s v="szombat 15"/>
    <n v="0.02"/>
  </r>
  <r>
    <s v="25.05.2024"/>
    <x v="16"/>
    <x v="5"/>
    <s v="szombat 16"/>
    <n v="14.31"/>
  </r>
  <r>
    <s v="25.05.2024"/>
    <x v="17"/>
    <x v="5"/>
    <s v="szombat 17"/>
    <n v="76.680000000000007"/>
  </r>
  <r>
    <s v="25.05.2024"/>
    <x v="18"/>
    <x v="5"/>
    <s v="szombat 18"/>
    <n v="96.83"/>
  </r>
  <r>
    <s v="25.05.2024"/>
    <x v="19"/>
    <x v="5"/>
    <s v="szombat 19"/>
    <n v="116.39"/>
  </r>
  <r>
    <s v="25.05.2024"/>
    <x v="20"/>
    <x v="5"/>
    <s v="szombat 20"/>
    <n v="132.19"/>
  </r>
  <r>
    <s v="25.05.2024"/>
    <x v="21"/>
    <x v="5"/>
    <s v="szombat 21"/>
    <n v="136.97999999999999"/>
  </r>
  <r>
    <s v="25.05.2024"/>
    <x v="22"/>
    <x v="5"/>
    <s v="szombat 22"/>
    <n v="116.13"/>
  </r>
  <r>
    <s v="25.05.2024"/>
    <x v="23"/>
    <x v="5"/>
    <s v="szombat 23"/>
    <n v="104.77"/>
  </r>
  <r>
    <s v="26.05.2024"/>
    <x v="0"/>
    <x v="5"/>
    <s v="szombat 24"/>
    <n v="108.33"/>
  </r>
  <r>
    <s v="26.05.2024"/>
    <x v="1"/>
    <x v="5"/>
    <s v="vasárnap 01"/>
    <n v="100"/>
  </r>
  <r>
    <s v="26.05.2024"/>
    <x v="2"/>
    <x v="5"/>
    <s v="vasárnap 02"/>
    <n v="92.37"/>
  </r>
  <r>
    <s v="26.05.2024"/>
    <x v="3"/>
    <x v="5"/>
    <s v="vasárnap 03"/>
    <n v="92.23"/>
  </r>
  <r>
    <s v="26.05.2024"/>
    <x v="4"/>
    <x v="5"/>
    <s v="vasárnap 04"/>
    <n v="93.35"/>
  </r>
  <r>
    <s v="26.05.2024"/>
    <x v="5"/>
    <x v="5"/>
    <s v="vasárnap 05"/>
    <n v="90.73"/>
  </r>
  <r>
    <s v="26.05.2024"/>
    <x v="6"/>
    <x v="5"/>
    <s v="vasárnap 06"/>
    <n v="85.31"/>
  </r>
  <r>
    <s v="26.05.2024"/>
    <x v="7"/>
    <x v="5"/>
    <s v="vasárnap 07"/>
    <n v="73.36"/>
  </r>
  <r>
    <s v="26.05.2024"/>
    <x v="8"/>
    <x v="5"/>
    <s v="vasárnap 08"/>
    <n v="13.25"/>
  </r>
  <r>
    <s v="26.05.2024"/>
    <x v="9"/>
    <x v="5"/>
    <s v="vasárnap 09"/>
    <n v="0.02"/>
  </r>
  <r>
    <s v="26.05.2024"/>
    <x v="10"/>
    <x v="5"/>
    <s v="vasárnap 10"/>
    <n v="0"/>
  </r>
  <r>
    <s v="26.05.2024"/>
    <x v="11"/>
    <x v="5"/>
    <s v="vasárnap 11"/>
    <n v="-0.11"/>
  </r>
  <r>
    <s v="26.05.2024"/>
    <x v="12"/>
    <x v="5"/>
    <s v="vasárnap 12"/>
    <n v="-2.62"/>
  </r>
  <r>
    <s v="26.05.2024"/>
    <x v="13"/>
    <x v="5"/>
    <s v="vasárnap 13"/>
    <n v="-13.12"/>
  </r>
  <r>
    <s v="26.05.2024"/>
    <x v="14"/>
    <x v="5"/>
    <s v="vasárnap 14"/>
    <n v="-29.33"/>
  </r>
  <r>
    <s v="26.05.2024"/>
    <x v="15"/>
    <x v="5"/>
    <s v="vasárnap 15"/>
    <n v="-12.15"/>
  </r>
  <r>
    <s v="26.05.2024"/>
    <x v="16"/>
    <x v="5"/>
    <s v="vasárnap 16"/>
    <n v="-0.75"/>
  </r>
  <r>
    <s v="26.05.2024"/>
    <x v="17"/>
    <x v="5"/>
    <s v="vasárnap 17"/>
    <n v="53.28"/>
  </r>
  <r>
    <s v="26.05.2024"/>
    <x v="18"/>
    <x v="5"/>
    <s v="vasárnap 18"/>
    <n v="92.05"/>
  </r>
  <r>
    <s v="26.05.2024"/>
    <x v="19"/>
    <x v="5"/>
    <s v="vasárnap 19"/>
    <n v="110.9"/>
  </r>
  <r>
    <s v="26.05.2024"/>
    <x v="20"/>
    <x v="5"/>
    <s v="vasárnap 20"/>
    <n v="150.88999999999999"/>
  </r>
  <r>
    <s v="26.05.2024"/>
    <x v="21"/>
    <x v="5"/>
    <s v="vasárnap 21"/>
    <n v="115.88"/>
  </r>
  <r>
    <s v="26.05.2024"/>
    <x v="22"/>
    <x v="5"/>
    <s v="vasárnap 22"/>
    <n v="103.14"/>
  </r>
  <r>
    <s v="26.05.2024"/>
    <x v="23"/>
    <x v="5"/>
    <s v="vasárnap 23"/>
    <n v="155.1"/>
  </r>
  <r>
    <s v="27.05.2024"/>
    <x v="0"/>
    <x v="5"/>
    <s v="vasárnap 24"/>
    <n v="77.739999999999995"/>
  </r>
  <r>
    <s v="27.05.2024"/>
    <x v="1"/>
    <x v="5"/>
    <s v="hétfő 01"/>
    <n v="76.930000000000007"/>
  </r>
  <r>
    <s v="27.05.2024"/>
    <x v="2"/>
    <x v="5"/>
    <s v="hétfő 02"/>
    <n v="76.37"/>
  </r>
  <r>
    <s v="27.05.2024"/>
    <x v="3"/>
    <x v="5"/>
    <s v="hétfő 03"/>
    <n v="76.37"/>
  </r>
  <r>
    <s v="27.05.2024"/>
    <x v="4"/>
    <x v="5"/>
    <s v="hétfő 04"/>
    <n v="80.12"/>
  </r>
  <r>
    <s v="27.05.2024"/>
    <x v="5"/>
    <x v="5"/>
    <s v="hétfő 05"/>
    <n v="86.37"/>
  </r>
  <r>
    <s v="27.05.2024"/>
    <x v="6"/>
    <x v="5"/>
    <s v="hétfő 06"/>
    <n v="107.93"/>
  </r>
  <r>
    <s v="27.05.2024"/>
    <x v="7"/>
    <x v="5"/>
    <s v="hétfő 07"/>
    <n v="125.08"/>
  </r>
  <r>
    <s v="27.05.2024"/>
    <x v="8"/>
    <x v="5"/>
    <s v="hétfő 08"/>
    <n v="117.99"/>
  </r>
  <r>
    <s v="27.05.2024"/>
    <x v="9"/>
    <x v="5"/>
    <s v="hétfő 09"/>
    <n v="83.95"/>
  </r>
  <r>
    <s v="27.05.2024"/>
    <x v="10"/>
    <x v="5"/>
    <s v="hétfő 10"/>
    <n v="74.37"/>
  </r>
  <r>
    <s v="27.05.2024"/>
    <x v="11"/>
    <x v="5"/>
    <s v="hétfő 11"/>
    <n v="71.48"/>
  </r>
  <r>
    <s v="27.05.2024"/>
    <x v="12"/>
    <x v="5"/>
    <s v="hétfő 12"/>
    <n v="67.010000000000005"/>
  </r>
  <r>
    <s v="27.05.2024"/>
    <x v="13"/>
    <x v="5"/>
    <s v="hétfő 13"/>
    <n v="67.05"/>
  </r>
  <r>
    <s v="27.05.2024"/>
    <x v="14"/>
    <x v="5"/>
    <s v="hétfő 14"/>
    <n v="66.08"/>
  </r>
  <r>
    <s v="27.05.2024"/>
    <x v="15"/>
    <x v="5"/>
    <s v="hétfő 15"/>
    <n v="78.81"/>
  </r>
  <r>
    <s v="27.05.2024"/>
    <x v="16"/>
    <x v="5"/>
    <s v="hétfő 16"/>
    <n v="88.51"/>
  </r>
  <r>
    <s v="27.05.2024"/>
    <x v="17"/>
    <x v="5"/>
    <s v="hétfő 17"/>
    <n v="103.06"/>
  </r>
  <r>
    <s v="27.05.2024"/>
    <x v="18"/>
    <x v="5"/>
    <s v="hétfő 18"/>
    <n v="127.69"/>
  </r>
  <r>
    <s v="27.05.2024"/>
    <x v="19"/>
    <x v="5"/>
    <s v="hétfő 19"/>
    <n v="177"/>
  </r>
  <r>
    <s v="27.05.2024"/>
    <x v="20"/>
    <x v="5"/>
    <s v="hétfő 20"/>
    <n v="210.84"/>
  </r>
  <r>
    <s v="27.05.2024"/>
    <x v="21"/>
    <x v="5"/>
    <s v="hétfő 21"/>
    <n v="192.79"/>
  </r>
  <r>
    <s v="27.05.2024"/>
    <x v="22"/>
    <x v="5"/>
    <s v="hétfő 22"/>
    <n v="128.58000000000001"/>
  </r>
  <r>
    <s v="27.05.2024"/>
    <x v="23"/>
    <x v="5"/>
    <s v="hétfő 23"/>
    <n v="107.08"/>
  </r>
  <r>
    <s v="28.05.2024"/>
    <x v="0"/>
    <x v="5"/>
    <s v="hétfő 24"/>
    <n v="100.36"/>
  </r>
  <r>
    <s v="28.05.2024"/>
    <x v="1"/>
    <x v="5"/>
    <s v="kedd 01"/>
    <n v="90.44"/>
  </r>
  <r>
    <s v="28.05.2024"/>
    <x v="2"/>
    <x v="5"/>
    <s v="kedd 02"/>
    <n v="89.52"/>
  </r>
  <r>
    <s v="28.05.2024"/>
    <x v="3"/>
    <x v="5"/>
    <s v="kedd 03"/>
    <n v="85.12"/>
  </r>
  <r>
    <s v="28.05.2024"/>
    <x v="4"/>
    <x v="5"/>
    <s v="kedd 04"/>
    <n v="84.15"/>
  </r>
  <r>
    <s v="28.05.2024"/>
    <x v="5"/>
    <x v="5"/>
    <s v="kedd 05"/>
    <n v="90.08"/>
  </r>
  <r>
    <s v="28.05.2024"/>
    <x v="6"/>
    <x v="5"/>
    <s v="kedd 06"/>
    <n v="114.86"/>
  </r>
  <r>
    <s v="28.05.2024"/>
    <x v="7"/>
    <x v="5"/>
    <s v="kedd 07"/>
    <n v="124.91"/>
  </r>
  <r>
    <s v="28.05.2024"/>
    <x v="8"/>
    <x v="5"/>
    <s v="kedd 08"/>
    <n v="105.39"/>
  </r>
  <r>
    <s v="28.05.2024"/>
    <x v="9"/>
    <x v="5"/>
    <s v="kedd 09"/>
    <n v="88.04"/>
  </r>
  <r>
    <s v="28.05.2024"/>
    <x v="10"/>
    <x v="5"/>
    <s v="kedd 10"/>
    <n v="74.819999999999993"/>
  </r>
  <r>
    <s v="28.05.2024"/>
    <x v="11"/>
    <x v="5"/>
    <s v="kedd 11"/>
    <n v="72.77"/>
  </r>
  <r>
    <s v="28.05.2024"/>
    <x v="12"/>
    <x v="5"/>
    <s v="kedd 12"/>
    <n v="64.319999999999993"/>
  </r>
  <r>
    <s v="28.05.2024"/>
    <x v="13"/>
    <x v="5"/>
    <s v="kedd 13"/>
    <n v="58.17"/>
  </r>
  <r>
    <s v="28.05.2024"/>
    <x v="14"/>
    <x v="5"/>
    <s v="kedd 14"/>
    <n v="58.18"/>
  </r>
  <r>
    <s v="28.05.2024"/>
    <x v="15"/>
    <x v="5"/>
    <s v="kedd 15"/>
    <n v="69.14"/>
  </r>
  <r>
    <s v="28.05.2024"/>
    <x v="16"/>
    <x v="5"/>
    <s v="kedd 16"/>
    <n v="78.12"/>
  </r>
  <r>
    <s v="28.05.2024"/>
    <x v="17"/>
    <x v="5"/>
    <s v="kedd 17"/>
    <n v="109.85"/>
  </r>
  <r>
    <s v="28.05.2024"/>
    <x v="18"/>
    <x v="5"/>
    <s v="kedd 18"/>
    <n v="138.28"/>
  </r>
  <r>
    <s v="28.05.2024"/>
    <x v="19"/>
    <x v="5"/>
    <s v="kedd 19"/>
    <n v="190.74"/>
  </r>
  <r>
    <s v="28.05.2024"/>
    <x v="20"/>
    <x v="5"/>
    <s v="kedd 20"/>
    <n v="189.81"/>
  </r>
  <r>
    <s v="28.05.2024"/>
    <x v="21"/>
    <x v="5"/>
    <s v="kedd 21"/>
    <n v="171.28"/>
  </r>
  <r>
    <s v="28.05.2024"/>
    <x v="22"/>
    <x v="5"/>
    <s v="kedd 22"/>
    <n v="103.46"/>
  </r>
  <r>
    <s v="28.05.2024"/>
    <x v="23"/>
    <x v="5"/>
    <s v="kedd 23"/>
    <n v="96.7"/>
  </r>
  <r>
    <s v="29.05.2024"/>
    <x v="0"/>
    <x v="5"/>
    <s v="kedd 24"/>
    <n v="92.94"/>
  </r>
  <r>
    <s v="29.05.2024"/>
    <x v="1"/>
    <x v="5"/>
    <s v="szerda 01"/>
    <n v="94.17"/>
  </r>
  <r>
    <s v="29.05.2024"/>
    <x v="2"/>
    <x v="5"/>
    <s v="szerda 02"/>
    <n v="92.98"/>
  </r>
  <r>
    <s v="29.05.2024"/>
    <x v="3"/>
    <x v="5"/>
    <s v="szerda 03"/>
    <n v="88.58"/>
  </r>
  <r>
    <s v="29.05.2024"/>
    <x v="4"/>
    <x v="5"/>
    <s v="szerda 04"/>
    <n v="90.43"/>
  </r>
  <r>
    <s v="29.05.2024"/>
    <x v="5"/>
    <x v="5"/>
    <s v="szerda 05"/>
    <n v="97.72"/>
  </r>
  <r>
    <s v="29.05.2024"/>
    <x v="6"/>
    <x v="5"/>
    <s v="szerda 06"/>
    <n v="129.16"/>
  </r>
  <r>
    <s v="29.05.2024"/>
    <x v="7"/>
    <x v="5"/>
    <s v="szerda 07"/>
    <n v="99.72"/>
  </r>
  <r>
    <s v="29.05.2024"/>
    <x v="8"/>
    <x v="5"/>
    <s v="szerda 08"/>
    <n v="93.43"/>
  </r>
  <r>
    <s v="29.05.2024"/>
    <x v="9"/>
    <x v="5"/>
    <s v="szerda 09"/>
    <n v="70.61"/>
  </r>
  <r>
    <s v="29.05.2024"/>
    <x v="10"/>
    <x v="5"/>
    <s v="szerda 10"/>
    <n v="69.349999999999994"/>
  </r>
  <r>
    <s v="29.05.2024"/>
    <x v="11"/>
    <x v="5"/>
    <s v="szerda 11"/>
    <n v="63.7"/>
  </r>
  <r>
    <s v="29.05.2024"/>
    <x v="12"/>
    <x v="5"/>
    <s v="szerda 12"/>
    <n v="60.2"/>
  </r>
  <r>
    <s v="29.05.2024"/>
    <x v="13"/>
    <x v="5"/>
    <s v="szerda 13"/>
    <n v="63.68"/>
  </r>
  <r>
    <s v="29.05.2024"/>
    <x v="14"/>
    <x v="5"/>
    <s v="szerda 14"/>
    <n v="63.64"/>
  </r>
  <r>
    <s v="29.05.2024"/>
    <x v="15"/>
    <x v="5"/>
    <s v="szerda 15"/>
    <n v="71.739999999999995"/>
  </r>
  <r>
    <s v="29.05.2024"/>
    <x v="16"/>
    <x v="5"/>
    <s v="szerda 16"/>
    <n v="94.12"/>
  </r>
  <r>
    <s v="29.05.2024"/>
    <x v="17"/>
    <x v="5"/>
    <s v="szerda 17"/>
    <n v="109.09"/>
  </r>
  <r>
    <s v="29.05.2024"/>
    <x v="18"/>
    <x v="5"/>
    <s v="szerda 18"/>
    <n v="111.36"/>
  </r>
  <r>
    <s v="29.05.2024"/>
    <x v="19"/>
    <x v="5"/>
    <s v="szerda 19"/>
    <n v="151.72"/>
  </r>
  <r>
    <s v="29.05.2024"/>
    <x v="20"/>
    <x v="5"/>
    <s v="szerda 20"/>
    <n v="187.83"/>
  </r>
  <r>
    <s v="29.05.2024"/>
    <x v="21"/>
    <x v="5"/>
    <s v="szerda 21"/>
    <n v="173.35"/>
  </r>
  <r>
    <s v="29.05.2024"/>
    <x v="22"/>
    <x v="5"/>
    <s v="szerda 22"/>
    <n v="117.55"/>
  </r>
  <r>
    <s v="29.05.2024"/>
    <x v="23"/>
    <x v="5"/>
    <s v="szerda 23"/>
    <n v="99.8"/>
  </r>
  <r>
    <s v="30.05.2024"/>
    <x v="0"/>
    <x v="5"/>
    <s v="szerda 24"/>
    <n v="98.4"/>
  </r>
  <r>
    <s v="30.05.2024"/>
    <x v="1"/>
    <x v="5"/>
    <s v="csütörtök 01"/>
    <n v="93.26"/>
  </r>
  <r>
    <s v="30.05.2024"/>
    <x v="2"/>
    <x v="5"/>
    <s v="csütörtök 02"/>
    <n v="88.71"/>
  </r>
  <r>
    <s v="30.05.2024"/>
    <x v="3"/>
    <x v="5"/>
    <s v="csütörtök 03"/>
    <n v="90.6"/>
  </r>
  <r>
    <s v="30.05.2024"/>
    <x v="4"/>
    <x v="5"/>
    <s v="csütörtök 04"/>
    <n v="91.26"/>
  </r>
  <r>
    <s v="30.05.2024"/>
    <x v="5"/>
    <x v="5"/>
    <s v="csütörtök 05"/>
    <n v="96.57"/>
  </r>
  <r>
    <s v="30.05.2024"/>
    <x v="6"/>
    <x v="5"/>
    <s v="csütörtök 06"/>
    <n v="99.32"/>
  </r>
  <r>
    <s v="30.05.2024"/>
    <x v="7"/>
    <x v="5"/>
    <s v="csütörtök 07"/>
    <n v="103.41"/>
  </r>
  <r>
    <s v="30.05.2024"/>
    <x v="8"/>
    <x v="5"/>
    <s v="csütörtök 08"/>
    <n v="95.51"/>
  </r>
  <r>
    <s v="30.05.2024"/>
    <x v="9"/>
    <x v="5"/>
    <s v="csütörtök 09"/>
    <n v="91.77"/>
  </r>
  <r>
    <s v="30.05.2024"/>
    <x v="10"/>
    <x v="5"/>
    <s v="csütörtök 10"/>
    <n v="82.37"/>
  </r>
  <r>
    <s v="30.05.2024"/>
    <x v="11"/>
    <x v="5"/>
    <s v="csütörtök 11"/>
    <n v="79.2"/>
  </r>
  <r>
    <s v="30.05.2024"/>
    <x v="12"/>
    <x v="5"/>
    <s v="csütörtök 12"/>
    <n v="73.430000000000007"/>
  </r>
  <r>
    <s v="30.05.2024"/>
    <x v="13"/>
    <x v="5"/>
    <s v="csütörtök 13"/>
    <n v="65.34"/>
  </r>
  <r>
    <s v="30.05.2024"/>
    <x v="14"/>
    <x v="5"/>
    <s v="csütörtök 14"/>
    <n v="65.28"/>
  </r>
  <r>
    <s v="30.05.2024"/>
    <x v="15"/>
    <x v="5"/>
    <s v="csütörtök 15"/>
    <n v="70.19"/>
  </r>
  <r>
    <s v="30.05.2024"/>
    <x v="16"/>
    <x v="5"/>
    <s v="csütörtök 16"/>
    <n v="86.84"/>
  </r>
  <r>
    <s v="30.05.2024"/>
    <x v="17"/>
    <x v="5"/>
    <s v="csütörtök 17"/>
    <n v="94.37"/>
  </r>
  <r>
    <s v="30.05.2024"/>
    <x v="18"/>
    <x v="5"/>
    <s v="csütörtök 18"/>
    <n v="109.69"/>
  </r>
  <r>
    <s v="30.05.2024"/>
    <x v="19"/>
    <x v="5"/>
    <s v="csütörtök 19"/>
    <n v="153.32"/>
  </r>
  <r>
    <s v="30.05.2024"/>
    <x v="20"/>
    <x v="5"/>
    <s v="csütörtök 20"/>
    <n v="155.1"/>
  </r>
  <r>
    <s v="30.05.2024"/>
    <x v="21"/>
    <x v="5"/>
    <s v="csütörtök 21"/>
    <n v="132.11000000000001"/>
  </r>
  <r>
    <s v="30.05.2024"/>
    <x v="22"/>
    <x v="5"/>
    <s v="csütörtök 22"/>
    <n v="109.97"/>
  </r>
  <r>
    <s v="30.05.2024"/>
    <x v="23"/>
    <x v="5"/>
    <s v="csütörtök 23"/>
    <n v="101.94"/>
  </r>
  <r>
    <s v="31.05.2024"/>
    <x v="0"/>
    <x v="5"/>
    <s v="csütörtök 24"/>
    <n v="93.54"/>
  </r>
  <r>
    <s v="31.05.2024"/>
    <x v="1"/>
    <x v="5"/>
    <s v="péntek 01"/>
    <n v="81.73"/>
  </r>
  <r>
    <s v="31.05.2024"/>
    <x v="2"/>
    <x v="5"/>
    <s v="péntek 02"/>
    <n v="74.62"/>
  </r>
  <r>
    <s v="31.05.2024"/>
    <x v="3"/>
    <x v="5"/>
    <s v="péntek 03"/>
    <n v="76.099999999999994"/>
  </r>
  <r>
    <s v="31.05.2024"/>
    <x v="4"/>
    <x v="5"/>
    <s v="péntek 04"/>
    <n v="77.67"/>
  </r>
  <r>
    <s v="31.05.2024"/>
    <x v="5"/>
    <x v="5"/>
    <s v="péntek 05"/>
    <n v="84.21"/>
  </r>
  <r>
    <s v="31.05.2024"/>
    <x v="6"/>
    <x v="5"/>
    <s v="péntek 06"/>
    <n v="102.67"/>
  </r>
  <r>
    <s v="31.05.2024"/>
    <x v="7"/>
    <x v="5"/>
    <s v="péntek 07"/>
    <n v="114.08"/>
  </r>
  <r>
    <s v="31.05.2024"/>
    <x v="8"/>
    <x v="5"/>
    <s v="péntek 08"/>
    <n v="113.8"/>
  </r>
  <r>
    <s v="31.05.2024"/>
    <x v="9"/>
    <x v="5"/>
    <s v="péntek 09"/>
    <n v="102.85"/>
  </r>
  <r>
    <s v="31.05.2024"/>
    <x v="10"/>
    <x v="5"/>
    <s v="péntek 10"/>
    <n v="90.99"/>
  </r>
  <r>
    <s v="31.05.2024"/>
    <x v="11"/>
    <x v="5"/>
    <s v="péntek 11"/>
    <n v="85.13"/>
  </r>
  <r>
    <s v="31.05.2024"/>
    <x v="12"/>
    <x v="5"/>
    <s v="péntek 12"/>
    <n v="78.42"/>
  </r>
  <r>
    <s v="31.05.2024"/>
    <x v="13"/>
    <x v="5"/>
    <s v="péntek 13"/>
    <n v="71.86"/>
  </r>
  <r>
    <s v="31.05.2024"/>
    <x v="14"/>
    <x v="5"/>
    <s v="péntek 14"/>
    <n v="68.17"/>
  </r>
  <r>
    <s v="31.05.2024"/>
    <x v="15"/>
    <x v="5"/>
    <s v="péntek 15"/>
    <n v="69.349999999999994"/>
  </r>
  <r>
    <s v="31.05.2024"/>
    <x v="16"/>
    <x v="5"/>
    <s v="péntek 16"/>
    <n v="77.37"/>
  </r>
  <r>
    <s v="31.05.2024"/>
    <x v="17"/>
    <x v="5"/>
    <s v="péntek 17"/>
    <n v="89.57"/>
  </r>
  <r>
    <s v="31.05.2024"/>
    <x v="18"/>
    <x v="5"/>
    <s v="péntek 18"/>
    <n v="114.13"/>
  </r>
  <r>
    <s v="31.05.2024"/>
    <x v="19"/>
    <x v="5"/>
    <s v="péntek 19"/>
    <n v="132.05000000000001"/>
  </r>
  <r>
    <s v="31.05.2024"/>
    <x v="20"/>
    <x v="5"/>
    <s v="péntek 20"/>
    <n v="139.26"/>
  </r>
  <r>
    <s v="31.05.2024"/>
    <x v="21"/>
    <x v="5"/>
    <s v="péntek 21"/>
    <n v="134.27000000000001"/>
  </r>
  <r>
    <s v="31.05.2024"/>
    <x v="22"/>
    <x v="5"/>
    <s v="péntek 22"/>
    <n v="103.21"/>
  </r>
  <r>
    <s v="31.05.2024"/>
    <x v="23"/>
    <x v="5"/>
    <s v="péntek 23"/>
    <n v="92.66"/>
  </r>
  <r>
    <s v="01.06.2024"/>
    <x v="0"/>
    <x v="6"/>
    <s v="péntek 24"/>
    <n v="87.28"/>
  </r>
  <r>
    <s v="01.06.2024"/>
    <x v="1"/>
    <x v="6"/>
    <s v="szombat 01"/>
    <n v="82.85"/>
  </r>
  <r>
    <s v="01.06.2024"/>
    <x v="2"/>
    <x v="6"/>
    <s v="szombat 02"/>
    <n v="76.39"/>
  </r>
  <r>
    <s v="01.06.2024"/>
    <x v="3"/>
    <x v="6"/>
    <s v="szombat 03"/>
    <n v="74.94"/>
  </r>
  <r>
    <s v="01.06.2024"/>
    <x v="4"/>
    <x v="6"/>
    <s v="szombat 04"/>
    <n v="68.81"/>
  </r>
  <r>
    <s v="01.06.2024"/>
    <x v="5"/>
    <x v="6"/>
    <s v="szombat 05"/>
    <n v="69.02"/>
  </r>
  <r>
    <s v="01.06.2024"/>
    <x v="6"/>
    <x v="6"/>
    <s v="szombat 06"/>
    <n v="74.3"/>
  </r>
  <r>
    <s v="01.06.2024"/>
    <x v="7"/>
    <x v="6"/>
    <s v="szombat 07"/>
    <n v="70.97"/>
  </r>
  <r>
    <s v="01.06.2024"/>
    <x v="8"/>
    <x v="6"/>
    <s v="szombat 08"/>
    <n v="75.430000000000007"/>
  </r>
  <r>
    <s v="01.06.2024"/>
    <x v="9"/>
    <x v="6"/>
    <s v="szombat 09"/>
    <n v="63.84"/>
  </r>
  <r>
    <s v="01.06.2024"/>
    <x v="10"/>
    <x v="6"/>
    <s v="szombat 10"/>
    <n v="49.34"/>
  </r>
  <r>
    <s v="01.06.2024"/>
    <x v="11"/>
    <x v="6"/>
    <s v="szombat 11"/>
    <n v="43.9"/>
  </r>
  <r>
    <s v="01.06.2024"/>
    <x v="12"/>
    <x v="6"/>
    <s v="szombat 12"/>
    <n v="22.18"/>
  </r>
  <r>
    <s v="01.06.2024"/>
    <x v="13"/>
    <x v="6"/>
    <s v="szombat 13"/>
    <n v="7.79"/>
  </r>
  <r>
    <s v="01.06.2024"/>
    <x v="14"/>
    <x v="6"/>
    <s v="szombat 14"/>
    <n v="2.74"/>
  </r>
  <r>
    <s v="01.06.2024"/>
    <x v="15"/>
    <x v="6"/>
    <s v="szombat 15"/>
    <n v="5.4"/>
  </r>
  <r>
    <s v="01.06.2024"/>
    <x v="16"/>
    <x v="6"/>
    <s v="szombat 16"/>
    <n v="13.63"/>
  </r>
  <r>
    <s v="01.06.2024"/>
    <x v="17"/>
    <x v="6"/>
    <s v="szombat 17"/>
    <n v="59.58"/>
  </r>
  <r>
    <s v="01.06.2024"/>
    <x v="18"/>
    <x v="6"/>
    <s v="szombat 18"/>
    <n v="85.64"/>
  </r>
  <r>
    <s v="01.06.2024"/>
    <x v="19"/>
    <x v="6"/>
    <s v="szombat 19"/>
    <n v="133.57"/>
  </r>
  <r>
    <s v="01.06.2024"/>
    <x v="20"/>
    <x v="6"/>
    <s v="szombat 20"/>
    <n v="173.34"/>
  </r>
  <r>
    <s v="01.06.2024"/>
    <x v="21"/>
    <x v="6"/>
    <s v="szombat 21"/>
    <n v="155.88"/>
  </r>
  <r>
    <s v="01.06.2024"/>
    <x v="22"/>
    <x v="6"/>
    <s v="szombat 22"/>
    <n v="92.39"/>
  </r>
  <r>
    <s v="01.06.2024"/>
    <x v="23"/>
    <x v="6"/>
    <s v="szombat 23"/>
    <n v="83.59"/>
  </r>
  <r>
    <s v="02.06.2024"/>
    <x v="0"/>
    <x v="6"/>
    <s v="szombat 24"/>
    <n v="56.93"/>
  </r>
  <r>
    <s v="02.06.2024"/>
    <x v="1"/>
    <x v="6"/>
    <s v="vasárnap 01"/>
    <n v="52.81"/>
  </r>
  <r>
    <s v="02.06.2024"/>
    <x v="2"/>
    <x v="6"/>
    <s v="vasárnap 02"/>
    <n v="44.17"/>
  </r>
  <r>
    <s v="02.06.2024"/>
    <x v="3"/>
    <x v="6"/>
    <s v="vasárnap 03"/>
    <n v="39.44"/>
  </r>
  <r>
    <s v="02.06.2024"/>
    <x v="4"/>
    <x v="6"/>
    <s v="vasárnap 04"/>
    <n v="8.02"/>
  </r>
  <r>
    <s v="02.06.2024"/>
    <x v="5"/>
    <x v="6"/>
    <s v="vasárnap 05"/>
    <n v="3.89"/>
  </r>
  <r>
    <s v="02.06.2024"/>
    <x v="6"/>
    <x v="6"/>
    <s v="vasárnap 06"/>
    <n v="4.8899999999999997"/>
  </r>
  <r>
    <s v="02.06.2024"/>
    <x v="7"/>
    <x v="6"/>
    <s v="vasárnap 07"/>
    <n v="4.1100000000000003"/>
  </r>
  <r>
    <s v="02.06.2024"/>
    <x v="8"/>
    <x v="6"/>
    <s v="vasárnap 08"/>
    <n v="0.97"/>
  </r>
  <r>
    <s v="02.06.2024"/>
    <x v="9"/>
    <x v="6"/>
    <s v="vasárnap 09"/>
    <n v="0"/>
  </r>
  <r>
    <s v="02.06.2024"/>
    <x v="10"/>
    <x v="6"/>
    <s v="vasárnap 10"/>
    <n v="1.21"/>
  </r>
  <r>
    <s v="02.06.2024"/>
    <x v="11"/>
    <x v="6"/>
    <s v="vasárnap 11"/>
    <n v="0.11"/>
  </r>
  <r>
    <s v="02.06.2024"/>
    <x v="12"/>
    <x v="6"/>
    <s v="vasárnap 12"/>
    <n v="-0.86"/>
  </r>
  <r>
    <s v="02.06.2024"/>
    <x v="13"/>
    <x v="6"/>
    <s v="vasárnap 13"/>
    <n v="-7.21"/>
  </r>
  <r>
    <s v="02.06.2024"/>
    <x v="14"/>
    <x v="6"/>
    <s v="vasárnap 14"/>
    <n v="-22.28"/>
  </r>
  <r>
    <s v="02.06.2024"/>
    <x v="15"/>
    <x v="6"/>
    <s v="vasárnap 15"/>
    <n v="-24.61"/>
  </r>
  <r>
    <s v="02.06.2024"/>
    <x v="16"/>
    <x v="6"/>
    <s v="vasárnap 16"/>
    <n v="-6.46"/>
  </r>
  <r>
    <s v="02.06.2024"/>
    <x v="17"/>
    <x v="6"/>
    <s v="vasárnap 17"/>
    <n v="9.73"/>
  </r>
  <r>
    <s v="02.06.2024"/>
    <x v="18"/>
    <x v="6"/>
    <s v="vasárnap 18"/>
    <n v="67.19"/>
  </r>
  <r>
    <s v="02.06.2024"/>
    <x v="19"/>
    <x v="6"/>
    <s v="vasárnap 19"/>
    <n v="103.36"/>
  </r>
  <r>
    <s v="02.06.2024"/>
    <x v="20"/>
    <x v="6"/>
    <s v="vasárnap 20"/>
    <n v="178.54"/>
  </r>
  <r>
    <s v="02.06.2024"/>
    <x v="21"/>
    <x v="6"/>
    <s v="vasárnap 21"/>
    <n v="125.2"/>
  </r>
  <r>
    <s v="02.06.2024"/>
    <x v="22"/>
    <x v="6"/>
    <s v="vasárnap 22"/>
    <n v="102.86"/>
  </r>
  <r>
    <s v="02.06.2024"/>
    <x v="23"/>
    <x v="6"/>
    <s v="vasárnap 23"/>
    <n v="91.78"/>
  </r>
  <r>
    <s v="03.06.2024"/>
    <x v="0"/>
    <x v="6"/>
    <s v="vasárnap 24"/>
    <n v="92.95"/>
  </r>
  <r>
    <s v="03.06.2024"/>
    <x v="1"/>
    <x v="6"/>
    <s v="hétfő 01"/>
    <n v="89.66"/>
  </r>
  <r>
    <s v="03.06.2024"/>
    <x v="2"/>
    <x v="6"/>
    <s v="hétfő 02"/>
    <n v="89.03"/>
  </r>
  <r>
    <s v="03.06.2024"/>
    <x v="3"/>
    <x v="6"/>
    <s v="hétfő 03"/>
    <n v="87.74"/>
  </r>
  <r>
    <s v="03.06.2024"/>
    <x v="4"/>
    <x v="6"/>
    <s v="hétfő 04"/>
    <n v="85.61"/>
  </r>
  <r>
    <s v="03.06.2024"/>
    <x v="5"/>
    <x v="6"/>
    <s v="hétfő 05"/>
    <n v="100.76"/>
  </r>
  <r>
    <s v="03.06.2024"/>
    <x v="6"/>
    <x v="6"/>
    <s v="hétfő 06"/>
    <n v="131.37"/>
  </r>
  <r>
    <s v="03.06.2024"/>
    <x v="7"/>
    <x v="6"/>
    <s v="hétfő 07"/>
    <n v="193.06"/>
  </r>
  <r>
    <s v="03.06.2024"/>
    <x v="8"/>
    <x v="6"/>
    <s v="hétfő 08"/>
    <n v="162.96"/>
  </r>
  <r>
    <s v="03.06.2024"/>
    <x v="9"/>
    <x v="6"/>
    <s v="hétfő 09"/>
    <n v="127.41"/>
  </r>
  <r>
    <s v="03.06.2024"/>
    <x v="10"/>
    <x v="6"/>
    <s v="hétfő 10"/>
    <n v="102.12"/>
  </r>
  <r>
    <s v="03.06.2024"/>
    <x v="11"/>
    <x v="6"/>
    <s v="hétfő 11"/>
    <n v="98.31"/>
  </r>
  <r>
    <s v="03.06.2024"/>
    <x v="12"/>
    <x v="6"/>
    <s v="hétfő 12"/>
    <n v="83.36"/>
  </r>
  <r>
    <s v="03.06.2024"/>
    <x v="13"/>
    <x v="6"/>
    <s v="hétfő 13"/>
    <n v="80.05"/>
  </r>
  <r>
    <s v="03.06.2024"/>
    <x v="14"/>
    <x v="6"/>
    <s v="hétfő 14"/>
    <n v="77.53"/>
  </r>
  <r>
    <s v="03.06.2024"/>
    <x v="15"/>
    <x v="6"/>
    <s v="hétfő 15"/>
    <n v="85.73"/>
  </r>
  <r>
    <s v="03.06.2024"/>
    <x v="16"/>
    <x v="6"/>
    <s v="hétfő 16"/>
    <n v="95.56"/>
  </r>
  <r>
    <s v="03.06.2024"/>
    <x v="17"/>
    <x v="6"/>
    <s v="hétfő 17"/>
    <n v="122.27"/>
  </r>
  <r>
    <s v="03.06.2024"/>
    <x v="18"/>
    <x v="6"/>
    <s v="hétfő 18"/>
    <n v="157.34"/>
  </r>
  <r>
    <s v="03.06.2024"/>
    <x v="19"/>
    <x v="6"/>
    <s v="hétfő 19"/>
    <n v="201.92"/>
  </r>
  <r>
    <s v="03.06.2024"/>
    <x v="20"/>
    <x v="6"/>
    <s v="hétfő 20"/>
    <n v="212.03"/>
  </r>
  <r>
    <s v="03.06.2024"/>
    <x v="21"/>
    <x v="6"/>
    <s v="hétfő 21"/>
    <n v="191.75"/>
  </r>
  <r>
    <s v="03.06.2024"/>
    <x v="22"/>
    <x v="6"/>
    <s v="hétfő 22"/>
    <n v="145.86000000000001"/>
  </r>
  <r>
    <s v="03.06.2024"/>
    <x v="23"/>
    <x v="6"/>
    <s v="hétfő 23"/>
    <n v="118.64"/>
  </r>
  <r>
    <s v="04.06.2024"/>
    <x v="0"/>
    <x v="6"/>
    <s v="hétfő 24"/>
    <n v="107.75"/>
  </r>
  <r>
    <s v="04.06.2024"/>
    <x v="1"/>
    <x v="6"/>
    <s v="kedd 01"/>
    <n v="100.91"/>
  </r>
  <r>
    <s v="04.06.2024"/>
    <x v="2"/>
    <x v="6"/>
    <s v="kedd 02"/>
    <n v="96.3"/>
  </r>
  <r>
    <s v="04.06.2024"/>
    <x v="3"/>
    <x v="6"/>
    <s v="kedd 03"/>
    <n v="96.77"/>
  </r>
  <r>
    <s v="04.06.2024"/>
    <x v="4"/>
    <x v="6"/>
    <s v="kedd 04"/>
    <n v="96.96"/>
  </r>
  <r>
    <s v="04.06.2024"/>
    <x v="5"/>
    <x v="6"/>
    <s v="kedd 05"/>
    <n v="107.09"/>
  </r>
  <r>
    <s v="04.06.2024"/>
    <x v="6"/>
    <x v="6"/>
    <s v="kedd 06"/>
    <n v="141.86000000000001"/>
  </r>
  <r>
    <s v="04.06.2024"/>
    <x v="7"/>
    <x v="6"/>
    <s v="kedd 07"/>
    <n v="173.05"/>
  </r>
  <r>
    <s v="04.06.2024"/>
    <x v="8"/>
    <x v="6"/>
    <s v="kedd 08"/>
    <n v="141.68"/>
  </r>
  <r>
    <s v="04.06.2024"/>
    <x v="9"/>
    <x v="6"/>
    <s v="kedd 09"/>
    <n v="110.72"/>
  </r>
  <r>
    <s v="04.06.2024"/>
    <x v="10"/>
    <x v="6"/>
    <s v="kedd 10"/>
    <n v="90.13"/>
  </r>
  <r>
    <s v="04.06.2024"/>
    <x v="11"/>
    <x v="6"/>
    <s v="kedd 11"/>
    <n v="81.31"/>
  </r>
  <r>
    <s v="04.06.2024"/>
    <x v="12"/>
    <x v="6"/>
    <s v="kedd 12"/>
    <n v="72.88"/>
  </r>
  <r>
    <s v="04.06.2024"/>
    <x v="13"/>
    <x v="6"/>
    <s v="kedd 13"/>
    <n v="62.33"/>
  </r>
  <r>
    <s v="04.06.2024"/>
    <x v="14"/>
    <x v="6"/>
    <s v="kedd 14"/>
    <n v="52.81"/>
  </r>
  <r>
    <s v="04.06.2024"/>
    <x v="15"/>
    <x v="6"/>
    <s v="kedd 15"/>
    <n v="76.25"/>
  </r>
  <r>
    <s v="04.06.2024"/>
    <x v="16"/>
    <x v="6"/>
    <s v="kedd 16"/>
    <n v="90.98"/>
  </r>
  <r>
    <s v="04.06.2024"/>
    <x v="17"/>
    <x v="6"/>
    <s v="kedd 17"/>
    <n v="95.99"/>
  </r>
  <r>
    <s v="04.06.2024"/>
    <x v="18"/>
    <x v="6"/>
    <s v="kedd 18"/>
    <n v="120.3"/>
  </r>
  <r>
    <s v="04.06.2024"/>
    <x v="19"/>
    <x v="6"/>
    <s v="kedd 19"/>
    <n v="171.02"/>
  </r>
  <r>
    <s v="04.06.2024"/>
    <x v="20"/>
    <x v="6"/>
    <s v="kedd 20"/>
    <n v="224.31"/>
  </r>
  <r>
    <s v="04.06.2024"/>
    <x v="21"/>
    <x v="6"/>
    <s v="kedd 21"/>
    <n v="143.96"/>
  </r>
  <r>
    <s v="04.06.2024"/>
    <x v="22"/>
    <x v="6"/>
    <s v="kedd 22"/>
    <n v="127.44"/>
  </r>
  <r>
    <s v="04.06.2024"/>
    <x v="23"/>
    <x v="6"/>
    <s v="kedd 23"/>
    <n v="101.12"/>
  </r>
  <r>
    <s v="05.06.2024"/>
    <x v="0"/>
    <x v="6"/>
    <s v="kedd 24"/>
    <n v="101.07"/>
  </r>
  <r>
    <s v="05.06.2024"/>
    <x v="1"/>
    <x v="6"/>
    <s v="szerda 01"/>
    <n v="95.04"/>
  </r>
  <r>
    <s v="05.06.2024"/>
    <x v="2"/>
    <x v="6"/>
    <s v="szerda 02"/>
    <n v="90.23"/>
  </r>
  <r>
    <s v="05.06.2024"/>
    <x v="3"/>
    <x v="6"/>
    <s v="szerda 03"/>
    <n v="85"/>
  </r>
  <r>
    <s v="05.06.2024"/>
    <x v="4"/>
    <x v="6"/>
    <s v="szerda 04"/>
    <n v="91.02"/>
  </r>
  <r>
    <s v="05.06.2024"/>
    <x v="5"/>
    <x v="6"/>
    <s v="szerda 05"/>
    <n v="91.17"/>
  </r>
  <r>
    <s v="05.06.2024"/>
    <x v="6"/>
    <x v="6"/>
    <s v="szerda 06"/>
    <n v="112.42"/>
  </r>
  <r>
    <s v="05.06.2024"/>
    <x v="7"/>
    <x v="6"/>
    <s v="szerda 07"/>
    <n v="151.66"/>
  </r>
  <r>
    <s v="05.06.2024"/>
    <x v="8"/>
    <x v="6"/>
    <s v="szerda 08"/>
    <n v="116.78"/>
  </r>
  <r>
    <s v="05.06.2024"/>
    <x v="9"/>
    <x v="6"/>
    <s v="szerda 09"/>
    <n v="89.51"/>
  </r>
  <r>
    <s v="05.06.2024"/>
    <x v="10"/>
    <x v="6"/>
    <s v="szerda 10"/>
    <n v="72.64"/>
  </r>
  <r>
    <s v="05.06.2024"/>
    <x v="11"/>
    <x v="6"/>
    <s v="szerda 11"/>
    <n v="67.3"/>
  </r>
  <r>
    <s v="05.06.2024"/>
    <x v="12"/>
    <x v="6"/>
    <s v="szerda 12"/>
    <n v="54.32"/>
  </r>
  <r>
    <s v="05.06.2024"/>
    <x v="13"/>
    <x v="6"/>
    <s v="szerda 13"/>
    <n v="34.119999999999997"/>
  </r>
  <r>
    <s v="05.06.2024"/>
    <x v="14"/>
    <x v="6"/>
    <s v="szerda 14"/>
    <n v="30.23"/>
  </r>
  <r>
    <s v="05.06.2024"/>
    <x v="15"/>
    <x v="6"/>
    <s v="szerda 15"/>
    <n v="83.77"/>
  </r>
  <r>
    <s v="05.06.2024"/>
    <x v="16"/>
    <x v="6"/>
    <s v="szerda 16"/>
    <n v="97.85"/>
  </r>
  <r>
    <s v="05.06.2024"/>
    <x v="17"/>
    <x v="6"/>
    <s v="szerda 17"/>
    <n v="98.72"/>
  </r>
  <r>
    <s v="05.06.2024"/>
    <x v="18"/>
    <x v="6"/>
    <s v="szerda 18"/>
    <n v="136.96"/>
  </r>
  <r>
    <s v="05.06.2024"/>
    <x v="19"/>
    <x v="6"/>
    <s v="szerda 19"/>
    <n v="180.63"/>
  </r>
  <r>
    <s v="05.06.2024"/>
    <x v="20"/>
    <x v="6"/>
    <s v="szerda 20"/>
    <n v="198.52"/>
  </r>
  <r>
    <s v="05.06.2024"/>
    <x v="21"/>
    <x v="6"/>
    <s v="szerda 21"/>
    <n v="178.19"/>
  </r>
  <r>
    <s v="05.06.2024"/>
    <x v="22"/>
    <x v="6"/>
    <s v="szerda 22"/>
    <n v="145.63999999999999"/>
  </r>
  <r>
    <s v="05.06.2024"/>
    <x v="23"/>
    <x v="6"/>
    <s v="szerda 23"/>
    <n v="116.49"/>
  </r>
  <r>
    <s v="06.06.2024"/>
    <x v="0"/>
    <x v="6"/>
    <s v="szerda 24"/>
    <n v="106.83"/>
  </r>
  <r>
    <s v="06.06.2024"/>
    <x v="1"/>
    <x v="6"/>
    <s v="csütörtök 01"/>
    <n v="102.96"/>
  </r>
  <r>
    <s v="06.06.2024"/>
    <x v="2"/>
    <x v="6"/>
    <s v="csütörtök 02"/>
    <n v="93.84"/>
  </r>
  <r>
    <s v="06.06.2024"/>
    <x v="3"/>
    <x v="6"/>
    <s v="csütörtök 03"/>
    <n v="92.33"/>
  </r>
  <r>
    <s v="06.06.2024"/>
    <x v="4"/>
    <x v="6"/>
    <s v="csütörtök 04"/>
    <n v="92.33"/>
  </r>
  <r>
    <s v="06.06.2024"/>
    <x v="5"/>
    <x v="6"/>
    <s v="csütörtök 05"/>
    <n v="107.57"/>
  </r>
  <r>
    <s v="06.06.2024"/>
    <x v="6"/>
    <x v="6"/>
    <s v="csütörtök 06"/>
    <n v="127.16"/>
  </r>
  <r>
    <s v="06.06.2024"/>
    <x v="7"/>
    <x v="6"/>
    <s v="csütörtök 07"/>
    <n v="129.9"/>
  </r>
  <r>
    <s v="06.06.2024"/>
    <x v="8"/>
    <x v="6"/>
    <s v="csütörtök 08"/>
    <n v="98.53"/>
  </r>
  <r>
    <s v="06.06.2024"/>
    <x v="9"/>
    <x v="6"/>
    <s v="csütörtök 09"/>
    <n v="72"/>
  </r>
  <r>
    <s v="06.06.2024"/>
    <x v="10"/>
    <x v="6"/>
    <s v="csütörtök 10"/>
    <n v="57.8"/>
  </r>
  <r>
    <s v="06.06.2024"/>
    <x v="11"/>
    <x v="6"/>
    <s v="csütörtök 11"/>
    <n v="27.19"/>
  </r>
  <r>
    <s v="06.06.2024"/>
    <x v="12"/>
    <x v="6"/>
    <s v="csütörtök 12"/>
    <n v="23.35"/>
  </r>
  <r>
    <s v="06.06.2024"/>
    <x v="13"/>
    <x v="6"/>
    <s v="csütörtök 13"/>
    <n v="8.77"/>
  </r>
  <r>
    <s v="06.06.2024"/>
    <x v="14"/>
    <x v="6"/>
    <s v="csütörtök 14"/>
    <n v="13.79"/>
  </r>
  <r>
    <s v="06.06.2024"/>
    <x v="15"/>
    <x v="6"/>
    <s v="csütörtök 15"/>
    <n v="66.19"/>
  </r>
  <r>
    <s v="06.06.2024"/>
    <x v="16"/>
    <x v="6"/>
    <s v="csütörtök 16"/>
    <n v="84.76"/>
  </r>
  <r>
    <s v="06.06.2024"/>
    <x v="17"/>
    <x v="6"/>
    <s v="csütörtök 17"/>
    <n v="97.57"/>
  </r>
  <r>
    <s v="06.06.2024"/>
    <x v="18"/>
    <x v="6"/>
    <s v="csütörtök 18"/>
    <n v="112.49"/>
  </r>
  <r>
    <s v="06.06.2024"/>
    <x v="19"/>
    <x v="6"/>
    <s v="csütörtök 19"/>
    <n v="180.05"/>
  </r>
  <r>
    <s v="06.06.2024"/>
    <x v="20"/>
    <x v="6"/>
    <s v="csütörtök 20"/>
    <n v="201.95"/>
  </r>
  <r>
    <s v="06.06.2024"/>
    <x v="21"/>
    <x v="6"/>
    <s v="csütörtök 21"/>
    <n v="178.33"/>
  </r>
  <r>
    <s v="06.06.2024"/>
    <x v="22"/>
    <x v="6"/>
    <s v="csütörtök 22"/>
    <n v="140.96"/>
  </r>
  <r>
    <s v="06.06.2024"/>
    <x v="23"/>
    <x v="6"/>
    <s v="csütörtök 23"/>
    <n v="110.47"/>
  </r>
  <r>
    <s v="07.06.2024"/>
    <x v="0"/>
    <x v="6"/>
    <s v="csütörtök 24"/>
    <n v="103.73"/>
  </r>
  <r>
    <s v="07.06.2024"/>
    <x v="1"/>
    <x v="6"/>
    <s v="péntek 01"/>
    <n v="95.22"/>
  </r>
  <r>
    <s v="07.06.2024"/>
    <x v="2"/>
    <x v="6"/>
    <s v="péntek 02"/>
    <n v="89.78"/>
  </r>
  <r>
    <s v="07.06.2024"/>
    <x v="3"/>
    <x v="6"/>
    <s v="péntek 03"/>
    <n v="84.53"/>
  </r>
  <r>
    <s v="07.06.2024"/>
    <x v="4"/>
    <x v="6"/>
    <s v="péntek 04"/>
    <n v="80.739999999999995"/>
  </r>
  <r>
    <s v="07.06.2024"/>
    <x v="5"/>
    <x v="6"/>
    <s v="péntek 05"/>
    <n v="97.62"/>
  </r>
  <r>
    <s v="07.06.2024"/>
    <x v="6"/>
    <x v="6"/>
    <s v="péntek 06"/>
    <n v="110.55"/>
  </r>
  <r>
    <s v="07.06.2024"/>
    <x v="7"/>
    <x v="6"/>
    <s v="péntek 07"/>
    <n v="116.87"/>
  </r>
  <r>
    <s v="07.06.2024"/>
    <x v="8"/>
    <x v="6"/>
    <s v="péntek 08"/>
    <n v="101.49"/>
  </r>
  <r>
    <s v="07.06.2024"/>
    <x v="9"/>
    <x v="6"/>
    <s v="péntek 09"/>
    <n v="78.97"/>
  </r>
  <r>
    <s v="07.06.2024"/>
    <x v="10"/>
    <x v="6"/>
    <s v="péntek 10"/>
    <n v="61.39"/>
  </r>
  <r>
    <s v="07.06.2024"/>
    <x v="11"/>
    <x v="6"/>
    <s v="péntek 11"/>
    <n v="41.39"/>
  </r>
  <r>
    <s v="07.06.2024"/>
    <x v="12"/>
    <x v="6"/>
    <s v="péntek 12"/>
    <n v="33.909999999999997"/>
  </r>
  <r>
    <s v="07.06.2024"/>
    <x v="13"/>
    <x v="6"/>
    <s v="péntek 13"/>
    <n v="25.36"/>
  </r>
  <r>
    <s v="07.06.2024"/>
    <x v="14"/>
    <x v="6"/>
    <s v="péntek 14"/>
    <n v="28.08"/>
  </r>
  <r>
    <s v="07.06.2024"/>
    <x v="15"/>
    <x v="6"/>
    <s v="péntek 15"/>
    <n v="75.39"/>
  </r>
  <r>
    <s v="07.06.2024"/>
    <x v="16"/>
    <x v="6"/>
    <s v="péntek 16"/>
    <n v="98.6"/>
  </r>
  <r>
    <s v="07.06.2024"/>
    <x v="17"/>
    <x v="6"/>
    <s v="péntek 17"/>
    <n v="74.17"/>
  </r>
  <r>
    <s v="07.06.2024"/>
    <x v="18"/>
    <x v="6"/>
    <s v="péntek 18"/>
    <n v="107.32"/>
  </r>
  <r>
    <s v="07.06.2024"/>
    <x v="19"/>
    <x v="6"/>
    <s v="péntek 19"/>
    <n v="164.73"/>
  </r>
  <r>
    <s v="07.06.2024"/>
    <x v="20"/>
    <x v="6"/>
    <s v="péntek 20"/>
    <n v="186.1"/>
  </r>
  <r>
    <s v="07.06.2024"/>
    <x v="21"/>
    <x v="6"/>
    <s v="péntek 21"/>
    <n v="156.80000000000001"/>
  </r>
  <r>
    <s v="07.06.2024"/>
    <x v="22"/>
    <x v="6"/>
    <s v="péntek 22"/>
    <n v="131.19999999999999"/>
  </r>
  <r>
    <s v="07.06.2024"/>
    <x v="23"/>
    <x v="6"/>
    <s v="péntek 23"/>
    <n v="106.45"/>
  </r>
  <r>
    <s v="08.06.2024"/>
    <x v="0"/>
    <x v="6"/>
    <s v="péntek 24"/>
    <n v="107.47"/>
  </r>
  <r>
    <s v="08.06.2024"/>
    <x v="1"/>
    <x v="6"/>
    <s v="szombat 01"/>
    <n v="99.38"/>
  </r>
  <r>
    <s v="08.06.2024"/>
    <x v="2"/>
    <x v="6"/>
    <s v="szombat 02"/>
    <n v="93.06"/>
  </r>
  <r>
    <s v="08.06.2024"/>
    <x v="3"/>
    <x v="6"/>
    <s v="szombat 03"/>
    <n v="90.31"/>
  </r>
  <r>
    <s v="08.06.2024"/>
    <x v="4"/>
    <x v="6"/>
    <s v="szombat 04"/>
    <n v="90.53"/>
  </r>
  <r>
    <s v="08.06.2024"/>
    <x v="5"/>
    <x v="6"/>
    <s v="szombat 05"/>
    <n v="88.92"/>
  </r>
  <r>
    <s v="08.06.2024"/>
    <x v="6"/>
    <x v="6"/>
    <s v="szombat 06"/>
    <n v="86.65"/>
  </r>
  <r>
    <s v="08.06.2024"/>
    <x v="7"/>
    <x v="6"/>
    <s v="szombat 07"/>
    <n v="64.959999999999994"/>
  </r>
  <r>
    <s v="08.06.2024"/>
    <x v="8"/>
    <x v="6"/>
    <s v="szombat 08"/>
    <n v="45.53"/>
  </r>
  <r>
    <s v="08.06.2024"/>
    <x v="9"/>
    <x v="6"/>
    <s v="szombat 09"/>
    <n v="13.98"/>
  </r>
  <r>
    <s v="08.06.2024"/>
    <x v="10"/>
    <x v="6"/>
    <s v="szombat 10"/>
    <n v="0.94"/>
  </r>
  <r>
    <s v="08.06.2024"/>
    <x v="11"/>
    <x v="6"/>
    <s v="szombat 11"/>
    <n v="-2.56"/>
  </r>
  <r>
    <s v="08.06.2024"/>
    <x v="12"/>
    <x v="6"/>
    <s v="szombat 12"/>
    <n v="-7.78"/>
  </r>
  <r>
    <s v="08.06.2024"/>
    <x v="13"/>
    <x v="6"/>
    <s v="szombat 13"/>
    <n v="-18.71"/>
  </r>
  <r>
    <s v="08.06.2024"/>
    <x v="14"/>
    <x v="6"/>
    <s v="szombat 14"/>
    <n v="-25.23"/>
  </r>
  <r>
    <s v="08.06.2024"/>
    <x v="15"/>
    <x v="6"/>
    <s v="szombat 15"/>
    <n v="-16.309999999999999"/>
  </r>
  <r>
    <s v="08.06.2024"/>
    <x v="16"/>
    <x v="6"/>
    <s v="szombat 16"/>
    <n v="-7.15"/>
  </r>
  <r>
    <s v="08.06.2024"/>
    <x v="17"/>
    <x v="6"/>
    <s v="szombat 17"/>
    <n v="57.48"/>
  </r>
  <r>
    <s v="08.06.2024"/>
    <x v="18"/>
    <x v="6"/>
    <s v="szombat 18"/>
    <n v="90.2"/>
  </r>
  <r>
    <s v="08.06.2024"/>
    <x v="19"/>
    <x v="6"/>
    <s v="szombat 19"/>
    <n v="108.32"/>
  </r>
  <r>
    <s v="08.06.2024"/>
    <x v="20"/>
    <x v="6"/>
    <s v="szombat 20"/>
    <n v="166"/>
  </r>
  <r>
    <s v="08.06.2024"/>
    <x v="21"/>
    <x v="6"/>
    <s v="szombat 21"/>
    <n v="174.85"/>
  </r>
  <r>
    <s v="08.06.2024"/>
    <x v="22"/>
    <x v="6"/>
    <s v="szombat 22"/>
    <n v="120.05"/>
  </r>
  <r>
    <s v="08.06.2024"/>
    <x v="23"/>
    <x v="6"/>
    <s v="szombat 23"/>
    <n v="88.16"/>
  </r>
  <r>
    <s v="09.06.2024"/>
    <x v="0"/>
    <x v="6"/>
    <s v="szombat 24"/>
    <n v="83.93"/>
  </r>
  <r>
    <s v="09.06.2024"/>
    <x v="1"/>
    <x v="6"/>
    <s v="vasárnap 01"/>
    <n v="77.260000000000005"/>
  </r>
  <r>
    <s v="09.06.2024"/>
    <x v="2"/>
    <x v="6"/>
    <s v="vasárnap 02"/>
    <n v="70.61"/>
  </r>
  <r>
    <s v="09.06.2024"/>
    <x v="3"/>
    <x v="6"/>
    <s v="vasárnap 03"/>
    <n v="58.91"/>
  </r>
  <r>
    <s v="09.06.2024"/>
    <x v="4"/>
    <x v="6"/>
    <s v="vasárnap 04"/>
    <n v="61.43"/>
  </r>
  <r>
    <s v="09.06.2024"/>
    <x v="5"/>
    <x v="6"/>
    <s v="vasárnap 05"/>
    <n v="53.98"/>
  </r>
  <r>
    <s v="09.06.2024"/>
    <x v="6"/>
    <x v="6"/>
    <s v="vasárnap 06"/>
    <n v="45.24"/>
  </r>
  <r>
    <s v="09.06.2024"/>
    <x v="7"/>
    <x v="6"/>
    <s v="vasárnap 07"/>
    <n v="17.170000000000002"/>
  </r>
  <r>
    <s v="09.06.2024"/>
    <x v="8"/>
    <x v="6"/>
    <s v="vasárnap 08"/>
    <n v="0.84"/>
  </r>
  <r>
    <s v="09.06.2024"/>
    <x v="9"/>
    <x v="6"/>
    <s v="vasárnap 09"/>
    <n v="-1.6"/>
  </r>
  <r>
    <s v="09.06.2024"/>
    <x v="10"/>
    <x v="6"/>
    <s v="vasárnap 10"/>
    <n v="-6.7"/>
  </r>
  <r>
    <s v="09.06.2024"/>
    <x v="11"/>
    <x v="6"/>
    <s v="vasárnap 11"/>
    <n v="-15.59"/>
  </r>
  <r>
    <s v="09.06.2024"/>
    <x v="12"/>
    <x v="6"/>
    <s v="vasárnap 12"/>
    <n v="-19.89"/>
  </r>
  <r>
    <s v="09.06.2024"/>
    <x v="13"/>
    <x v="6"/>
    <s v="vasárnap 13"/>
    <n v="-28.49"/>
  </r>
  <r>
    <s v="09.06.2024"/>
    <x v="14"/>
    <x v="6"/>
    <s v="vasárnap 14"/>
    <n v="-35.61"/>
  </r>
  <r>
    <s v="09.06.2024"/>
    <x v="15"/>
    <x v="6"/>
    <s v="vasárnap 15"/>
    <n v="-29.71"/>
  </r>
  <r>
    <s v="09.06.2024"/>
    <x v="16"/>
    <x v="6"/>
    <s v="vasárnap 16"/>
    <n v="-2.37"/>
  </r>
  <r>
    <s v="09.06.2024"/>
    <x v="17"/>
    <x v="6"/>
    <s v="vasárnap 17"/>
    <n v="18.91"/>
  </r>
  <r>
    <s v="09.06.2024"/>
    <x v="18"/>
    <x v="6"/>
    <s v="vasárnap 18"/>
    <n v="72.81"/>
  </r>
  <r>
    <s v="09.06.2024"/>
    <x v="19"/>
    <x v="6"/>
    <s v="vasárnap 19"/>
    <n v="99.33"/>
  </r>
  <r>
    <s v="09.06.2024"/>
    <x v="20"/>
    <x v="6"/>
    <s v="vasárnap 20"/>
    <n v="138.82"/>
  </r>
  <r>
    <s v="09.06.2024"/>
    <x v="21"/>
    <x v="6"/>
    <s v="vasárnap 21"/>
    <n v="143.71"/>
  </r>
  <r>
    <s v="09.06.2024"/>
    <x v="22"/>
    <x v="6"/>
    <s v="vasárnap 22"/>
    <n v="108.56"/>
  </r>
  <r>
    <s v="09.06.2024"/>
    <x v="23"/>
    <x v="6"/>
    <s v="vasárnap 23"/>
    <n v="97.92"/>
  </r>
  <r>
    <s v="10.06.2024"/>
    <x v="0"/>
    <x v="6"/>
    <s v="vasárnap 24"/>
    <n v="73.56"/>
  </r>
  <r>
    <s v="10.06.2024"/>
    <x v="1"/>
    <x v="6"/>
    <s v="hétfő 01"/>
    <n v="73.459999999999994"/>
  </r>
  <r>
    <s v="10.06.2024"/>
    <x v="2"/>
    <x v="6"/>
    <s v="hétfő 02"/>
    <n v="66.709999999999994"/>
  </r>
  <r>
    <s v="10.06.2024"/>
    <x v="3"/>
    <x v="6"/>
    <s v="hétfő 03"/>
    <n v="70.28"/>
  </r>
  <r>
    <s v="10.06.2024"/>
    <x v="4"/>
    <x v="6"/>
    <s v="hétfő 04"/>
    <n v="71.680000000000007"/>
  </r>
  <r>
    <s v="10.06.2024"/>
    <x v="5"/>
    <x v="6"/>
    <s v="hétfő 05"/>
    <n v="75.680000000000007"/>
  </r>
  <r>
    <s v="10.06.2024"/>
    <x v="6"/>
    <x v="6"/>
    <s v="hétfő 06"/>
    <n v="112.41"/>
  </r>
  <r>
    <s v="10.06.2024"/>
    <x v="7"/>
    <x v="6"/>
    <s v="hétfő 07"/>
    <n v="175.51"/>
  </r>
  <r>
    <s v="10.06.2024"/>
    <x v="8"/>
    <x v="6"/>
    <s v="hétfő 08"/>
    <n v="137.01"/>
  </r>
  <r>
    <s v="10.06.2024"/>
    <x v="9"/>
    <x v="6"/>
    <s v="hétfő 09"/>
    <n v="103.9"/>
  </r>
  <r>
    <s v="10.06.2024"/>
    <x v="10"/>
    <x v="6"/>
    <s v="hétfő 10"/>
    <n v="85.79"/>
  </r>
  <r>
    <s v="10.06.2024"/>
    <x v="11"/>
    <x v="6"/>
    <s v="hétfő 11"/>
    <n v="79.150000000000006"/>
  </r>
  <r>
    <s v="10.06.2024"/>
    <x v="12"/>
    <x v="6"/>
    <s v="hétfő 12"/>
    <n v="68.73"/>
  </r>
  <r>
    <s v="10.06.2024"/>
    <x v="13"/>
    <x v="6"/>
    <s v="hétfő 13"/>
    <n v="68.39"/>
  </r>
  <r>
    <s v="10.06.2024"/>
    <x v="14"/>
    <x v="6"/>
    <s v="hétfő 14"/>
    <n v="62.26"/>
  </r>
  <r>
    <s v="10.06.2024"/>
    <x v="15"/>
    <x v="6"/>
    <s v="hétfő 15"/>
    <n v="67.3"/>
  </r>
  <r>
    <s v="10.06.2024"/>
    <x v="16"/>
    <x v="6"/>
    <s v="hétfő 16"/>
    <n v="85.21"/>
  </r>
  <r>
    <s v="10.06.2024"/>
    <x v="17"/>
    <x v="6"/>
    <s v="hétfő 17"/>
    <n v="93.5"/>
  </r>
  <r>
    <s v="10.06.2024"/>
    <x v="18"/>
    <x v="6"/>
    <s v="hétfő 18"/>
    <n v="107.82"/>
  </r>
  <r>
    <s v="10.06.2024"/>
    <x v="19"/>
    <x v="6"/>
    <s v="hétfő 19"/>
    <n v="120.08"/>
  </r>
  <r>
    <s v="10.06.2024"/>
    <x v="20"/>
    <x v="6"/>
    <s v="hétfő 20"/>
    <n v="154.52000000000001"/>
  </r>
  <r>
    <s v="10.06.2024"/>
    <x v="21"/>
    <x v="6"/>
    <s v="hétfő 21"/>
    <n v="122.2"/>
  </r>
  <r>
    <s v="10.06.2024"/>
    <x v="22"/>
    <x v="6"/>
    <s v="hétfő 22"/>
    <n v="111.71"/>
  </r>
  <r>
    <s v="10.06.2024"/>
    <x v="23"/>
    <x v="6"/>
    <s v="hétfő 23"/>
    <n v="95.9"/>
  </r>
  <r>
    <s v="11.06.2024"/>
    <x v="0"/>
    <x v="6"/>
    <s v="hétfő 24"/>
    <n v="82.88"/>
  </r>
  <r>
    <s v="11.06.2024"/>
    <x v="1"/>
    <x v="6"/>
    <s v="kedd 01"/>
    <n v="74.98"/>
  </r>
  <r>
    <s v="11.06.2024"/>
    <x v="2"/>
    <x v="6"/>
    <s v="kedd 02"/>
    <n v="65.88"/>
  </r>
  <r>
    <s v="11.06.2024"/>
    <x v="3"/>
    <x v="6"/>
    <s v="kedd 03"/>
    <n v="65.88"/>
  </r>
  <r>
    <s v="11.06.2024"/>
    <x v="4"/>
    <x v="6"/>
    <s v="kedd 04"/>
    <n v="64.3"/>
  </r>
  <r>
    <s v="11.06.2024"/>
    <x v="5"/>
    <x v="6"/>
    <s v="kedd 05"/>
    <n v="71.16"/>
  </r>
  <r>
    <s v="11.06.2024"/>
    <x v="6"/>
    <x v="6"/>
    <s v="kedd 06"/>
    <n v="89.11"/>
  </r>
  <r>
    <s v="11.06.2024"/>
    <x v="7"/>
    <x v="6"/>
    <s v="kedd 07"/>
    <n v="103.88"/>
  </r>
  <r>
    <s v="11.06.2024"/>
    <x v="8"/>
    <x v="6"/>
    <s v="kedd 08"/>
    <n v="96.83"/>
  </r>
  <r>
    <s v="11.06.2024"/>
    <x v="9"/>
    <x v="6"/>
    <s v="kedd 09"/>
    <n v="80.540000000000006"/>
  </r>
  <r>
    <s v="11.06.2024"/>
    <x v="10"/>
    <x v="6"/>
    <s v="kedd 10"/>
    <n v="64.540000000000006"/>
  </r>
  <r>
    <s v="11.06.2024"/>
    <x v="11"/>
    <x v="6"/>
    <s v="kedd 11"/>
    <n v="65.849999999999994"/>
  </r>
  <r>
    <s v="11.06.2024"/>
    <x v="12"/>
    <x v="6"/>
    <s v="kedd 12"/>
    <n v="65.430000000000007"/>
  </r>
  <r>
    <s v="11.06.2024"/>
    <x v="13"/>
    <x v="6"/>
    <s v="kedd 13"/>
    <n v="54.78"/>
  </r>
  <r>
    <s v="11.06.2024"/>
    <x v="14"/>
    <x v="6"/>
    <s v="kedd 14"/>
    <n v="54.73"/>
  </r>
  <r>
    <s v="11.06.2024"/>
    <x v="15"/>
    <x v="6"/>
    <s v="kedd 15"/>
    <n v="71.97"/>
  </r>
  <r>
    <s v="11.06.2024"/>
    <x v="16"/>
    <x v="6"/>
    <s v="kedd 16"/>
    <n v="76.37"/>
  </r>
  <r>
    <s v="11.06.2024"/>
    <x v="17"/>
    <x v="6"/>
    <s v="kedd 17"/>
    <n v="87.27"/>
  </r>
  <r>
    <s v="11.06.2024"/>
    <x v="18"/>
    <x v="6"/>
    <s v="kedd 18"/>
    <n v="106.37"/>
  </r>
  <r>
    <s v="11.06.2024"/>
    <x v="19"/>
    <x v="6"/>
    <s v="kedd 19"/>
    <n v="134.01"/>
  </r>
  <r>
    <s v="11.06.2024"/>
    <x v="20"/>
    <x v="6"/>
    <s v="kedd 20"/>
    <n v="167.78"/>
  </r>
  <r>
    <s v="11.06.2024"/>
    <x v="21"/>
    <x v="6"/>
    <s v="kedd 21"/>
    <n v="154.97999999999999"/>
  </r>
  <r>
    <s v="11.06.2024"/>
    <x v="22"/>
    <x v="6"/>
    <s v="kedd 22"/>
    <n v="128.35"/>
  </r>
  <r>
    <s v="11.06.2024"/>
    <x v="23"/>
    <x v="6"/>
    <s v="kedd 23"/>
    <n v="93.97"/>
  </r>
  <r>
    <s v="12.06.2024"/>
    <x v="0"/>
    <x v="6"/>
    <s v="kedd 24"/>
    <n v="89.78"/>
  </r>
  <r>
    <s v="12.06.2024"/>
    <x v="1"/>
    <x v="6"/>
    <s v="szerda 01"/>
    <n v="86.63"/>
  </r>
  <r>
    <s v="12.06.2024"/>
    <x v="2"/>
    <x v="6"/>
    <s v="szerda 02"/>
    <n v="78.069999999999993"/>
  </r>
  <r>
    <s v="12.06.2024"/>
    <x v="3"/>
    <x v="6"/>
    <s v="szerda 03"/>
    <n v="80.44"/>
  </r>
  <r>
    <s v="12.06.2024"/>
    <x v="4"/>
    <x v="6"/>
    <s v="szerda 04"/>
    <n v="84.75"/>
  </r>
  <r>
    <s v="12.06.2024"/>
    <x v="5"/>
    <x v="6"/>
    <s v="szerda 05"/>
    <n v="93.56"/>
  </r>
  <r>
    <s v="12.06.2024"/>
    <x v="6"/>
    <x v="6"/>
    <s v="szerda 06"/>
    <n v="127.14"/>
  </r>
  <r>
    <s v="12.06.2024"/>
    <x v="7"/>
    <x v="6"/>
    <s v="szerda 07"/>
    <n v="133.51"/>
  </r>
  <r>
    <s v="12.06.2024"/>
    <x v="8"/>
    <x v="6"/>
    <s v="szerda 08"/>
    <n v="111.65"/>
  </r>
  <r>
    <s v="12.06.2024"/>
    <x v="9"/>
    <x v="6"/>
    <s v="szerda 09"/>
    <n v="81.41"/>
  </r>
  <r>
    <s v="12.06.2024"/>
    <x v="10"/>
    <x v="6"/>
    <s v="szerda 10"/>
    <n v="67.39"/>
  </r>
  <r>
    <s v="12.06.2024"/>
    <x v="11"/>
    <x v="6"/>
    <s v="szerda 11"/>
    <n v="68.400000000000006"/>
  </r>
  <r>
    <s v="12.06.2024"/>
    <x v="12"/>
    <x v="6"/>
    <s v="szerda 12"/>
    <n v="74.209999999999994"/>
  </r>
  <r>
    <s v="12.06.2024"/>
    <x v="13"/>
    <x v="6"/>
    <s v="szerda 13"/>
    <n v="60.97"/>
  </r>
  <r>
    <s v="12.06.2024"/>
    <x v="14"/>
    <x v="6"/>
    <s v="szerda 14"/>
    <n v="56.94"/>
  </r>
  <r>
    <s v="12.06.2024"/>
    <x v="15"/>
    <x v="6"/>
    <s v="szerda 15"/>
    <n v="58.45"/>
  </r>
  <r>
    <s v="12.06.2024"/>
    <x v="16"/>
    <x v="6"/>
    <s v="szerda 16"/>
    <n v="73.8"/>
  </r>
  <r>
    <s v="12.06.2024"/>
    <x v="17"/>
    <x v="6"/>
    <s v="szerda 17"/>
    <n v="100.7"/>
  </r>
  <r>
    <s v="12.06.2024"/>
    <x v="18"/>
    <x v="6"/>
    <s v="szerda 18"/>
    <n v="130.43"/>
  </r>
  <r>
    <s v="12.06.2024"/>
    <x v="19"/>
    <x v="6"/>
    <s v="szerda 19"/>
    <n v="153.83000000000001"/>
  </r>
  <r>
    <s v="12.06.2024"/>
    <x v="20"/>
    <x v="6"/>
    <s v="szerda 20"/>
    <n v="160.07"/>
  </r>
  <r>
    <s v="12.06.2024"/>
    <x v="21"/>
    <x v="6"/>
    <s v="szerda 21"/>
    <n v="147.30000000000001"/>
  </r>
  <r>
    <s v="12.06.2024"/>
    <x v="22"/>
    <x v="6"/>
    <s v="szerda 22"/>
    <n v="135.46"/>
  </r>
  <r>
    <s v="12.06.2024"/>
    <x v="23"/>
    <x v="6"/>
    <s v="szerda 23"/>
    <n v="105.41"/>
  </r>
  <r>
    <s v="13.06.2024"/>
    <x v="0"/>
    <x v="6"/>
    <s v="szerda 24"/>
    <n v="98.17"/>
  </r>
  <r>
    <s v="13.06.2024"/>
    <x v="1"/>
    <x v="6"/>
    <s v="csütörtök 01"/>
    <n v="90.89"/>
  </r>
  <r>
    <s v="13.06.2024"/>
    <x v="2"/>
    <x v="6"/>
    <s v="csütörtök 02"/>
    <n v="82.99"/>
  </r>
  <r>
    <s v="13.06.2024"/>
    <x v="3"/>
    <x v="6"/>
    <s v="csütörtök 03"/>
    <n v="79.989999999999995"/>
  </r>
  <r>
    <s v="13.06.2024"/>
    <x v="4"/>
    <x v="6"/>
    <s v="csütörtök 04"/>
    <n v="80.77"/>
  </r>
  <r>
    <s v="13.06.2024"/>
    <x v="5"/>
    <x v="6"/>
    <s v="csütörtök 05"/>
    <n v="95.12"/>
  </r>
  <r>
    <s v="13.06.2024"/>
    <x v="6"/>
    <x v="6"/>
    <s v="csütörtök 06"/>
    <n v="116.56"/>
  </r>
  <r>
    <s v="13.06.2024"/>
    <x v="7"/>
    <x v="6"/>
    <s v="csütörtök 07"/>
    <n v="126.52"/>
  </r>
  <r>
    <s v="13.06.2024"/>
    <x v="8"/>
    <x v="6"/>
    <s v="csütörtök 08"/>
    <n v="120.8"/>
  </r>
  <r>
    <s v="13.06.2024"/>
    <x v="9"/>
    <x v="6"/>
    <s v="csütörtök 09"/>
    <n v="86.89"/>
  </r>
  <r>
    <s v="13.06.2024"/>
    <x v="10"/>
    <x v="6"/>
    <s v="csütörtök 10"/>
    <n v="76.52"/>
  </r>
  <r>
    <s v="13.06.2024"/>
    <x v="11"/>
    <x v="6"/>
    <s v="csütörtök 11"/>
    <n v="69.069999999999993"/>
  </r>
  <r>
    <s v="13.06.2024"/>
    <x v="12"/>
    <x v="6"/>
    <s v="csütörtök 12"/>
    <n v="60.29"/>
  </r>
  <r>
    <s v="13.06.2024"/>
    <x v="13"/>
    <x v="6"/>
    <s v="csütörtök 13"/>
    <n v="54.43"/>
  </r>
  <r>
    <s v="13.06.2024"/>
    <x v="14"/>
    <x v="6"/>
    <s v="csütörtök 14"/>
    <n v="54.89"/>
  </r>
  <r>
    <s v="13.06.2024"/>
    <x v="15"/>
    <x v="6"/>
    <s v="csütörtök 15"/>
    <n v="76.05"/>
  </r>
  <r>
    <s v="13.06.2024"/>
    <x v="16"/>
    <x v="6"/>
    <s v="csütörtök 16"/>
    <n v="91.77"/>
  </r>
  <r>
    <s v="13.06.2024"/>
    <x v="17"/>
    <x v="6"/>
    <s v="csütörtök 17"/>
    <n v="96.45"/>
  </r>
  <r>
    <s v="13.06.2024"/>
    <x v="18"/>
    <x v="6"/>
    <s v="csütörtök 18"/>
    <n v="128.97999999999999"/>
  </r>
  <r>
    <s v="13.06.2024"/>
    <x v="19"/>
    <x v="6"/>
    <s v="csütörtök 19"/>
    <n v="162.1"/>
  </r>
  <r>
    <s v="13.06.2024"/>
    <x v="20"/>
    <x v="6"/>
    <s v="csütörtök 20"/>
    <n v="200.47"/>
  </r>
  <r>
    <s v="13.06.2024"/>
    <x v="21"/>
    <x v="6"/>
    <s v="csütörtök 21"/>
    <n v="166.99"/>
  </r>
  <r>
    <s v="13.06.2024"/>
    <x v="22"/>
    <x v="6"/>
    <s v="csütörtök 22"/>
    <n v="106.64"/>
  </r>
  <r>
    <s v="13.06.2024"/>
    <x v="23"/>
    <x v="6"/>
    <s v="csütörtök 23"/>
    <n v="87.38"/>
  </r>
  <r>
    <s v="14.06.2024"/>
    <x v="0"/>
    <x v="6"/>
    <s v="csütörtök 24"/>
    <n v="78.66"/>
  </r>
  <r>
    <s v="14.06.2024"/>
    <x v="1"/>
    <x v="6"/>
    <s v="péntek 01"/>
    <n v="66.88"/>
  </r>
  <r>
    <s v="14.06.2024"/>
    <x v="2"/>
    <x v="6"/>
    <s v="péntek 02"/>
    <n v="60.01"/>
  </r>
  <r>
    <s v="14.06.2024"/>
    <x v="3"/>
    <x v="6"/>
    <s v="péntek 03"/>
    <n v="62.63"/>
  </r>
  <r>
    <s v="14.06.2024"/>
    <x v="4"/>
    <x v="6"/>
    <s v="péntek 04"/>
    <n v="58.85"/>
  </r>
  <r>
    <s v="14.06.2024"/>
    <x v="5"/>
    <x v="6"/>
    <s v="péntek 05"/>
    <n v="66.260000000000005"/>
  </r>
  <r>
    <s v="14.06.2024"/>
    <x v="6"/>
    <x v="6"/>
    <s v="péntek 06"/>
    <n v="87.78"/>
  </r>
  <r>
    <s v="14.06.2024"/>
    <x v="7"/>
    <x v="6"/>
    <s v="péntek 07"/>
    <n v="99.15"/>
  </r>
  <r>
    <s v="14.06.2024"/>
    <x v="8"/>
    <x v="6"/>
    <s v="péntek 08"/>
    <n v="92.02"/>
  </r>
  <r>
    <s v="14.06.2024"/>
    <x v="9"/>
    <x v="6"/>
    <s v="péntek 09"/>
    <n v="76.319999999999993"/>
  </r>
  <r>
    <s v="14.06.2024"/>
    <x v="10"/>
    <x v="6"/>
    <s v="péntek 10"/>
    <n v="67.63"/>
  </r>
  <r>
    <s v="14.06.2024"/>
    <x v="11"/>
    <x v="6"/>
    <s v="péntek 11"/>
    <n v="63.47"/>
  </r>
  <r>
    <s v="14.06.2024"/>
    <x v="12"/>
    <x v="6"/>
    <s v="péntek 12"/>
    <n v="64.44"/>
  </r>
  <r>
    <s v="14.06.2024"/>
    <x v="13"/>
    <x v="6"/>
    <s v="péntek 13"/>
    <n v="50.01"/>
  </r>
  <r>
    <s v="14.06.2024"/>
    <x v="14"/>
    <x v="6"/>
    <s v="péntek 14"/>
    <n v="42.94"/>
  </r>
  <r>
    <s v="14.06.2024"/>
    <x v="15"/>
    <x v="6"/>
    <s v="péntek 15"/>
    <n v="41.88"/>
  </r>
  <r>
    <s v="14.06.2024"/>
    <x v="16"/>
    <x v="6"/>
    <s v="péntek 16"/>
    <n v="56.81"/>
  </r>
  <r>
    <s v="14.06.2024"/>
    <x v="17"/>
    <x v="6"/>
    <s v="péntek 17"/>
    <n v="77.849999999999994"/>
  </r>
  <r>
    <s v="14.06.2024"/>
    <x v="18"/>
    <x v="6"/>
    <s v="péntek 18"/>
    <n v="91.03"/>
  </r>
  <r>
    <s v="14.06.2024"/>
    <x v="19"/>
    <x v="6"/>
    <s v="péntek 19"/>
    <n v="132.72999999999999"/>
  </r>
  <r>
    <s v="14.06.2024"/>
    <x v="20"/>
    <x v="6"/>
    <s v="péntek 20"/>
    <n v="140.86000000000001"/>
  </r>
  <r>
    <s v="14.06.2024"/>
    <x v="21"/>
    <x v="6"/>
    <s v="péntek 21"/>
    <n v="112.17"/>
  </r>
  <r>
    <s v="14.06.2024"/>
    <x v="22"/>
    <x v="6"/>
    <s v="péntek 22"/>
    <n v="86.86"/>
  </r>
  <r>
    <s v="14.06.2024"/>
    <x v="23"/>
    <x v="6"/>
    <s v="péntek 23"/>
    <n v="59.5"/>
  </r>
  <r>
    <s v="15.06.2024"/>
    <x v="0"/>
    <x v="6"/>
    <s v="péntek 24"/>
    <n v="58.86"/>
  </r>
  <r>
    <s v="15.06.2024"/>
    <x v="1"/>
    <x v="6"/>
    <s v="szombat 01"/>
    <n v="41.24"/>
  </r>
  <r>
    <s v="15.06.2024"/>
    <x v="2"/>
    <x v="6"/>
    <s v="szombat 02"/>
    <n v="30.72"/>
  </r>
  <r>
    <s v="15.06.2024"/>
    <x v="3"/>
    <x v="6"/>
    <s v="szombat 03"/>
    <n v="31.4"/>
  </r>
  <r>
    <s v="15.06.2024"/>
    <x v="4"/>
    <x v="6"/>
    <s v="szombat 04"/>
    <n v="21.02"/>
  </r>
  <r>
    <s v="15.06.2024"/>
    <x v="5"/>
    <x v="6"/>
    <s v="szombat 05"/>
    <n v="9.06"/>
  </r>
  <r>
    <s v="15.06.2024"/>
    <x v="6"/>
    <x v="6"/>
    <s v="szombat 06"/>
    <n v="1.54"/>
  </r>
  <r>
    <s v="15.06.2024"/>
    <x v="7"/>
    <x v="6"/>
    <s v="szombat 07"/>
    <n v="0.09"/>
  </r>
  <r>
    <s v="15.06.2024"/>
    <x v="8"/>
    <x v="6"/>
    <s v="szombat 08"/>
    <n v="0"/>
  </r>
  <r>
    <s v="15.06.2024"/>
    <x v="9"/>
    <x v="6"/>
    <s v="szombat 09"/>
    <n v="-0.06"/>
  </r>
  <r>
    <s v="15.06.2024"/>
    <x v="10"/>
    <x v="6"/>
    <s v="szombat 10"/>
    <n v="-10.08"/>
  </r>
  <r>
    <s v="15.06.2024"/>
    <x v="11"/>
    <x v="6"/>
    <s v="szombat 11"/>
    <n v="-32.01"/>
  </r>
  <r>
    <s v="15.06.2024"/>
    <x v="12"/>
    <x v="6"/>
    <s v="szombat 12"/>
    <n v="-49.52"/>
  </r>
  <r>
    <s v="15.06.2024"/>
    <x v="13"/>
    <x v="6"/>
    <s v="szombat 13"/>
    <n v="-68.11"/>
  </r>
  <r>
    <s v="15.06.2024"/>
    <x v="14"/>
    <x v="6"/>
    <s v="szombat 14"/>
    <n v="-83.29"/>
  </r>
  <r>
    <s v="15.06.2024"/>
    <x v="15"/>
    <x v="6"/>
    <s v="szombat 15"/>
    <n v="-52.38"/>
  </r>
  <r>
    <s v="15.06.2024"/>
    <x v="16"/>
    <x v="6"/>
    <s v="szombat 16"/>
    <n v="-0.03"/>
  </r>
  <r>
    <s v="15.06.2024"/>
    <x v="17"/>
    <x v="6"/>
    <s v="szombat 17"/>
    <n v="44.63"/>
  </r>
  <r>
    <s v="15.06.2024"/>
    <x v="18"/>
    <x v="6"/>
    <s v="szombat 18"/>
    <n v="70.989999999999995"/>
  </r>
  <r>
    <s v="15.06.2024"/>
    <x v="19"/>
    <x v="6"/>
    <s v="szombat 19"/>
    <n v="120.83"/>
  </r>
  <r>
    <s v="15.06.2024"/>
    <x v="20"/>
    <x v="6"/>
    <s v="szombat 20"/>
    <n v="145.13"/>
  </r>
  <r>
    <s v="15.06.2024"/>
    <x v="21"/>
    <x v="6"/>
    <s v="szombat 21"/>
    <n v="130.29"/>
  </r>
  <r>
    <s v="15.06.2024"/>
    <x v="22"/>
    <x v="6"/>
    <s v="szombat 22"/>
    <n v="110.89"/>
  </r>
  <r>
    <s v="15.06.2024"/>
    <x v="23"/>
    <x v="6"/>
    <s v="szombat 23"/>
    <n v="69.09"/>
  </r>
  <r>
    <s v="16.06.2024"/>
    <x v="0"/>
    <x v="6"/>
    <s v="szombat 24"/>
    <n v="80.73"/>
  </r>
  <r>
    <s v="16.06.2024"/>
    <x v="1"/>
    <x v="6"/>
    <s v="vasárnap 01"/>
    <n v="90.58"/>
  </r>
  <r>
    <s v="16.06.2024"/>
    <x v="2"/>
    <x v="6"/>
    <s v="vasárnap 02"/>
    <n v="56.52"/>
  </r>
  <r>
    <s v="16.06.2024"/>
    <x v="3"/>
    <x v="6"/>
    <s v="vasárnap 03"/>
    <n v="56.06"/>
  </r>
  <r>
    <s v="16.06.2024"/>
    <x v="4"/>
    <x v="6"/>
    <s v="vasárnap 04"/>
    <n v="58.94"/>
  </r>
  <r>
    <s v="16.06.2024"/>
    <x v="5"/>
    <x v="6"/>
    <s v="vasárnap 05"/>
    <n v="57.87"/>
  </r>
  <r>
    <s v="16.06.2024"/>
    <x v="6"/>
    <x v="6"/>
    <s v="vasárnap 06"/>
    <n v="31.01"/>
  </r>
  <r>
    <s v="16.06.2024"/>
    <x v="7"/>
    <x v="6"/>
    <s v="vasárnap 07"/>
    <n v="3.65"/>
  </r>
  <r>
    <s v="16.06.2024"/>
    <x v="8"/>
    <x v="6"/>
    <s v="vasárnap 08"/>
    <n v="-0.01"/>
  </r>
  <r>
    <s v="16.06.2024"/>
    <x v="9"/>
    <x v="6"/>
    <s v="vasárnap 09"/>
    <n v="-1"/>
  </r>
  <r>
    <s v="16.06.2024"/>
    <x v="10"/>
    <x v="6"/>
    <s v="vasárnap 10"/>
    <n v="-10.58"/>
  </r>
  <r>
    <s v="16.06.2024"/>
    <x v="11"/>
    <x v="6"/>
    <s v="vasárnap 11"/>
    <n v="-14.1"/>
  </r>
  <r>
    <s v="16.06.2024"/>
    <x v="12"/>
    <x v="6"/>
    <s v="vasárnap 12"/>
    <n v="-20.99"/>
  </r>
  <r>
    <s v="16.06.2024"/>
    <x v="13"/>
    <x v="6"/>
    <s v="vasárnap 13"/>
    <n v="-31.42"/>
  </r>
  <r>
    <s v="16.06.2024"/>
    <x v="14"/>
    <x v="6"/>
    <s v="vasárnap 14"/>
    <n v="-37.229999999999997"/>
  </r>
  <r>
    <s v="16.06.2024"/>
    <x v="15"/>
    <x v="6"/>
    <s v="vasárnap 15"/>
    <n v="-30.85"/>
  </r>
  <r>
    <s v="16.06.2024"/>
    <x v="16"/>
    <x v="6"/>
    <s v="vasárnap 16"/>
    <n v="-0.02"/>
  </r>
  <r>
    <s v="16.06.2024"/>
    <x v="17"/>
    <x v="6"/>
    <s v="vasárnap 17"/>
    <n v="49.39"/>
  </r>
  <r>
    <s v="16.06.2024"/>
    <x v="18"/>
    <x v="6"/>
    <s v="vasárnap 18"/>
    <n v="112.39"/>
  </r>
  <r>
    <s v="16.06.2024"/>
    <x v="19"/>
    <x v="6"/>
    <s v="vasárnap 19"/>
    <n v="192.55"/>
  </r>
  <r>
    <s v="16.06.2024"/>
    <x v="20"/>
    <x v="6"/>
    <s v="vasárnap 20"/>
    <n v="211.22"/>
  </r>
  <r>
    <s v="16.06.2024"/>
    <x v="21"/>
    <x v="6"/>
    <s v="vasárnap 21"/>
    <n v="225.09"/>
  </r>
  <r>
    <s v="16.06.2024"/>
    <x v="22"/>
    <x v="6"/>
    <s v="vasárnap 22"/>
    <n v="167.79"/>
  </r>
  <r>
    <s v="16.06.2024"/>
    <x v="23"/>
    <x v="6"/>
    <s v="vasárnap 23"/>
    <n v="104.23"/>
  </r>
  <r>
    <s v="17.06.2024"/>
    <x v="0"/>
    <x v="6"/>
    <s v="vasárnap 24"/>
    <n v="89.63"/>
  </r>
  <r>
    <s v="17.06.2024"/>
    <x v="1"/>
    <x v="6"/>
    <s v="hétfő 01"/>
    <n v="87.93"/>
  </r>
  <r>
    <s v="17.06.2024"/>
    <x v="2"/>
    <x v="6"/>
    <s v="hétfő 02"/>
    <n v="65.78"/>
  </r>
  <r>
    <s v="17.06.2024"/>
    <x v="3"/>
    <x v="6"/>
    <s v="hétfő 03"/>
    <n v="67"/>
  </r>
  <r>
    <s v="17.06.2024"/>
    <x v="4"/>
    <x v="6"/>
    <s v="hétfő 04"/>
    <n v="68.08"/>
  </r>
  <r>
    <s v="17.06.2024"/>
    <x v="5"/>
    <x v="6"/>
    <s v="hétfő 05"/>
    <n v="89.41"/>
  </r>
  <r>
    <s v="17.06.2024"/>
    <x v="6"/>
    <x v="6"/>
    <s v="hétfő 06"/>
    <n v="114.6"/>
  </r>
  <r>
    <s v="17.06.2024"/>
    <x v="7"/>
    <x v="6"/>
    <s v="hétfő 07"/>
    <n v="126.03"/>
  </r>
  <r>
    <s v="17.06.2024"/>
    <x v="8"/>
    <x v="6"/>
    <s v="hétfő 08"/>
    <n v="103.47"/>
  </r>
  <r>
    <s v="17.06.2024"/>
    <x v="9"/>
    <x v="6"/>
    <s v="hétfő 09"/>
    <n v="82.39"/>
  </r>
  <r>
    <s v="17.06.2024"/>
    <x v="10"/>
    <x v="6"/>
    <s v="hétfő 10"/>
    <n v="69.739999999999995"/>
  </r>
  <r>
    <s v="17.06.2024"/>
    <x v="11"/>
    <x v="6"/>
    <s v="hétfő 11"/>
    <n v="67.03"/>
  </r>
  <r>
    <s v="17.06.2024"/>
    <x v="12"/>
    <x v="6"/>
    <s v="hétfő 12"/>
    <n v="53.04"/>
  </r>
  <r>
    <s v="17.06.2024"/>
    <x v="13"/>
    <x v="6"/>
    <s v="hétfő 13"/>
    <n v="49.09"/>
  </r>
  <r>
    <s v="17.06.2024"/>
    <x v="14"/>
    <x v="6"/>
    <s v="hétfő 14"/>
    <n v="54.93"/>
  </r>
  <r>
    <s v="17.06.2024"/>
    <x v="15"/>
    <x v="6"/>
    <s v="hétfő 15"/>
    <n v="68.790000000000006"/>
  </r>
  <r>
    <s v="17.06.2024"/>
    <x v="16"/>
    <x v="6"/>
    <s v="hétfő 16"/>
    <n v="77.819999999999993"/>
  </r>
  <r>
    <s v="17.06.2024"/>
    <x v="17"/>
    <x v="6"/>
    <s v="hétfő 17"/>
    <n v="92.31"/>
  </r>
  <r>
    <s v="17.06.2024"/>
    <x v="18"/>
    <x v="6"/>
    <s v="hétfő 18"/>
    <n v="154.02000000000001"/>
  </r>
  <r>
    <s v="17.06.2024"/>
    <x v="19"/>
    <x v="6"/>
    <s v="hétfő 19"/>
    <n v="223.51"/>
  </r>
  <r>
    <s v="17.06.2024"/>
    <x v="20"/>
    <x v="6"/>
    <s v="hétfő 20"/>
    <n v="254.93"/>
  </r>
  <r>
    <s v="17.06.2024"/>
    <x v="21"/>
    <x v="6"/>
    <s v="hétfő 21"/>
    <n v="237.51"/>
  </r>
  <r>
    <s v="17.06.2024"/>
    <x v="22"/>
    <x v="6"/>
    <s v="hétfő 22"/>
    <n v="159.62"/>
  </r>
  <r>
    <s v="17.06.2024"/>
    <x v="23"/>
    <x v="6"/>
    <s v="hétfő 23"/>
    <n v="143.62"/>
  </r>
  <r>
    <s v="18.06.2024"/>
    <x v="0"/>
    <x v="6"/>
    <s v="hétfő 24"/>
    <n v="110.31"/>
  </r>
  <r>
    <s v="18.06.2024"/>
    <x v="1"/>
    <x v="6"/>
    <s v="kedd 01"/>
    <n v="96.89"/>
  </r>
  <r>
    <s v="18.06.2024"/>
    <x v="2"/>
    <x v="6"/>
    <s v="kedd 02"/>
    <n v="92.51"/>
  </r>
  <r>
    <s v="18.06.2024"/>
    <x v="3"/>
    <x v="6"/>
    <s v="kedd 03"/>
    <n v="90.31"/>
  </r>
  <r>
    <s v="18.06.2024"/>
    <x v="4"/>
    <x v="6"/>
    <s v="kedd 04"/>
    <n v="89.78"/>
  </r>
  <r>
    <s v="18.06.2024"/>
    <x v="5"/>
    <x v="6"/>
    <s v="kedd 05"/>
    <n v="102.14"/>
  </r>
  <r>
    <s v="18.06.2024"/>
    <x v="6"/>
    <x v="6"/>
    <s v="kedd 06"/>
    <n v="131.19999999999999"/>
  </r>
  <r>
    <s v="18.06.2024"/>
    <x v="7"/>
    <x v="6"/>
    <s v="kedd 07"/>
    <n v="125.76"/>
  </r>
  <r>
    <s v="18.06.2024"/>
    <x v="8"/>
    <x v="6"/>
    <s v="kedd 08"/>
    <n v="93.37"/>
  </r>
  <r>
    <s v="18.06.2024"/>
    <x v="9"/>
    <x v="6"/>
    <s v="kedd 09"/>
    <n v="71.099999999999994"/>
  </r>
  <r>
    <s v="18.06.2024"/>
    <x v="10"/>
    <x v="6"/>
    <s v="kedd 10"/>
    <n v="56.36"/>
  </r>
  <r>
    <s v="18.06.2024"/>
    <x v="11"/>
    <x v="6"/>
    <s v="kedd 11"/>
    <n v="55.84"/>
  </r>
  <r>
    <s v="18.06.2024"/>
    <x v="12"/>
    <x v="6"/>
    <s v="kedd 12"/>
    <n v="53.19"/>
  </r>
  <r>
    <s v="18.06.2024"/>
    <x v="13"/>
    <x v="6"/>
    <s v="kedd 13"/>
    <n v="51.69"/>
  </r>
  <r>
    <s v="18.06.2024"/>
    <x v="14"/>
    <x v="6"/>
    <s v="kedd 14"/>
    <n v="56.8"/>
  </r>
  <r>
    <s v="18.06.2024"/>
    <x v="15"/>
    <x v="6"/>
    <s v="kedd 15"/>
    <n v="71.930000000000007"/>
  </r>
  <r>
    <s v="18.06.2024"/>
    <x v="16"/>
    <x v="6"/>
    <s v="kedd 16"/>
    <n v="79.349999999999994"/>
  </r>
  <r>
    <s v="18.06.2024"/>
    <x v="17"/>
    <x v="6"/>
    <s v="kedd 17"/>
    <n v="94.78"/>
  </r>
  <r>
    <s v="18.06.2024"/>
    <x v="18"/>
    <x v="6"/>
    <s v="kedd 18"/>
    <n v="144.46"/>
  </r>
  <r>
    <s v="18.06.2024"/>
    <x v="19"/>
    <x v="6"/>
    <s v="kedd 19"/>
    <n v="242.62"/>
  </r>
  <r>
    <s v="18.06.2024"/>
    <x v="20"/>
    <x v="6"/>
    <s v="kedd 20"/>
    <n v="261.94"/>
  </r>
  <r>
    <s v="18.06.2024"/>
    <x v="21"/>
    <x v="6"/>
    <s v="kedd 21"/>
    <n v="244.68"/>
  </r>
  <r>
    <s v="18.06.2024"/>
    <x v="22"/>
    <x v="6"/>
    <s v="kedd 22"/>
    <n v="121.89"/>
  </r>
  <r>
    <s v="18.06.2024"/>
    <x v="23"/>
    <x v="6"/>
    <s v="kedd 23"/>
    <n v="97.31"/>
  </r>
  <r>
    <s v="19.06.2024"/>
    <x v="0"/>
    <x v="6"/>
    <s v="kedd 24"/>
    <n v="104.98"/>
  </r>
  <r>
    <s v="19.06.2024"/>
    <x v="1"/>
    <x v="6"/>
    <s v="szerda 01"/>
    <n v="95.9"/>
  </r>
  <r>
    <s v="19.06.2024"/>
    <x v="2"/>
    <x v="6"/>
    <s v="szerda 02"/>
    <n v="92.58"/>
  </r>
  <r>
    <s v="19.06.2024"/>
    <x v="3"/>
    <x v="6"/>
    <s v="szerda 03"/>
    <n v="91.33"/>
  </r>
  <r>
    <s v="19.06.2024"/>
    <x v="4"/>
    <x v="6"/>
    <s v="szerda 04"/>
    <n v="90.47"/>
  </r>
  <r>
    <s v="19.06.2024"/>
    <x v="5"/>
    <x v="6"/>
    <s v="szerda 05"/>
    <n v="92.44"/>
  </r>
  <r>
    <s v="19.06.2024"/>
    <x v="6"/>
    <x v="6"/>
    <s v="szerda 06"/>
    <n v="110.12"/>
  </r>
  <r>
    <s v="19.06.2024"/>
    <x v="7"/>
    <x v="6"/>
    <s v="szerda 07"/>
    <n v="113.43"/>
  </r>
  <r>
    <s v="19.06.2024"/>
    <x v="8"/>
    <x v="6"/>
    <s v="szerda 08"/>
    <n v="105.24"/>
  </r>
  <r>
    <s v="19.06.2024"/>
    <x v="9"/>
    <x v="6"/>
    <s v="szerda 09"/>
    <n v="86.77"/>
  </r>
  <r>
    <s v="19.06.2024"/>
    <x v="10"/>
    <x v="6"/>
    <s v="szerda 10"/>
    <n v="74.739999999999995"/>
  </r>
  <r>
    <s v="19.06.2024"/>
    <x v="11"/>
    <x v="6"/>
    <s v="szerda 11"/>
    <n v="70.819999999999993"/>
  </r>
  <r>
    <s v="19.06.2024"/>
    <x v="12"/>
    <x v="6"/>
    <s v="szerda 12"/>
    <n v="64.95"/>
  </r>
  <r>
    <s v="19.06.2024"/>
    <x v="13"/>
    <x v="6"/>
    <s v="szerda 13"/>
    <n v="40.03"/>
  </r>
  <r>
    <s v="19.06.2024"/>
    <x v="14"/>
    <x v="6"/>
    <s v="szerda 14"/>
    <n v="22.6"/>
  </r>
  <r>
    <s v="19.06.2024"/>
    <x v="15"/>
    <x v="6"/>
    <s v="szerda 15"/>
    <n v="56.05"/>
  </r>
  <r>
    <s v="19.06.2024"/>
    <x v="16"/>
    <x v="6"/>
    <s v="szerda 16"/>
    <n v="72.760000000000005"/>
  </r>
  <r>
    <s v="19.06.2024"/>
    <x v="17"/>
    <x v="6"/>
    <s v="szerda 17"/>
    <n v="96.48"/>
  </r>
  <r>
    <s v="19.06.2024"/>
    <x v="18"/>
    <x v="6"/>
    <s v="szerda 18"/>
    <n v="117.65"/>
  </r>
  <r>
    <s v="19.06.2024"/>
    <x v="19"/>
    <x v="6"/>
    <s v="szerda 19"/>
    <n v="157.26"/>
  </r>
  <r>
    <s v="19.06.2024"/>
    <x v="20"/>
    <x v="6"/>
    <s v="szerda 20"/>
    <n v="264.29000000000002"/>
  </r>
  <r>
    <s v="19.06.2024"/>
    <x v="21"/>
    <x v="6"/>
    <s v="szerda 21"/>
    <n v="149.74"/>
  </r>
  <r>
    <s v="19.06.2024"/>
    <x v="22"/>
    <x v="6"/>
    <s v="szerda 22"/>
    <n v="118.31"/>
  </r>
  <r>
    <s v="19.06.2024"/>
    <x v="23"/>
    <x v="6"/>
    <s v="szerda 23"/>
    <n v="96.78"/>
  </r>
  <r>
    <s v="20.06.2024"/>
    <x v="0"/>
    <x v="6"/>
    <s v="szerda 24"/>
    <n v="95.3"/>
  </r>
  <r>
    <s v="20.06.2024"/>
    <x v="1"/>
    <x v="6"/>
    <s v="csütörtök 01"/>
    <n v="86.68"/>
  </r>
  <r>
    <s v="20.06.2024"/>
    <x v="2"/>
    <x v="6"/>
    <s v="csütörtök 02"/>
    <n v="83.66"/>
  </r>
  <r>
    <s v="20.06.2024"/>
    <x v="3"/>
    <x v="6"/>
    <s v="csütörtök 03"/>
    <n v="81.45"/>
  </r>
  <r>
    <s v="20.06.2024"/>
    <x v="4"/>
    <x v="6"/>
    <s v="csütörtök 04"/>
    <n v="82.68"/>
  </r>
  <r>
    <s v="20.06.2024"/>
    <x v="5"/>
    <x v="6"/>
    <s v="csütörtök 05"/>
    <n v="90"/>
  </r>
  <r>
    <s v="20.06.2024"/>
    <x v="6"/>
    <x v="6"/>
    <s v="csütörtök 06"/>
    <n v="116.68"/>
  </r>
  <r>
    <s v="20.06.2024"/>
    <x v="7"/>
    <x v="6"/>
    <s v="csütörtök 07"/>
    <n v="113.02"/>
  </r>
  <r>
    <s v="20.06.2024"/>
    <x v="8"/>
    <x v="6"/>
    <s v="csütörtök 08"/>
    <n v="103.05"/>
  </r>
  <r>
    <s v="20.06.2024"/>
    <x v="9"/>
    <x v="6"/>
    <s v="csütörtök 09"/>
    <n v="89.1"/>
  </r>
  <r>
    <s v="20.06.2024"/>
    <x v="10"/>
    <x v="6"/>
    <s v="csütörtök 10"/>
    <n v="87.04"/>
  </r>
  <r>
    <s v="20.06.2024"/>
    <x v="11"/>
    <x v="6"/>
    <s v="csütörtök 11"/>
    <n v="88.01"/>
  </r>
  <r>
    <s v="20.06.2024"/>
    <x v="12"/>
    <x v="6"/>
    <s v="csütörtök 12"/>
    <n v="85.22"/>
  </r>
  <r>
    <s v="20.06.2024"/>
    <x v="13"/>
    <x v="6"/>
    <s v="csütörtök 13"/>
    <n v="85.27"/>
  </r>
  <r>
    <s v="20.06.2024"/>
    <x v="14"/>
    <x v="6"/>
    <s v="csütörtök 14"/>
    <n v="83.41"/>
  </r>
  <r>
    <s v="20.06.2024"/>
    <x v="15"/>
    <x v="6"/>
    <s v="csütörtök 15"/>
    <n v="82.08"/>
  </r>
  <r>
    <s v="20.06.2024"/>
    <x v="16"/>
    <x v="6"/>
    <s v="csütörtök 16"/>
    <n v="91.94"/>
  </r>
  <r>
    <s v="20.06.2024"/>
    <x v="17"/>
    <x v="6"/>
    <s v="csütörtök 17"/>
    <n v="100.28"/>
  </r>
  <r>
    <s v="20.06.2024"/>
    <x v="18"/>
    <x v="6"/>
    <s v="csütörtök 18"/>
    <n v="124.79"/>
  </r>
  <r>
    <s v="20.06.2024"/>
    <x v="19"/>
    <x v="6"/>
    <s v="csütörtök 19"/>
    <n v="184.74"/>
  </r>
  <r>
    <s v="20.06.2024"/>
    <x v="20"/>
    <x v="6"/>
    <s v="csütörtök 20"/>
    <n v="269.32"/>
  </r>
  <r>
    <s v="20.06.2024"/>
    <x v="21"/>
    <x v="6"/>
    <s v="csütörtök 21"/>
    <n v="210.07"/>
  </r>
  <r>
    <s v="20.06.2024"/>
    <x v="22"/>
    <x v="6"/>
    <s v="csütörtök 22"/>
    <n v="129.12"/>
  </r>
  <r>
    <s v="20.06.2024"/>
    <x v="23"/>
    <x v="6"/>
    <s v="csütörtök 23"/>
    <n v="99.34"/>
  </r>
  <r>
    <s v="21.06.2024"/>
    <x v="0"/>
    <x v="6"/>
    <s v="csütörtök 24"/>
    <n v="103.96"/>
  </r>
  <r>
    <s v="21.06.2024"/>
    <x v="1"/>
    <x v="6"/>
    <s v="péntek 01"/>
    <n v="93.63"/>
  </r>
  <r>
    <s v="21.06.2024"/>
    <x v="2"/>
    <x v="6"/>
    <s v="péntek 02"/>
    <n v="89.95"/>
  </r>
  <r>
    <s v="21.06.2024"/>
    <x v="3"/>
    <x v="6"/>
    <s v="péntek 03"/>
    <n v="87.97"/>
  </r>
  <r>
    <s v="21.06.2024"/>
    <x v="4"/>
    <x v="6"/>
    <s v="péntek 04"/>
    <n v="87.95"/>
  </r>
  <r>
    <s v="21.06.2024"/>
    <x v="5"/>
    <x v="6"/>
    <s v="péntek 05"/>
    <n v="89.51"/>
  </r>
  <r>
    <s v="21.06.2024"/>
    <x v="6"/>
    <x v="6"/>
    <s v="péntek 06"/>
    <n v="110.72"/>
  </r>
  <r>
    <s v="21.06.2024"/>
    <x v="7"/>
    <x v="6"/>
    <s v="péntek 07"/>
    <n v="122.2"/>
  </r>
  <r>
    <s v="21.06.2024"/>
    <x v="8"/>
    <x v="6"/>
    <s v="péntek 08"/>
    <n v="121.31"/>
  </r>
  <r>
    <s v="21.06.2024"/>
    <x v="9"/>
    <x v="6"/>
    <s v="péntek 09"/>
    <n v="101.34"/>
  </r>
  <r>
    <s v="21.06.2024"/>
    <x v="10"/>
    <x v="6"/>
    <s v="péntek 10"/>
    <n v="97.3"/>
  </r>
  <r>
    <s v="21.06.2024"/>
    <x v="11"/>
    <x v="6"/>
    <s v="péntek 11"/>
    <n v="92.57"/>
  </r>
  <r>
    <s v="21.06.2024"/>
    <x v="12"/>
    <x v="6"/>
    <s v="péntek 12"/>
    <n v="90.96"/>
  </r>
  <r>
    <s v="21.06.2024"/>
    <x v="13"/>
    <x v="6"/>
    <s v="péntek 13"/>
    <n v="86.76"/>
  </r>
  <r>
    <s v="21.06.2024"/>
    <x v="14"/>
    <x v="6"/>
    <s v="péntek 14"/>
    <n v="83.74"/>
  </r>
  <r>
    <s v="21.06.2024"/>
    <x v="15"/>
    <x v="6"/>
    <s v="péntek 15"/>
    <n v="85.12"/>
  </r>
  <r>
    <s v="21.06.2024"/>
    <x v="16"/>
    <x v="6"/>
    <s v="péntek 16"/>
    <n v="91.77"/>
  </r>
  <r>
    <s v="21.06.2024"/>
    <x v="17"/>
    <x v="6"/>
    <s v="péntek 17"/>
    <n v="144.97"/>
  </r>
  <r>
    <s v="21.06.2024"/>
    <x v="18"/>
    <x v="6"/>
    <s v="péntek 18"/>
    <n v="166.58"/>
  </r>
  <r>
    <s v="21.06.2024"/>
    <x v="19"/>
    <x v="6"/>
    <s v="péntek 19"/>
    <n v="286.08999999999997"/>
  </r>
  <r>
    <s v="21.06.2024"/>
    <x v="20"/>
    <x v="6"/>
    <s v="péntek 20"/>
    <n v="286.95999999999998"/>
  </r>
  <r>
    <s v="21.06.2024"/>
    <x v="21"/>
    <x v="6"/>
    <s v="péntek 21"/>
    <n v="230.54"/>
  </r>
  <r>
    <s v="21.06.2024"/>
    <x v="22"/>
    <x v="6"/>
    <s v="péntek 22"/>
    <n v="142.88"/>
  </r>
  <r>
    <s v="21.06.2024"/>
    <x v="23"/>
    <x v="6"/>
    <s v="péntek 23"/>
    <n v="120.75"/>
  </r>
  <r>
    <s v="22.06.2024"/>
    <x v="0"/>
    <x v="6"/>
    <s v="péntek 24"/>
    <n v="96.65"/>
  </r>
  <r>
    <s v="22.06.2024"/>
    <x v="1"/>
    <x v="6"/>
    <s v="szombat 01"/>
    <n v="85.49"/>
  </r>
  <r>
    <s v="22.06.2024"/>
    <x v="2"/>
    <x v="6"/>
    <s v="szombat 02"/>
    <n v="71.73"/>
  </r>
  <r>
    <s v="22.06.2024"/>
    <x v="3"/>
    <x v="6"/>
    <s v="szombat 03"/>
    <n v="73.38"/>
  </r>
  <r>
    <s v="22.06.2024"/>
    <x v="4"/>
    <x v="6"/>
    <s v="szombat 04"/>
    <n v="75.94"/>
  </r>
  <r>
    <s v="22.06.2024"/>
    <x v="5"/>
    <x v="6"/>
    <s v="szombat 05"/>
    <n v="74.05"/>
  </r>
  <r>
    <s v="22.06.2024"/>
    <x v="6"/>
    <x v="6"/>
    <s v="szombat 06"/>
    <n v="67.709999999999994"/>
  </r>
  <r>
    <s v="22.06.2024"/>
    <x v="7"/>
    <x v="6"/>
    <s v="szombat 07"/>
    <n v="49.26"/>
  </r>
  <r>
    <s v="22.06.2024"/>
    <x v="8"/>
    <x v="6"/>
    <s v="szombat 08"/>
    <n v="50.32"/>
  </r>
  <r>
    <s v="22.06.2024"/>
    <x v="9"/>
    <x v="6"/>
    <s v="szombat 09"/>
    <n v="34.65"/>
  </r>
  <r>
    <s v="22.06.2024"/>
    <x v="10"/>
    <x v="6"/>
    <s v="szombat 10"/>
    <n v="12.54"/>
  </r>
  <r>
    <s v="22.06.2024"/>
    <x v="11"/>
    <x v="6"/>
    <s v="szombat 11"/>
    <n v="3.59"/>
  </r>
  <r>
    <s v="22.06.2024"/>
    <x v="12"/>
    <x v="6"/>
    <s v="szombat 12"/>
    <n v="2.71"/>
  </r>
  <r>
    <s v="22.06.2024"/>
    <x v="13"/>
    <x v="6"/>
    <s v="szombat 13"/>
    <n v="-0.3"/>
  </r>
  <r>
    <s v="22.06.2024"/>
    <x v="14"/>
    <x v="6"/>
    <s v="szombat 14"/>
    <n v="-0.33"/>
  </r>
  <r>
    <s v="22.06.2024"/>
    <x v="15"/>
    <x v="6"/>
    <s v="szombat 15"/>
    <n v="0.6"/>
  </r>
  <r>
    <s v="22.06.2024"/>
    <x v="16"/>
    <x v="6"/>
    <s v="szombat 16"/>
    <n v="10.67"/>
  </r>
  <r>
    <s v="22.06.2024"/>
    <x v="17"/>
    <x v="6"/>
    <s v="szombat 17"/>
    <n v="55.86"/>
  </r>
  <r>
    <s v="22.06.2024"/>
    <x v="18"/>
    <x v="6"/>
    <s v="szombat 18"/>
    <n v="93.81"/>
  </r>
  <r>
    <s v="22.06.2024"/>
    <x v="19"/>
    <x v="6"/>
    <s v="szombat 19"/>
    <n v="122.92"/>
  </r>
  <r>
    <s v="22.06.2024"/>
    <x v="20"/>
    <x v="6"/>
    <s v="szombat 20"/>
    <n v="140.41"/>
  </r>
  <r>
    <s v="22.06.2024"/>
    <x v="21"/>
    <x v="6"/>
    <s v="szombat 21"/>
    <n v="136.19999999999999"/>
  </r>
  <r>
    <s v="22.06.2024"/>
    <x v="22"/>
    <x v="6"/>
    <s v="szombat 22"/>
    <n v="115.51"/>
  </r>
  <r>
    <s v="22.06.2024"/>
    <x v="23"/>
    <x v="6"/>
    <s v="szombat 23"/>
    <n v="93.35"/>
  </r>
  <r>
    <s v="23.06.2024"/>
    <x v="0"/>
    <x v="6"/>
    <s v="szombat 24"/>
    <n v="93.77"/>
  </r>
  <r>
    <s v="23.06.2024"/>
    <x v="1"/>
    <x v="6"/>
    <s v="vasárnap 01"/>
    <n v="83.27"/>
  </r>
  <r>
    <s v="23.06.2024"/>
    <x v="2"/>
    <x v="6"/>
    <s v="vasárnap 02"/>
    <n v="75.37"/>
  </r>
  <r>
    <s v="23.06.2024"/>
    <x v="3"/>
    <x v="6"/>
    <s v="vasárnap 03"/>
    <n v="70.33"/>
  </r>
  <r>
    <s v="23.06.2024"/>
    <x v="4"/>
    <x v="6"/>
    <s v="vasárnap 04"/>
    <n v="63.17"/>
  </r>
  <r>
    <s v="23.06.2024"/>
    <x v="5"/>
    <x v="6"/>
    <s v="vasárnap 05"/>
    <n v="60.31"/>
  </r>
  <r>
    <s v="23.06.2024"/>
    <x v="6"/>
    <x v="6"/>
    <s v="vasárnap 06"/>
    <n v="56.52"/>
  </r>
  <r>
    <s v="23.06.2024"/>
    <x v="7"/>
    <x v="6"/>
    <s v="vasárnap 07"/>
    <n v="46.36"/>
  </r>
  <r>
    <s v="23.06.2024"/>
    <x v="8"/>
    <x v="6"/>
    <s v="vasárnap 08"/>
    <n v="20.350000000000001"/>
  </r>
  <r>
    <s v="23.06.2024"/>
    <x v="9"/>
    <x v="6"/>
    <s v="vasárnap 09"/>
    <n v="4.24"/>
  </r>
  <r>
    <s v="23.06.2024"/>
    <x v="10"/>
    <x v="6"/>
    <s v="vasárnap 10"/>
    <n v="0"/>
  </r>
  <r>
    <s v="23.06.2024"/>
    <x v="11"/>
    <x v="6"/>
    <s v="vasárnap 11"/>
    <n v="-0.05"/>
  </r>
  <r>
    <s v="23.06.2024"/>
    <x v="12"/>
    <x v="6"/>
    <s v="vasárnap 12"/>
    <n v="-0.08"/>
  </r>
  <r>
    <s v="23.06.2024"/>
    <x v="13"/>
    <x v="6"/>
    <s v="vasárnap 13"/>
    <n v="-0.91"/>
  </r>
  <r>
    <s v="23.06.2024"/>
    <x v="14"/>
    <x v="6"/>
    <s v="vasárnap 14"/>
    <n v="-2.72"/>
  </r>
  <r>
    <s v="23.06.2024"/>
    <x v="15"/>
    <x v="6"/>
    <s v="vasárnap 15"/>
    <n v="-3.6"/>
  </r>
  <r>
    <s v="23.06.2024"/>
    <x v="16"/>
    <x v="6"/>
    <s v="vasárnap 16"/>
    <n v="-6.36"/>
  </r>
  <r>
    <s v="23.06.2024"/>
    <x v="17"/>
    <x v="6"/>
    <s v="vasárnap 17"/>
    <n v="18.68"/>
  </r>
  <r>
    <s v="23.06.2024"/>
    <x v="18"/>
    <x v="6"/>
    <s v="vasárnap 18"/>
    <n v="83.26"/>
  </r>
  <r>
    <s v="23.06.2024"/>
    <x v="19"/>
    <x v="6"/>
    <s v="vasárnap 19"/>
    <n v="121.23"/>
  </r>
  <r>
    <s v="23.06.2024"/>
    <x v="20"/>
    <x v="6"/>
    <s v="vasárnap 20"/>
    <n v="179.33"/>
  </r>
  <r>
    <s v="23.06.2024"/>
    <x v="21"/>
    <x v="6"/>
    <s v="vasárnap 21"/>
    <n v="189.02"/>
  </r>
  <r>
    <s v="23.06.2024"/>
    <x v="22"/>
    <x v="6"/>
    <s v="vasárnap 22"/>
    <n v="144.02000000000001"/>
  </r>
  <r>
    <s v="23.06.2024"/>
    <x v="23"/>
    <x v="6"/>
    <s v="vasárnap 23"/>
    <n v="108.55"/>
  </r>
  <r>
    <s v="24.06.2024"/>
    <x v="0"/>
    <x v="6"/>
    <s v="vasárnap 24"/>
    <n v="106.78"/>
  </r>
  <r>
    <s v="24.06.2024"/>
    <x v="1"/>
    <x v="6"/>
    <s v="hétfő 01"/>
    <n v="91.41"/>
  </r>
  <r>
    <s v="24.06.2024"/>
    <x v="2"/>
    <x v="6"/>
    <s v="hétfő 02"/>
    <n v="82.96"/>
  </r>
  <r>
    <s v="24.06.2024"/>
    <x v="3"/>
    <x v="6"/>
    <s v="hétfő 03"/>
    <n v="82.28"/>
  </r>
  <r>
    <s v="24.06.2024"/>
    <x v="4"/>
    <x v="6"/>
    <s v="hétfő 04"/>
    <n v="84.27"/>
  </r>
  <r>
    <s v="24.06.2024"/>
    <x v="5"/>
    <x v="6"/>
    <s v="hétfő 05"/>
    <n v="95.96"/>
  </r>
  <r>
    <s v="24.06.2024"/>
    <x v="6"/>
    <x v="6"/>
    <s v="hétfő 06"/>
    <n v="125.94"/>
  </r>
  <r>
    <s v="24.06.2024"/>
    <x v="7"/>
    <x v="6"/>
    <s v="hétfő 07"/>
    <n v="121.73"/>
  </r>
  <r>
    <s v="24.06.2024"/>
    <x v="8"/>
    <x v="6"/>
    <s v="hétfő 08"/>
    <n v="108.77"/>
  </r>
  <r>
    <s v="24.06.2024"/>
    <x v="9"/>
    <x v="6"/>
    <s v="hétfő 09"/>
    <n v="86.64"/>
  </r>
  <r>
    <s v="24.06.2024"/>
    <x v="10"/>
    <x v="6"/>
    <s v="hétfő 10"/>
    <n v="57.26"/>
  </r>
  <r>
    <s v="24.06.2024"/>
    <x v="11"/>
    <x v="6"/>
    <s v="hétfő 11"/>
    <n v="38.520000000000003"/>
  </r>
  <r>
    <s v="24.06.2024"/>
    <x v="12"/>
    <x v="6"/>
    <s v="hétfő 12"/>
    <n v="29.56"/>
  </r>
  <r>
    <s v="24.06.2024"/>
    <x v="13"/>
    <x v="6"/>
    <s v="hétfő 13"/>
    <n v="28"/>
  </r>
  <r>
    <s v="24.06.2024"/>
    <x v="14"/>
    <x v="6"/>
    <s v="hétfő 14"/>
    <n v="31.32"/>
  </r>
  <r>
    <s v="24.06.2024"/>
    <x v="15"/>
    <x v="6"/>
    <s v="hétfő 15"/>
    <n v="81.22"/>
  </r>
  <r>
    <s v="24.06.2024"/>
    <x v="16"/>
    <x v="6"/>
    <s v="hétfő 16"/>
    <n v="98.97"/>
  </r>
  <r>
    <s v="24.06.2024"/>
    <x v="17"/>
    <x v="6"/>
    <s v="hétfő 17"/>
    <n v="101.66"/>
  </r>
  <r>
    <s v="24.06.2024"/>
    <x v="18"/>
    <x v="6"/>
    <s v="hétfő 18"/>
    <n v="138.6"/>
  </r>
  <r>
    <s v="24.06.2024"/>
    <x v="19"/>
    <x v="6"/>
    <s v="hétfő 19"/>
    <n v="194.67"/>
  </r>
  <r>
    <s v="24.06.2024"/>
    <x v="20"/>
    <x v="6"/>
    <s v="hétfő 20"/>
    <n v="288.81"/>
  </r>
  <r>
    <s v="24.06.2024"/>
    <x v="21"/>
    <x v="6"/>
    <s v="hétfő 21"/>
    <n v="244.64"/>
  </r>
  <r>
    <s v="24.06.2024"/>
    <x v="22"/>
    <x v="6"/>
    <s v="hétfő 22"/>
    <n v="147.99"/>
  </r>
  <r>
    <s v="24.06.2024"/>
    <x v="23"/>
    <x v="6"/>
    <s v="hétfő 23"/>
    <n v="112.88"/>
  </r>
  <r>
    <s v="25.06.2024"/>
    <x v="0"/>
    <x v="6"/>
    <s v="hétfő 24"/>
    <n v="223.62"/>
  </r>
  <r>
    <s v="25.06.2024"/>
    <x v="1"/>
    <x v="6"/>
    <s v="kedd 01"/>
    <n v="200.92"/>
  </r>
  <r>
    <s v="25.06.2024"/>
    <x v="2"/>
    <x v="6"/>
    <s v="kedd 02"/>
    <n v="152.08000000000001"/>
  </r>
  <r>
    <s v="25.06.2024"/>
    <x v="3"/>
    <x v="6"/>
    <s v="kedd 03"/>
    <n v="150.38999999999999"/>
  </r>
  <r>
    <s v="25.06.2024"/>
    <x v="4"/>
    <x v="6"/>
    <s v="kedd 04"/>
    <n v="150.78"/>
  </r>
  <r>
    <s v="25.06.2024"/>
    <x v="5"/>
    <x v="6"/>
    <s v="kedd 05"/>
    <n v="172.13"/>
  </r>
  <r>
    <s v="25.06.2024"/>
    <x v="6"/>
    <x v="6"/>
    <s v="kedd 06"/>
    <n v="181.12"/>
  </r>
  <r>
    <s v="25.06.2024"/>
    <x v="7"/>
    <x v="6"/>
    <s v="kedd 07"/>
    <n v="134.94"/>
  </r>
  <r>
    <s v="25.06.2024"/>
    <x v="8"/>
    <x v="6"/>
    <s v="kedd 08"/>
    <n v="111.01"/>
  </r>
  <r>
    <s v="25.06.2024"/>
    <x v="9"/>
    <x v="6"/>
    <s v="kedd 09"/>
    <n v="90.41"/>
  </r>
  <r>
    <s v="25.06.2024"/>
    <x v="10"/>
    <x v="6"/>
    <s v="kedd 10"/>
    <n v="78.61"/>
  </r>
  <r>
    <s v="25.06.2024"/>
    <x v="11"/>
    <x v="6"/>
    <s v="kedd 11"/>
    <n v="78.56"/>
  </r>
  <r>
    <s v="25.06.2024"/>
    <x v="12"/>
    <x v="6"/>
    <s v="kedd 12"/>
    <n v="86.02"/>
  </r>
  <r>
    <s v="25.06.2024"/>
    <x v="13"/>
    <x v="6"/>
    <s v="kedd 13"/>
    <n v="90.1"/>
  </r>
  <r>
    <s v="25.06.2024"/>
    <x v="14"/>
    <x v="6"/>
    <s v="kedd 14"/>
    <n v="108.96"/>
  </r>
  <r>
    <s v="25.06.2024"/>
    <x v="15"/>
    <x v="6"/>
    <s v="kedd 15"/>
    <n v="122.01"/>
  </r>
  <r>
    <s v="25.06.2024"/>
    <x v="16"/>
    <x v="6"/>
    <s v="kedd 16"/>
    <n v="201"/>
  </r>
  <r>
    <s v="25.06.2024"/>
    <x v="17"/>
    <x v="6"/>
    <s v="kedd 17"/>
    <n v="350"/>
  </r>
  <r>
    <s v="25.06.2024"/>
    <x v="18"/>
    <x v="6"/>
    <s v="kedd 18"/>
    <n v="400.08"/>
  </r>
  <r>
    <s v="25.06.2024"/>
    <x v="19"/>
    <x v="6"/>
    <s v="kedd 19"/>
    <n v="502.01"/>
  </r>
  <r>
    <s v="25.06.2024"/>
    <x v="20"/>
    <x v="6"/>
    <s v="kedd 20"/>
    <n v="502.05"/>
  </r>
  <r>
    <s v="25.06.2024"/>
    <x v="21"/>
    <x v="6"/>
    <s v="kedd 21"/>
    <n v="502.06"/>
  </r>
  <r>
    <s v="25.06.2024"/>
    <x v="22"/>
    <x v="6"/>
    <s v="kedd 22"/>
    <n v="450.02"/>
  </r>
  <r>
    <s v="25.06.2024"/>
    <x v="23"/>
    <x v="6"/>
    <s v="kedd 23"/>
    <n v="341.3"/>
  </r>
  <r>
    <s v="26.06.2024"/>
    <x v="0"/>
    <x v="6"/>
    <s v="kedd 24"/>
    <n v="108.51"/>
  </r>
  <r>
    <s v="26.06.2024"/>
    <x v="1"/>
    <x v="6"/>
    <s v="szerda 01"/>
    <n v="100.65"/>
  </r>
  <r>
    <s v="26.06.2024"/>
    <x v="2"/>
    <x v="6"/>
    <s v="szerda 02"/>
    <n v="95.32"/>
  </r>
  <r>
    <s v="26.06.2024"/>
    <x v="3"/>
    <x v="6"/>
    <s v="szerda 03"/>
    <n v="95.46"/>
  </r>
  <r>
    <s v="26.06.2024"/>
    <x v="4"/>
    <x v="6"/>
    <s v="szerda 04"/>
    <n v="91.71"/>
  </r>
  <r>
    <s v="26.06.2024"/>
    <x v="5"/>
    <x v="6"/>
    <s v="szerda 05"/>
    <n v="98.37"/>
  </r>
  <r>
    <s v="26.06.2024"/>
    <x v="6"/>
    <x v="6"/>
    <s v="szerda 06"/>
    <n v="109.83"/>
  </r>
  <r>
    <s v="26.06.2024"/>
    <x v="7"/>
    <x v="6"/>
    <s v="szerda 07"/>
    <n v="130"/>
  </r>
  <r>
    <s v="26.06.2024"/>
    <x v="8"/>
    <x v="6"/>
    <s v="szerda 08"/>
    <n v="121.1"/>
  </r>
  <r>
    <s v="26.06.2024"/>
    <x v="9"/>
    <x v="6"/>
    <s v="szerda 09"/>
    <n v="101.76"/>
  </r>
  <r>
    <s v="26.06.2024"/>
    <x v="10"/>
    <x v="6"/>
    <s v="szerda 10"/>
    <n v="96.54"/>
  </r>
  <r>
    <s v="26.06.2024"/>
    <x v="11"/>
    <x v="6"/>
    <s v="szerda 11"/>
    <n v="91.29"/>
  </r>
  <r>
    <s v="26.06.2024"/>
    <x v="12"/>
    <x v="6"/>
    <s v="szerda 12"/>
    <n v="82.79"/>
  </r>
  <r>
    <s v="26.06.2024"/>
    <x v="13"/>
    <x v="6"/>
    <s v="szerda 13"/>
    <n v="80.430000000000007"/>
  </r>
  <r>
    <s v="26.06.2024"/>
    <x v="14"/>
    <x v="6"/>
    <s v="szerda 14"/>
    <n v="83.48"/>
  </r>
  <r>
    <s v="26.06.2024"/>
    <x v="15"/>
    <x v="6"/>
    <s v="szerda 15"/>
    <n v="90.94"/>
  </r>
  <r>
    <s v="26.06.2024"/>
    <x v="16"/>
    <x v="6"/>
    <s v="szerda 16"/>
    <n v="101.1"/>
  </r>
  <r>
    <s v="26.06.2024"/>
    <x v="17"/>
    <x v="6"/>
    <s v="szerda 17"/>
    <n v="107.38"/>
  </r>
  <r>
    <s v="26.06.2024"/>
    <x v="18"/>
    <x v="6"/>
    <s v="szerda 18"/>
    <n v="164.92"/>
  </r>
  <r>
    <s v="26.06.2024"/>
    <x v="19"/>
    <x v="6"/>
    <s v="szerda 19"/>
    <n v="224.52"/>
  </r>
  <r>
    <s v="26.06.2024"/>
    <x v="20"/>
    <x v="6"/>
    <s v="szerda 20"/>
    <n v="258.98"/>
  </r>
  <r>
    <s v="26.06.2024"/>
    <x v="21"/>
    <x v="6"/>
    <s v="szerda 21"/>
    <n v="178.42"/>
  </r>
  <r>
    <s v="26.06.2024"/>
    <x v="22"/>
    <x v="6"/>
    <s v="szerda 22"/>
    <n v="118.53"/>
  </r>
  <r>
    <s v="26.06.2024"/>
    <x v="23"/>
    <x v="6"/>
    <s v="szerda 23"/>
    <n v="110"/>
  </r>
  <r>
    <s v="27.06.2024"/>
    <x v="0"/>
    <x v="6"/>
    <s v="szerda 24"/>
    <n v="96"/>
  </r>
  <r>
    <s v="27.06.2024"/>
    <x v="1"/>
    <x v="6"/>
    <s v="csütörtök 01"/>
    <n v="86.27"/>
  </r>
  <r>
    <s v="27.06.2024"/>
    <x v="2"/>
    <x v="6"/>
    <s v="csütörtök 02"/>
    <n v="79.95"/>
  </r>
  <r>
    <s v="27.06.2024"/>
    <x v="3"/>
    <x v="6"/>
    <s v="csütörtök 03"/>
    <n v="80.09"/>
  </r>
  <r>
    <s v="27.06.2024"/>
    <x v="4"/>
    <x v="6"/>
    <s v="csütörtök 04"/>
    <n v="76.290000000000006"/>
  </r>
  <r>
    <s v="27.06.2024"/>
    <x v="5"/>
    <x v="6"/>
    <s v="csütörtök 05"/>
    <n v="82.14"/>
  </r>
  <r>
    <s v="27.06.2024"/>
    <x v="6"/>
    <x v="6"/>
    <s v="csütörtök 06"/>
    <n v="114.68"/>
  </r>
  <r>
    <s v="27.06.2024"/>
    <x v="7"/>
    <x v="6"/>
    <s v="csütörtök 07"/>
    <n v="124.04"/>
  </r>
  <r>
    <s v="27.06.2024"/>
    <x v="8"/>
    <x v="6"/>
    <s v="csütörtök 08"/>
    <n v="115"/>
  </r>
  <r>
    <s v="27.06.2024"/>
    <x v="9"/>
    <x v="6"/>
    <s v="csütörtök 09"/>
    <n v="89.48"/>
  </r>
  <r>
    <s v="27.06.2024"/>
    <x v="10"/>
    <x v="6"/>
    <s v="csütörtök 10"/>
    <n v="86.78"/>
  </r>
  <r>
    <s v="27.06.2024"/>
    <x v="11"/>
    <x v="6"/>
    <s v="csütörtök 11"/>
    <n v="82.97"/>
  </r>
  <r>
    <s v="27.06.2024"/>
    <x v="12"/>
    <x v="6"/>
    <s v="csütörtök 12"/>
    <n v="81.540000000000006"/>
  </r>
  <r>
    <s v="27.06.2024"/>
    <x v="13"/>
    <x v="6"/>
    <s v="csütörtök 13"/>
    <n v="79.58"/>
  </r>
  <r>
    <s v="27.06.2024"/>
    <x v="14"/>
    <x v="6"/>
    <s v="csütörtök 14"/>
    <n v="82.46"/>
  </r>
  <r>
    <s v="27.06.2024"/>
    <x v="15"/>
    <x v="6"/>
    <s v="csütörtök 15"/>
    <n v="90.42"/>
  </r>
  <r>
    <s v="27.06.2024"/>
    <x v="16"/>
    <x v="6"/>
    <s v="csütörtök 16"/>
    <n v="96.82"/>
  </r>
  <r>
    <s v="27.06.2024"/>
    <x v="17"/>
    <x v="6"/>
    <s v="csütörtök 17"/>
    <n v="99.53"/>
  </r>
  <r>
    <s v="27.06.2024"/>
    <x v="18"/>
    <x v="6"/>
    <s v="csütörtök 18"/>
    <n v="119.14"/>
  </r>
  <r>
    <s v="27.06.2024"/>
    <x v="19"/>
    <x v="6"/>
    <s v="csütörtök 19"/>
    <n v="206.49"/>
  </r>
  <r>
    <s v="27.06.2024"/>
    <x v="20"/>
    <x v="6"/>
    <s v="csütörtök 20"/>
    <n v="330.67"/>
  </r>
  <r>
    <s v="27.06.2024"/>
    <x v="21"/>
    <x v="6"/>
    <s v="csütörtök 21"/>
    <n v="255.97"/>
  </r>
  <r>
    <s v="27.06.2024"/>
    <x v="22"/>
    <x v="6"/>
    <s v="csütörtök 22"/>
    <n v="146.41999999999999"/>
  </r>
  <r>
    <s v="27.06.2024"/>
    <x v="23"/>
    <x v="6"/>
    <s v="csütörtök 23"/>
    <n v="109.76"/>
  </r>
  <r>
    <s v="28.06.2024"/>
    <x v="0"/>
    <x v="6"/>
    <s v="csütörtök 24"/>
    <n v="105.55"/>
  </r>
  <r>
    <s v="28.06.2024"/>
    <x v="1"/>
    <x v="6"/>
    <s v="péntek 01"/>
    <n v="104.09"/>
  </r>
  <r>
    <s v="28.06.2024"/>
    <x v="2"/>
    <x v="6"/>
    <s v="péntek 02"/>
    <n v="93.92"/>
  </r>
  <r>
    <s v="28.06.2024"/>
    <x v="3"/>
    <x v="6"/>
    <s v="péntek 03"/>
    <n v="89.44"/>
  </r>
  <r>
    <s v="28.06.2024"/>
    <x v="4"/>
    <x v="6"/>
    <s v="péntek 04"/>
    <n v="89.05"/>
  </r>
  <r>
    <s v="28.06.2024"/>
    <x v="5"/>
    <x v="6"/>
    <s v="péntek 05"/>
    <n v="92.71"/>
  </r>
  <r>
    <s v="28.06.2024"/>
    <x v="6"/>
    <x v="6"/>
    <s v="péntek 06"/>
    <n v="117.56"/>
  </r>
  <r>
    <s v="28.06.2024"/>
    <x v="7"/>
    <x v="6"/>
    <s v="péntek 07"/>
    <n v="121.83"/>
  </r>
  <r>
    <s v="28.06.2024"/>
    <x v="8"/>
    <x v="6"/>
    <s v="péntek 08"/>
    <n v="84.13"/>
  </r>
  <r>
    <s v="28.06.2024"/>
    <x v="9"/>
    <x v="6"/>
    <s v="péntek 09"/>
    <n v="62.34"/>
  </r>
  <r>
    <s v="28.06.2024"/>
    <x v="10"/>
    <x v="6"/>
    <s v="péntek 10"/>
    <n v="26.43"/>
  </r>
  <r>
    <s v="28.06.2024"/>
    <x v="11"/>
    <x v="6"/>
    <s v="péntek 11"/>
    <n v="39.51"/>
  </r>
  <r>
    <s v="28.06.2024"/>
    <x v="12"/>
    <x v="6"/>
    <s v="péntek 12"/>
    <n v="53.33"/>
  </r>
  <r>
    <s v="28.06.2024"/>
    <x v="13"/>
    <x v="6"/>
    <s v="péntek 13"/>
    <n v="71.53"/>
  </r>
  <r>
    <s v="28.06.2024"/>
    <x v="14"/>
    <x v="6"/>
    <s v="péntek 14"/>
    <n v="86.67"/>
  </r>
  <r>
    <s v="28.06.2024"/>
    <x v="15"/>
    <x v="6"/>
    <s v="péntek 15"/>
    <n v="91.59"/>
  </r>
  <r>
    <s v="28.06.2024"/>
    <x v="16"/>
    <x v="6"/>
    <s v="péntek 16"/>
    <n v="104.44"/>
  </r>
  <r>
    <s v="28.06.2024"/>
    <x v="17"/>
    <x v="6"/>
    <s v="péntek 17"/>
    <n v="106.63"/>
  </r>
  <r>
    <s v="28.06.2024"/>
    <x v="18"/>
    <x v="6"/>
    <s v="péntek 18"/>
    <n v="105.17"/>
  </r>
  <r>
    <s v="28.06.2024"/>
    <x v="19"/>
    <x v="6"/>
    <s v="péntek 19"/>
    <n v="137.24"/>
  </r>
  <r>
    <s v="28.06.2024"/>
    <x v="20"/>
    <x v="6"/>
    <s v="péntek 20"/>
    <n v="151.22"/>
  </r>
  <r>
    <s v="28.06.2024"/>
    <x v="21"/>
    <x v="6"/>
    <s v="péntek 21"/>
    <n v="139.55000000000001"/>
  </r>
  <r>
    <s v="28.06.2024"/>
    <x v="22"/>
    <x v="6"/>
    <s v="péntek 22"/>
    <n v="126.78"/>
  </r>
  <r>
    <s v="28.06.2024"/>
    <x v="23"/>
    <x v="6"/>
    <s v="péntek 23"/>
    <n v="108.78"/>
  </r>
  <r>
    <s v="29.06.2024"/>
    <x v="0"/>
    <x v="6"/>
    <s v="péntek 24"/>
    <n v="137.69999999999999"/>
  </r>
  <r>
    <s v="29.06.2024"/>
    <x v="1"/>
    <x v="6"/>
    <s v="szombat 01"/>
    <n v="112.01"/>
  </r>
  <r>
    <s v="29.06.2024"/>
    <x v="2"/>
    <x v="6"/>
    <s v="szombat 02"/>
    <n v="105.41"/>
  </r>
  <r>
    <s v="29.06.2024"/>
    <x v="3"/>
    <x v="6"/>
    <s v="szombat 03"/>
    <n v="105.35"/>
  </r>
  <r>
    <s v="29.06.2024"/>
    <x v="4"/>
    <x v="6"/>
    <s v="szombat 04"/>
    <n v="102.78"/>
  </r>
  <r>
    <s v="29.06.2024"/>
    <x v="5"/>
    <x v="6"/>
    <s v="szombat 05"/>
    <n v="98.81"/>
  </r>
  <r>
    <s v="29.06.2024"/>
    <x v="6"/>
    <x v="6"/>
    <s v="szombat 06"/>
    <n v="91.43"/>
  </r>
  <r>
    <s v="29.06.2024"/>
    <x v="7"/>
    <x v="6"/>
    <s v="szombat 07"/>
    <n v="79.59"/>
  </r>
  <r>
    <s v="29.06.2024"/>
    <x v="8"/>
    <x v="6"/>
    <s v="szombat 08"/>
    <n v="64.28"/>
  </r>
  <r>
    <s v="29.06.2024"/>
    <x v="9"/>
    <x v="6"/>
    <s v="szombat 09"/>
    <n v="29.58"/>
  </r>
  <r>
    <s v="29.06.2024"/>
    <x v="10"/>
    <x v="6"/>
    <s v="szombat 10"/>
    <n v="5.04"/>
  </r>
  <r>
    <s v="29.06.2024"/>
    <x v="11"/>
    <x v="6"/>
    <s v="szombat 11"/>
    <n v="-0.02"/>
  </r>
  <r>
    <s v="29.06.2024"/>
    <x v="12"/>
    <x v="6"/>
    <s v="szombat 12"/>
    <n v="-0.34"/>
  </r>
  <r>
    <s v="29.06.2024"/>
    <x v="13"/>
    <x v="6"/>
    <s v="szombat 13"/>
    <n v="-0.62"/>
  </r>
  <r>
    <s v="29.06.2024"/>
    <x v="14"/>
    <x v="6"/>
    <s v="szombat 14"/>
    <n v="-0.56000000000000005"/>
  </r>
  <r>
    <s v="29.06.2024"/>
    <x v="15"/>
    <x v="6"/>
    <s v="szombat 15"/>
    <n v="-0.44"/>
  </r>
  <r>
    <s v="29.06.2024"/>
    <x v="16"/>
    <x v="6"/>
    <s v="szombat 16"/>
    <n v="26.97"/>
  </r>
  <r>
    <s v="29.06.2024"/>
    <x v="17"/>
    <x v="6"/>
    <s v="szombat 17"/>
    <n v="93.03"/>
  </r>
  <r>
    <s v="29.06.2024"/>
    <x v="18"/>
    <x v="6"/>
    <s v="szombat 18"/>
    <n v="141.16"/>
  </r>
  <r>
    <s v="29.06.2024"/>
    <x v="19"/>
    <x v="6"/>
    <s v="szombat 19"/>
    <n v="193.76"/>
  </r>
  <r>
    <s v="29.06.2024"/>
    <x v="20"/>
    <x v="6"/>
    <s v="szombat 20"/>
    <n v="210.32"/>
  </r>
  <r>
    <s v="29.06.2024"/>
    <x v="21"/>
    <x v="6"/>
    <s v="szombat 21"/>
    <n v="214.25"/>
  </r>
  <r>
    <s v="29.06.2024"/>
    <x v="22"/>
    <x v="6"/>
    <s v="szombat 22"/>
    <n v="119.21"/>
  </r>
  <r>
    <s v="29.06.2024"/>
    <x v="23"/>
    <x v="6"/>
    <s v="szombat 23"/>
    <n v="93.11"/>
  </r>
  <r>
    <s v="30.06.2024"/>
    <x v="0"/>
    <x v="6"/>
    <s v="szombat 24"/>
    <n v="86.93"/>
  </r>
  <r>
    <s v="30.06.2024"/>
    <x v="1"/>
    <x v="6"/>
    <s v="vasárnap 01"/>
    <n v="86.2"/>
  </r>
  <r>
    <s v="30.06.2024"/>
    <x v="2"/>
    <x v="6"/>
    <s v="vasárnap 02"/>
    <n v="78.31"/>
  </r>
  <r>
    <s v="30.06.2024"/>
    <x v="3"/>
    <x v="6"/>
    <s v="vasárnap 03"/>
    <n v="80.239999999999995"/>
  </r>
  <r>
    <s v="30.06.2024"/>
    <x v="4"/>
    <x v="6"/>
    <s v="vasárnap 04"/>
    <n v="61.75"/>
  </r>
  <r>
    <s v="30.06.2024"/>
    <x v="5"/>
    <x v="6"/>
    <s v="vasárnap 05"/>
    <n v="49.55"/>
  </r>
  <r>
    <s v="30.06.2024"/>
    <x v="6"/>
    <x v="6"/>
    <s v="vasárnap 06"/>
    <n v="46.37"/>
  </r>
  <r>
    <s v="30.06.2024"/>
    <x v="7"/>
    <x v="6"/>
    <s v="vasárnap 07"/>
    <n v="19.579999999999998"/>
  </r>
  <r>
    <s v="30.06.2024"/>
    <x v="8"/>
    <x v="6"/>
    <s v="vasárnap 08"/>
    <n v="6.83"/>
  </r>
  <r>
    <s v="30.06.2024"/>
    <x v="9"/>
    <x v="6"/>
    <s v="vasárnap 09"/>
    <n v="0.82"/>
  </r>
  <r>
    <s v="30.06.2024"/>
    <x v="10"/>
    <x v="6"/>
    <s v="vasárnap 10"/>
    <n v="0"/>
  </r>
  <r>
    <s v="30.06.2024"/>
    <x v="11"/>
    <x v="6"/>
    <s v="vasárnap 11"/>
    <n v="0"/>
  </r>
  <r>
    <s v="30.06.2024"/>
    <x v="12"/>
    <x v="6"/>
    <s v="vasárnap 12"/>
    <n v="-0.02"/>
  </r>
  <r>
    <s v="30.06.2024"/>
    <x v="13"/>
    <x v="6"/>
    <s v="vasárnap 13"/>
    <n v="-1.62"/>
  </r>
  <r>
    <s v="30.06.2024"/>
    <x v="14"/>
    <x v="6"/>
    <s v="vasárnap 14"/>
    <n v="-1.18"/>
  </r>
  <r>
    <s v="30.06.2024"/>
    <x v="15"/>
    <x v="6"/>
    <s v="vasárnap 15"/>
    <n v="0"/>
  </r>
  <r>
    <s v="30.06.2024"/>
    <x v="16"/>
    <x v="6"/>
    <s v="vasárnap 16"/>
    <n v="0.77"/>
  </r>
  <r>
    <s v="30.06.2024"/>
    <x v="17"/>
    <x v="6"/>
    <s v="vasárnap 17"/>
    <n v="38.57"/>
  </r>
  <r>
    <s v="30.06.2024"/>
    <x v="18"/>
    <x v="6"/>
    <s v="vasárnap 18"/>
    <n v="96.32"/>
  </r>
  <r>
    <s v="30.06.2024"/>
    <x v="19"/>
    <x v="6"/>
    <s v="vasárnap 19"/>
    <n v="116.26"/>
  </r>
  <r>
    <s v="30.06.2024"/>
    <x v="20"/>
    <x v="6"/>
    <s v="vasárnap 20"/>
    <n v="132.97999999999999"/>
  </r>
  <r>
    <s v="30.06.2024"/>
    <x v="21"/>
    <x v="6"/>
    <s v="vasárnap 21"/>
    <n v="123.29"/>
  </r>
  <r>
    <s v="30.06.2024"/>
    <x v="22"/>
    <x v="6"/>
    <s v="vasárnap 22"/>
    <n v="106.9"/>
  </r>
  <r>
    <s v="30.06.2024"/>
    <x v="23"/>
    <x v="6"/>
    <s v="vasárnap 23"/>
    <n v="99.68"/>
  </r>
  <r>
    <s v="01.07.2024"/>
    <x v="0"/>
    <x v="7"/>
    <s v="vasárnap 24"/>
    <n v="97.25"/>
  </r>
  <r>
    <s v="01.07.2024"/>
    <x v="1"/>
    <x v="7"/>
    <s v="hétfő 01"/>
    <n v="88.91"/>
  </r>
  <r>
    <s v="01.07.2024"/>
    <x v="2"/>
    <x v="7"/>
    <s v="hétfő 02"/>
    <n v="85.6"/>
  </r>
  <r>
    <s v="01.07.2024"/>
    <x v="3"/>
    <x v="7"/>
    <s v="hétfő 03"/>
    <n v="89.69"/>
  </r>
  <r>
    <s v="01.07.2024"/>
    <x v="4"/>
    <x v="7"/>
    <s v="hétfő 04"/>
    <n v="91.93"/>
  </r>
  <r>
    <s v="01.07.2024"/>
    <x v="5"/>
    <x v="7"/>
    <s v="hétfő 05"/>
    <n v="100.4"/>
  </r>
  <r>
    <s v="01.07.2024"/>
    <x v="6"/>
    <x v="7"/>
    <s v="hétfő 06"/>
    <n v="135.13"/>
  </r>
  <r>
    <s v="01.07.2024"/>
    <x v="7"/>
    <x v="7"/>
    <s v="hétfő 07"/>
    <n v="143.28"/>
  </r>
  <r>
    <s v="01.07.2024"/>
    <x v="8"/>
    <x v="7"/>
    <s v="hétfő 08"/>
    <n v="140.05000000000001"/>
  </r>
  <r>
    <s v="01.07.2024"/>
    <x v="9"/>
    <x v="7"/>
    <s v="hétfő 09"/>
    <n v="112.83"/>
  </r>
  <r>
    <s v="01.07.2024"/>
    <x v="10"/>
    <x v="7"/>
    <s v="hétfő 10"/>
    <n v="104.13"/>
  </r>
  <r>
    <s v="01.07.2024"/>
    <x v="11"/>
    <x v="7"/>
    <s v="hétfő 11"/>
    <n v="89.69"/>
  </r>
  <r>
    <s v="01.07.2024"/>
    <x v="12"/>
    <x v="7"/>
    <s v="hétfő 12"/>
    <n v="84.85"/>
  </r>
  <r>
    <s v="01.07.2024"/>
    <x v="13"/>
    <x v="7"/>
    <s v="hétfő 13"/>
    <n v="89.27"/>
  </r>
  <r>
    <s v="01.07.2024"/>
    <x v="14"/>
    <x v="7"/>
    <s v="hétfő 14"/>
    <n v="89.63"/>
  </r>
  <r>
    <s v="01.07.2024"/>
    <x v="15"/>
    <x v="7"/>
    <s v="hétfő 15"/>
    <n v="110.46"/>
  </r>
  <r>
    <s v="01.07.2024"/>
    <x v="16"/>
    <x v="7"/>
    <s v="hétfő 16"/>
    <n v="122.29"/>
  </r>
  <r>
    <s v="01.07.2024"/>
    <x v="17"/>
    <x v="7"/>
    <s v="hétfő 17"/>
    <n v="183.96"/>
  </r>
  <r>
    <s v="01.07.2024"/>
    <x v="18"/>
    <x v="7"/>
    <s v="hétfő 18"/>
    <n v="210.84"/>
  </r>
  <r>
    <s v="01.07.2024"/>
    <x v="19"/>
    <x v="7"/>
    <s v="hétfő 19"/>
    <n v="303.95"/>
  </r>
  <r>
    <s v="01.07.2024"/>
    <x v="20"/>
    <x v="7"/>
    <s v="hétfő 20"/>
    <n v="341.13"/>
  </r>
  <r>
    <s v="01.07.2024"/>
    <x v="21"/>
    <x v="7"/>
    <s v="hétfő 21"/>
    <n v="286.66000000000003"/>
  </r>
  <r>
    <s v="01.07.2024"/>
    <x v="22"/>
    <x v="7"/>
    <s v="hétfő 22"/>
    <n v="200.06"/>
  </r>
  <r>
    <s v="01.07.2024"/>
    <x v="23"/>
    <x v="7"/>
    <s v="hétfő 23"/>
    <n v="179.03"/>
  </r>
  <r>
    <s v="02.07.2024"/>
    <x v="0"/>
    <x v="7"/>
    <s v="hétfő 24"/>
    <n v="103.07"/>
  </r>
  <r>
    <s v="02.07.2024"/>
    <x v="1"/>
    <x v="7"/>
    <s v="kedd 01"/>
    <n v="103.33"/>
  </r>
  <r>
    <s v="02.07.2024"/>
    <x v="2"/>
    <x v="7"/>
    <s v="kedd 02"/>
    <n v="98.53"/>
  </r>
  <r>
    <s v="02.07.2024"/>
    <x v="3"/>
    <x v="7"/>
    <s v="kedd 03"/>
    <n v="91.75"/>
  </r>
  <r>
    <s v="02.07.2024"/>
    <x v="4"/>
    <x v="7"/>
    <s v="kedd 04"/>
    <n v="88.6"/>
  </r>
  <r>
    <s v="02.07.2024"/>
    <x v="5"/>
    <x v="7"/>
    <s v="kedd 05"/>
    <n v="98.87"/>
  </r>
  <r>
    <s v="02.07.2024"/>
    <x v="6"/>
    <x v="7"/>
    <s v="kedd 06"/>
    <n v="120.98"/>
  </r>
  <r>
    <s v="02.07.2024"/>
    <x v="7"/>
    <x v="7"/>
    <s v="kedd 07"/>
    <n v="99.79"/>
  </r>
  <r>
    <s v="02.07.2024"/>
    <x v="8"/>
    <x v="7"/>
    <s v="kedd 08"/>
    <n v="101.14"/>
  </r>
  <r>
    <s v="02.07.2024"/>
    <x v="9"/>
    <x v="7"/>
    <s v="kedd 09"/>
    <n v="85.34"/>
  </r>
  <r>
    <s v="02.07.2024"/>
    <x v="10"/>
    <x v="7"/>
    <s v="kedd 10"/>
    <n v="81.290000000000006"/>
  </r>
  <r>
    <s v="02.07.2024"/>
    <x v="11"/>
    <x v="7"/>
    <s v="kedd 11"/>
    <n v="76.37"/>
  </r>
  <r>
    <s v="02.07.2024"/>
    <x v="12"/>
    <x v="7"/>
    <s v="kedd 12"/>
    <n v="75.41"/>
  </r>
  <r>
    <s v="02.07.2024"/>
    <x v="13"/>
    <x v="7"/>
    <s v="kedd 13"/>
    <n v="76.540000000000006"/>
  </r>
  <r>
    <s v="02.07.2024"/>
    <x v="14"/>
    <x v="7"/>
    <s v="kedd 14"/>
    <n v="61.19"/>
  </r>
  <r>
    <s v="02.07.2024"/>
    <x v="15"/>
    <x v="7"/>
    <s v="kedd 15"/>
    <n v="65.55"/>
  </r>
  <r>
    <s v="02.07.2024"/>
    <x v="16"/>
    <x v="7"/>
    <s v="kedd 16"/>
    <n v="75.209999999999994"/>
  </r>
  <r>
    <s v="02.07.2024"/>
    <x v="17"/>
    <x v="7"/>
    <s v="kedd 17"/>
    <n v="81.36"/>
  </r>
  <r>
    <s v="02.07.2024"/>
    <x v="18"/>
    <x v="7"/>
    <s v="kedd 18"/>
    <n v="99.35"/>
  </r>
  <r>
    <s v="02.07.2024"/>
    <x v="19"/>
    <x v="7"/>
    <s v="kedd 19"/>
    <n v="128.09"/>
  </r>
  <r>
    <s v="02.07.2024"/>
    <x v="20"/>
    <x v="7"/>
    <s v="kedd 20"/>
    <n v="172.45"/>
  </r>
  <r>
    <s v="02.07.2024"/>
    <x v="21"/>
    <x v="7"/>
    <s v="kedd 21"/>
    <n v="119.4"/>
  </r>
  <r>
    <s v="02.07.2024"/>
    <x v="22"/>
    <x v="7"/>
    <s v="kedd 22"/>
    <n v="113.86"/>
  </r>
  <r>
    <s v="02.07.2024"/>
    <x v="23"/>
    <x v="7"/>
    <s v="kedd 23"/>
    <n v="106.87"/>
  </r>
  <r>
    <s v="03.07.2024"/>
    <x v="0"/>
    <x v="7"/>
    <s v="kedd 24"/>
    <n v="97.84"/>
  </r>
  <r>
    <s v="03.07.2024"/>
    <x v="1"/>
    <x v="7"/>
    <s v="szerda 01"/>
    <n v="87.12"/>
  </r>
  <r>
    <s v="03.07.2024"/>
    <x v="2"/>
    <x v="7"/>
    <s v="szerda 02"/>
    <n v="80.09"/>
  </r>
  <r>
    <s v="03.07.2024"/>
    <x v="3"/>
    <x v="7"/>
    <s v="szerda 03"/>
    <n v="81.09"/>
  </r>
  <r>
    <s v="03.07.2024"/>
    <x v="4"/>
    <x v="7"/>
    <s v="szerda 04"/>
    <n v="86.61"/>
  </r>
  <r>
    <s v="03.07.2024"/>
    <x v="5"/>
    <x v="7"/>
    <s v="szerda 05"/>
    <n v="89.64"/>
  </r>
  <r>
    <s v="03.07.2024"/>
    <x v="6"/>
    <x v="7"/>
    <s v="szerda 06"/>
    <n v="108.81"/>
  </r>
  <r>
    <s v="03.07.2024"/>
    <x v="7"/>
    <x v="7"/>
    <s v="szerda 07"/>
    <n v="112.92"/>
  </r>
  <r>
    <s v="03.07.2024"/>
    <x v="8"/>
    <x v="7"/>
    <s v="szerda 08"/>
    <n v="121.05"/>
  </r>
  <r>
    <s v="03.07.2024"/>
    <x v="9"/>
    <x v="7"/>
    <s v="szerda 09"/>
    <n v="88.94"/>
  </r>
  <r>
    <s v="03.07.2024"/>
    <x v="10"/>
    <x v="7"/>
    <s v="szerda 10"/>
    <n v="72.56"/>
  </r>
  <r>
    <s v="03.07.2024"/>
    <x v="11"/>
    <x v="7"/>
    <s v="szerda 11"/>
    <n v="67.66"/>
  </r>
  <r>
    <s v="03.07.2024"/>
    <x v="12"/>
    <x v="7"/>
    <s v="szerda 12"/>
    <n v="75.2"/>
  </r>
  <r>
    <s v="03.07.2024"/>
    <x v="13"/>
    <x v="7"/>
    <s v="szerda 13"/>
    <n v="74.63"/>
  </r>
  <r>
    <s v="03.07.2024"/>
    <x v="14"/>
    <x v="7"/>
    <s v="szerda 14"/>
    <n v="87.89"/>
  </r>
  <r>
    <s v="03.07.2024"/>
    <x v="15"/>
    <x v="7"/>
    <s v="szerda 15"/>
    <n v="101.41"/>
  </r>
  <r>
    <s v="03.07.2024"/>
    <x v="16"/>
    <x v="7"/>
    <s v="szerda 16"/>
    <n v="104.75"/>
  </r>
  <r>
    <s v="03.07.2024"/>
    <x v="17"/>
    <x v="7"/>
    <s v="szerda 17"/>
    <n v="103.89"/>
  </r>
  <r>
    <s v="03.07.2024"/>
    <x v="18"/>
    <x v="7"/>
    <s v="szerda 18"/>
    <n v="129.55000000000001"/>
  </r>
  <r>
    <s v="03.07.2024"/>
    <x v="19"/>
    <x v="7"/>
    <s v="szerda 19"/>
    <n v="161.76"/>
  </r>
  <r>
    <s v="03.07.2024"/>
    <x v="20"/>
    <x v="7"/>
    <s v="szerda 20"/>
    <n v="217.32"/>
  </r>
  <r>
    <s v="03.07.2024"/>
    <x v="21"/>
    <x v="7"/>
    <s v="szerda 21"/>
    <n v="168.02"/>
  </r>
  <r>
    <s v="03.07.2024"/>
    <x v="22"/>
    <x v="7"/>
    <s v="szerda 22"/>
    <n v="127.47"/>
  </r>
  <r>
    <s v="03.07.2024"/>
    <x v="23"/>
    <x v="7"/>
    <s v="szerda 23"/>
    <n v="106.35"/>
  </r>
  <r>
    <s v="04.07.2024"/>
    <x v="0"/>
    <x v="7"/>
    <s v="szerda 24"/>
    <n v="106.27"/>
  </r>
  <r>
    <s v="04.07.2024"/>
    <x v="1"/>
    <x v="7"/>
    <s v="csütörtök 01"/>
    <n v="96.06"/>
  </r>
  <r>
    <s v="04.07.2024"/>
    <x v="2"/>
    <x v="7"/>
    <s v="csütörtök 02"/>
    <n v="82.77"/>
  </r>
  <r>
    <s v="04.07.2024"/>
    <x v="3"/>
    <x v="7"/>
    <s v="csütörtök 03"/>
    <n v="86.47"/>
  </r>
  <r>
    <s v="04.07.2024"/>
    <x v="4"/>
    <x v="7"/>
    <s v="csütörtök 04"/>
    <n v="77.91"/>
  </r>
  <r>
    <s v="04.07.2024"/>
    <x v="5"/>
    <x v="7"/>
    <s v="csütörtök 05"/>
    <n v="80.42"/>
  </r>
  <r>
    <s v="04.07.2024"/>
    <x v="6"/>
    <x v="7"/>
    <s v="csütörtök 06"/>
    <n v="81.58"/>
  </r>
  <r>
    <s v="04.07.2024"/>
    <x v="7"/>
    <x v="7"/>
    <s v="csütörtök 07"/>
    <n v="103.31"/>
  </r>
  <r>
    <s v="04.07.2024"/>
    <x v="8"/>
    <x v="7"/>
    <s v="csütörtök 08"/>
    <n v="82.72"/>
  </r>
  <r>
    <s v="04.07.2024"/>
    <x v="9"/>
    <x v="7"/>
    <s v="csütörtök 09"/>
    <n v="62.46"/>
  </r>
  <r>
    <s v="04.07.2024"/>
    <x v="10"/>
    <x v="7"/>
    <s v="csütörtök 10"/>
    <n v="44.37"/>
  </r>
  <r>
    <s v="04.07.2024"/>
    <x v="11"/>
    <x v="7"/>
    <s v="csütörtök 11"/>
    <n v="31.04"/>
  </r>
  <r>
    <s v="04.07.2024"/>
    <x v="12"/>
    <x v="7"/>
    <s v="csütörtök 12"/>
    <n v="61.04"/>
  </r>
  <r>
    <s v="04.07.2024"/>
    <x v="13"/>
    <x v="7"/>
    <s v="csütörtök 13"/>
    <n v="32.130000000000003"/>
  </r>
  <r>
    <s v="04.07.2024"/>
    <x v="14"/>
    <x v="7"/>
    <s v="csütörtök 14"/>
    <n v="66.739999999999995"/>
  </r>
  <r>
    <s v="04.07.2024"/>
    <x v="15"/>
    <x v="7"/>
    <s v="csütörtök 15"/>
    <n v="117.01"/>
  </r>
  <r>
    <s v="04.07.2024"/>
    <x v="16"/>
    <x v="7"/>
    <s v="csütörtök 16"/>
    <n v="165.06"/>
  </r>
  <r>
    <s v="04.07.2024"/>
    <x v="17"/>
    <x v="7"/>
    <s v="csütörtök 17"/>
    <n v="158.88999999999999"/>
  </r>
  <r>
    <s v="04.07.2024"/>
    <x v="18"/>
    <x v="7"/>
    <s v="csütörtök 18"/>
    <n v="107.53"/>
  </r>
  <r>
    <s v="04.07.2024"/>
    <x v="19"/>
    <x v="7"/>
    <s v="csütörtök 19"/>
    <n v="125.02"/>
  </r>
  <r>
    <s v="04.07.2024"/>
    <x v="20"/>
    <x v="7"/>
    <s v="csütörtök 20"/>
    <n v="141.52000000000001"/>
  </r>
  <r>
    <s v="04.07.2024"/>
    <x v="21"/>
    <x v="7"/>
    <s v="csütörtök 21"/>
    <n v="138.6"/>
  </r>
  <r>
    <s v="04.07.2024"/>
    <x v="22"/>
    <x v="7"/>
    <s v="csütörtök 22"/>
    <n v="110.11"/>
  </r>
  <r>
    <s v="04.07.2024"/>
    <x v="23"/>
    <x v="7"/>
    <s v="csütörtök 23"/>
    <n v="96.1"/>
  </r>
  <r>
    <s v="05.07.2024"/>
    <x v="0"/>
    <x v="7"/>
    <s v="csütörtök 24"/>
    <n v="76.36"/>
  </r>
  <r>
    <s v="05.07.2024"/>
    <x v="1"/>
    <x v="7"/>
    <s v="péntek 01"/>
    <n v="65.239999999999995"/>
  </r>
  <r>
    <s v="05.07.2024"/>
    <x v="2"/>
    <x v="7"/>
    <s v="péntek 02"/>
    <n v="53.73"/>
  </r>
  <r>
    <s v="05.07.2024"/>
    <x v="3"/>
    <x v="7"/>
    <s v="péntek 03"/>
    <n v="53.82"/>
  </r>
  <r>
    <s v="05.07.2024"/>
    <x v="4"/>
    <x v="7"/>
    <s v="péntek 04"/>
    <n v="59.62"/>
  </r>
  <r>
    <s v="05.07.2024"/>
    <x v="5"/>
    <x v="7"/>
    <s v="péntek 05"/>
    <n v="62.69"/>
  </r>
  <r>
    <s v="05.07.2024"/>
    <x v="6"/>
    <x v="7"/>
    <s v="péntek 06"/>
    <n v="76.59"/>
  </r>
  <r>
    <s v="05.07.2024"/>
    <x v="7"/>
    <x v="7"/>
    <s v="péntek 07"/>
    <n v="73.81"/>
  </r>
  <r>
    <s v="05.07.2024"/>
    <x v="8"/>
    <x v="7"/>
    <s v="péntek 08"/>
    <n v="50.4"/>
  </r>
  <r>
    <s v="05.07.2024"/>
    <x v="9"/>
    <x v="7"/>
    <s v="péntek 09"/>
    <n v="18.16"/>
  </r>
  <r>
    <s v="05.07.2024"/>
    <x v="10"/>
    <x v="7"/>
    <s v="péntek 10"/>
    <n v="2.86"/>
  </r>
  <r>
    <s v="05.07.2024"/>
    <x v="11"/>
    <x v="7"/>
    <s v="péntek 11"/>
    <n v="0.71"/>
  </r>
  <r>
    <s v="05.07.2024"/>
    <x v="12"/>
    <x v="7"/>
    <s v="péntek 12"/>
    <n v="1.74"/>
  </r>
  <r>
    <s v="05.07.2024"/>
    <x v="13"/>
    <x v="7"/>
    <s v="péntek 13"/>
    <n v="-0.05"/>
  </r>
  <r>
    <s v="05.07.2024"/>
    <x v="14"/>
    <x v="7"/>
    <s v="péntek 14"/>
    <n v="1.26"/>
  </r>
  <r>
    <s v="05.07.2024"/>
    <x v="15"/>
    <x v="7"/>
    <s v="péntek 15"/>
    <n v="2.82"/>
  </r>
  <r>
    <s v="05.07.2024"/>
    <x v="16"/>
    <x v="7"/>
    <s v="péntek 16"/>
    <n v="4.3099999999999996"/>
  </r>
  <r>
    <s v="05.07.2024"/>
    <x v="17"/>
    <x v="7"/>
    <s v="péntek 17"/>
    <n v="22.18"/>
  </r>
  <r>
    <s v="05.07.2024"/>
    <x v="18"/>
    <x v="7"/>
    <s v="péntek 18"/>
    <n v="108.06"/>
  </r>
  <r>
    <s v="05.07.2024"/>
    <x v="19"/>
    <x v="7"/>
    <s v="péntek 19"/>
    <n v="203.46"/>
  </r>
  <r>
    <s v="05.07.2024"/>
    <x v="20"/>
    <x v="7"/>
    <s v="péntek 20"/>
    <n v="204.68"/>
  </r>
  <r>
    <s v="05.07.2024"/>
    <x v="21"/>
    <x v="7"/>
    <s v="péntek 21"/>
    <n v="170.99"/>
  </r>
  <r>
    <s v="05.07.2024"/>
    <x v="22"/>
    <x v="7"/>
    <s v="péntek 22"/>
    <n v="148.1"/>
  </r>
  <r>
    <s v="05.07.2024"/>
    <x v="23"/>
    <x v="7"/>
    <s v="péntek 23"/>
    <n v="105.02"/>
  </r>
  <r>
    <s v="06.07.2024"/>
    <x v="0"/>
    <x v="7"/>
    <s v="péntek 24"/>
    <n v="120.06"/>
  </r>
  <r>
    <s v="06.07.2024"/>
    <x v="1"/>
    <x v="7"/>
    <s v="szombat 01"/>
    <n v="110.57"/>
  </r>
  <r>
    <s v="06.07.2024"/>
    <x v="2"/>
    <x v="7"/>
    <s v="szombat 02"/>
    <n v="101.08"/>
  </r>
  <r>
    <s v="06.07.2024"/>
    <x v="3"/>
    <x v="7"/>
    <s v="szombat 03"/>
    <n v="96.9"/>
  </r>
  <r>
    <s v="06.07.2024"/>
    <x v="4"/>
    <x v="7"/>
    <s v="szombat 04"/>
    <n v="90.59"/>
  </r>
  <r>
    <s v="06.07.2024"/>
    <x v="5"/>
    <x v="7"/>
    <s v="szombat 05"/>
    <n v="68.989999999999995"/>
  </r>
  <r>
    <s v="06.07.2024"/>
    <x v="6"/>
    <x v="7"/>
    <s v="szombat 06"/>
    <n v="41.85"/>
  </r>
  <r>
    <s v="06.07.2024"/>
    <x v="7"/>
    <x v="7"/>
    <s v="szombat 07"/>
    <n v="2.97"/>
  </r>
  <r>
    <s v="06.07.2024"/>
    <x v="8"/>
    <x v="7"/>
    <s v="szombat 08"/>
    <n v="1.51"/>
  </r>
  <r>
    <s v="06.07.2024"/>
    <x v="9"/>
    <x v="7"/>
    <s v="szombat 09"/>
    <n v="-0.7"/>
  </r>
  <r>
    <s v="06.07.2024"/>
    <x v="10"/>
    <x v="7"/>
    <s v="szombat 10"/>
    <n v="-7.06"/>
  </r>
  <r>
    <s v="06.07.2024"/>
    <x v="11"/>
    <x v="7"/>
    <s v="szombat 11"/>
    <n v="-22.57"/>
  </r>
  <r>
    <s v="06.07.2024"/>
    <x v="12"/>
    <x v="7"/>
    <s v="szombat 12"/>
    <n v="-30.09"/>
  </r>
  <r>
    <s v="06.07.2024"/>
    <x v="13"/>
    <x v="7"/>
    <s v="szombat 13"/>
    <n v="-24.57"/>
  </r>
  <r>
    <s v="06.07.2024"/>
    <x v="14"/>
    <x v="7"/>
    <s v="szombat 14"/>
    <n v="-0.05"/>
  </r>
  <r>
    <s v="06.07.2024"/>
    <x v="15"/>
    <x v="7"/>
    <s v="szombat 15"/>
    <n v="12.11"/>
  </r>
  <r>
    <s v="06.07.2024"/>
    <x v="16"/>
    <x v="7"/>
    <s v="szombat 16"/>
    <n v="107.94"/>
  </r>
  <r>
    <s v="06.07.2024"/>
    <x v="17"/>
    <x v="7"/>
    <s v="szombat 17"/>
    <n v="79.569999999999993"/>
  </r>
  <r>
    <s v="06.07.2024"/>
    <x v="18"/>
    <x v="7"/>
    <s v="szombat 18"/>
    <n v="108.77"/>
  </r>
  <r>
    <s v="06.07.2024"/>
    <x v="19"/>
    <x v="7"/>
    <s v="szombat 19"/>
    <n v="138.86000000000001"/>
  </r>
  <r>
    <s v="06.07.2024"/>
    <x v="20"/>
    <x v="7"/>
    <s v="szombat 20"/>
    <n v="174.34"/>
  </r>
  <r>
    <s v="06.07.2024"/>
    <x v="21"/>
    <x v="7"/>
    <s v="szombat 21"/>
    <n v="139.04"/>
  </r>
  <r>
    <s v="06.07.2024"/>
    <x v="22"/>
    <x v="7"/>
    <s v="szombat 22"/>
    <n v="96.69"/>
  </r>
  <r>
    <s v="06.07.2024"/>
    <x v="23"/>
    <x v="7"/>
    <s v="szombat 23"/>
    <n v="74.05"/>
  </r>
  <r>
    <s v="07.07.2024"/>
    <x v="0"/>
    <x v="7"/>
    <s v="szombat 24"/>
    <n v="97.75"/>
  </r>
  <r>
    <s v="07.07.2024"/>
    <x v="1"/>
    <x v="7"/>
    <s v="vasárnap 01"/>
    <n v="79.599999999999994"/>
  </r>
  <r>
    <s v="07.07.2024"/>
    <x v="2"/>
    <x v="7"/>
    <s v="vasárnap 02"/>
    <n v="78.2"/>
  </r>
  <r>
    <s v="07.07.2024"/>
    <x v="3"/>
    <x v="7"/>
    <s v="vasárnap 03"/>
    <n v="75.16"/>
  </r>
  <r>
    <s v="07.07.2024"/>
    <x v="4"/>
    <x v="7"/>
    <s v="vasárnap 04"/>
    <n v="63.26"/>
  </r>
  <r>
    <s v="07.07.2024"/>
    <x v="5"/>
    <x v="7"/>
    <s v="vasárnap 05"/>
    <n v="45.69"/>
  </r>
  <r>
    <s v="07.07.2024"/>
    <x v="6"/>
    <x v="7"/>
    <s v="vasárnap 06"/>
    <n v="19.22"/>
  </r>
  <r>
    <s v="07.07.2024"/>
    <x v="7"/>
    <x v="7"/>
    <s v="vasárnap 07"/>
    <n v="4.51"/>
  </r>
  <r>
    <s v="07.07.2024"/>
    <x v="8"/>
    <x v="7"/>
    <s v="vasárnap 08"/>
    <n v="0.49"/>
  </r>
  <r>
    <s v="07.07.2024"/>
    <x v="9"/>
    <x v="7"/>
    <s v="vasárnap 09"/>
    <n v="-1.35"/>
  </r>
  <r>
    <s v="07.07.2024"/>
    <x v="10"/>
    <x v="7"/>
    <s v="vasárnap 10"/>
    <n v="-1.59"/>
  </r>
  <r>
    <s v="07.07.2024"/>
    <x v="11"/>
    <x v="7"/>
    <s v="vasárnap 11"/>
    <n v="-0.04"/>
  </r>
  <r>
    <s v="07.07.2024"/>
    <x v="12"/>
    <x v="7"/>
    <s v="vasárnap 12"/>
    <n v="-0.16"/>
  </r>
  <r>
    <s v="07.07.2024"/>
    <x v="13"/>
    <x v="7"/>
    <s v="vasárnap 13"/>
    <n v="-4.2699999999999996"/>
  </r>
  <r>
    <s v="07.07.2024"/>
    <x v="14"/>
    <x v="7"/>
    <s v="vasárnap 14"/>
    <n v="-6.03"/>
  </r>
  <r>
    <s v="07.07.2024"/>
    <x v="15"/>
    <x v="7"/>
    <s v="vasárnap 15"/>
    <n v="7.25"/>
  </r>
  <r>
    <s v="07.07.2024"/>
    <x v="16"/>
    <x v="7"/>
    <s v="vasárnap 16"/>
    <n v="31.32"/>
  </r>
  <r>
    <s v="07.07.2024"/>
    <x v="17"/>
    <x v="7"/>
    <s v="vasárnap 17"/>
    <n v="89.03"/>
  </r>
  <r>
    <s v="07.07.2024"/>
    <x v="18"/>
    <x v="7"/>
    <s v="vasárnap 18"/>
    <n v="188.06"/>
  </r>
  <r>
    <s v="07.07.2024"/>
    <x v="19"/>
    <x v="7"/>
    <s v="vasárnap 19"/>
    <n v="223.49"/>
  </r>
  <r>
    <s v="07.07.2024"/>
    <x v="20"/>
    <x v="7"/>
    <s v="vasárnap 20"/>
    <n v="240.01"/>
  </r>
  <r>
    <s v="07.07.2024"/>
    <x v="21"/>
    <x v="7"/>
    <s v="vasárnap 21"/>
    <n v="231.76"/>
  </r>
  <r>
    <s v="07.07.2024"/>
    <x v="22"/>
    <x v="7"/>
    <s v="vasárnap 22"/>
    <n v="143.22"/>
  </r>
  <r>
    <s v="07.07.2024"/>
    <x v="23"/>
    <x v="7"/>
    <s v="vasárnap 23"/>
    <n v="130.62"/>
  </r>
  <r>
    <s v="08.07.2024"/>
    <x v="0"/>
    <x v="7"/>
    <s v="vasárnap 24"/>
    <n v="99.36"/>
  </r>
  <r>
    <s v="08.07.2024"/>
    <x v="1"/>
    <x v="7"/>
    <s v="hétfő 01"/>
    <n v="89.93"/>
  </r>
  <r>
    <s v="08.07.2024"/>
    <x v="2"/>
    <x v="7"/>
    <s v="hétfő 02"/>
    <n v="85.94"/>
  </r>
  <r>
    <s v="08.07.2024"/>
    <x v="3"/>
    <x v="7"/>
    <s v="hétfő 03"/>
    <n v="78.72"/>
  </r>
  <r>
    <s v="08.07.2024"/>
    <x v="4"/>
    <x v="7"/>
    <s v="hétfő 04"/>
    <n v="81.77"/>
  </r>
  <r>
    <s v="08.07.2024"/>
    <x v="5"/>
    <x v="7"/>
    <s v="hétfő 05"/>
    <n v="81.75"/>
  </r>
  <r>
    <s v="08.07.2024"/>
    <x v="6"/>
    <x v="7"/>
    <s v="hétfő 06"/>
    <n v="129.34"/>
  </r>
  <r>
    <s v="08.07.2024"/>
    <x v="7"/>
    <x v="7"/>
    <s v="hétfő 07"/>
    <n v="130.96"/>
  </r>
  <r>
    <s v="08.07.2024"/>
    <x v="8"/>
    <x v="7"/>
    <s v="hétfő 08"/>
    <n v="110.29"/>
  </r>
  <r>
    <s v="08.07.2024"/>
    <x v="9"/>
    <x v="7"/>
    <s v="hétfő 09"/>
    <n v="84.37"/>
  </r>
  <r>
    <s v="08.07.2024"/>
    <x v="10"/>
    <x v="7"/>
    <s v="hétfő 10"/>
    <n v="61.43"/>
  </r>
  <r>
    <s v="08.07.2024"/>
    <x v="11"/>
    <x v="7"/>
    <s v="hétfő 11"/>
    <n v="65.150000000000006"/>
  </r>
  <r>
    <s v="08.07.2024"/>
    <x v="12"/>
    <x v="7"/>
    <s v="hétfő 12"/>
    <n v="70.510000000000005"/>
  </r>
  <r>
    <s v="08.07.2024"/>
    <x v="13"/>
    <x v="7"/>
    <s v="hétfő 13"/>
    <n v="67.209999999999994"/>
  </r>
  <r>
    <s v="08.07.2024"/>
    <x v="14"/>
    <x v="7"/>
    <s v="hétfő 14"/>
    <n v="70.36"/>
  </r>
  <r>
    <s v="08.07.2024"/>
    <x v="15"/>
    <x v="7"/>
    <s v="hétfő 15"/>
    <n v="86.75"/>
  </r>
  <r>
    <s v="08.07.2024"/>
    <x v="16"/>
    <x v="7"/>
    <s v="hétfő 16"/>
    <n v="99.32"/>
  </r>
  <r>
    <s v="08.07.2024"/>
    <x v="17"/>
    <x v="7"/>
    <s v="hétfő 17"/>
    <n v="126.37"/>
  </r>
  <r>
    <s v="08.07.2024"/>
    <x v="18"/>
    <x v="7"/>
    <s v="hétfő 18"/>
    <n v="242.56"/>
  </r>
  <r>
    <s v="08.07.2024"/>
    <x v="19"/>
    <x v="7"/>
    <s v="hétfő 19"/>
    <n v="430.24"/>
  </r>
  <r>
    <s v="08.07.2024"/>
    <x v="20"/>
    <x v="7"/>
    <s v="hétfő 20"/>
    <n v="442.11"/>
  </r>
  <r>
    <s v="08.07.2024"/>
    <x v="21"/>
    <x v="7"/>
    <s v="hétfő 21"/>
    <n v="590"/>
  </r>
  <r>
    <s v="08.07.2024"/>
    <x v="22"/>
    <x v="7"/>
    <s v="hétfő 22"/>
    <n v="354.02"/>
  </r>
  <r>
    <s v="08.07.2024"/>
    <x v="23"/>
    <x v="7"/>
    <s v="hétfő 23"/>
    <n v="220.35"/>
  </r>
  <r>
    <s v="09.07.2024"/>
    <x v="0"/>
    <x v="7"/>
    <s v="hétfő 24"/>
    <n v="184.04"/>
  </r>
  <r>
    <s v="09.07.2024"/>
    <x v="1"/>
    <x v="7"/>
    <s v="kedd 01"/>
    <n v="121.91"/>
  </r>
  <r>
    <s v="09.07.2024"/>
    <x v="2"/>
    <x v="7"/>
    <s v="kedd 02"/>
    <n v="99.16"/>
  </r>
  <r>
    <s v="09.07.2024"/>
    <x v="3"/>
    <x v="7"/>
    <s v="kedd 03"/>
    <n v="95"/>
  </r>
  <r>
    <s v="09.07.2024"/>
    <x v="4"/>
    <x v="7"/>
    <s v="kedd 04"/>
    <n v="88.26"/>
  </r>
  <r>
    <s v="09.07.2024"/>
    <x v="5"/>
    <x v="7"/>
    <s v="kedd 05"/>
    <n v="91.24"/>
  </r>
  <r>
    <s v="09.07.2024"/>
    <x v="6"/>
    <x v="7"/>
    <s v="kedd 06"/>
    <n v="104.95"/>
  </r>
  <r>
    <s v="09.07.2024"/>
    <x v="7"/>
    <x v="7"/>
    <s v="kedd 07"/>
    <n v="104.14"/>
  </r>
  <r>
    <s v="09.07.2024"/>
    <x v="8"/>
    <x v="7"/>
    <s v="kedd 08"/>
    <n v="92.33"/>
  </r>
  <r>
    <s v="09.07.2024"/>
    <x v="9"/>
    <x v="7"/>
    <s v="kedd 09"/>
    <n v="65.88"/>
  </r>
  <r>
    <s v="09.07.2024"/>
    <x v="10"/>
    <x v="7"/>
    <s v="kedd 10"/>
    <n v="46.63"/>
  </r>
  <r>
    <s v="09.07.2024"/>
    <x v="11"/>
    <x v="7"/>
    <s v="kedd 11"/>
    <n v="33.71"/>
  </r>
  <r>
    <s v="09.07.2024"/>
    <x v="12"/>
    <x v="7"/>
    <s v="kedd 12"/>
    <n v="21.95"/>
  </r>
  <r>
    <s v="09.07.2024"/>
    <x v="13"/>
    <x v="7"/>
    <s v="kedd 13"/>
    <n v="25.84"/>
  </r>
  <r>
    <s v="09.07.2024"/>
    <x v="14"/>
    <x v="7"/>
    <s v="kedd 14"/>
    <n v="33.53"/>
  </r>
  <r>
    <s v="09.07.2024"/>
    <x v="15"/>
    <x v="7"/>
    <s v="kedd 15"/>
    <n v="93.65"/>
  </r>
  <r>
    <s v="09.07.2024"/>
    <x v="16"/>
    <x v="7"/>
    <s v="kedd 16"/>
    <n v="110.18"/>
  </r>
  <r>
    <s v="09.07.2024"/>
    <x v="17"/>
    <x v="7"/>
    <s v="kedd 17"/>
    <n v="185.49"/>
  </r>
  <r>
    <s v="09.07.2024"/>
    <x v="18"/>
    <x v="7"/>
    <s v="kedd 18"/>
    <n v="291.48"/>
  </r>
  <r>
    <s v="09.07.2024"/>
    <x v="19"/>
    <x v="7"/>
    <s v="kedd 19"/>
    <n v="494.68"/>
  </r>
  <r>
    <s v="09.07.2024"/>
    <x v="20"/>
    <x v="7"/>
    <s v="kedd 20"/>
    <n v="550.33000000000004"/>
  </r>
  <r>
    <s v="09.07.2024"/>
    <x v="21"/>
    <x v="7"/>
    <s v="kedd 21"/>
    <n v="332.4"/>
  </r>
  <r>
    <s v="09.07.2024"/>
    <x v="22"/>
    <x v="7"/>
    <s v="kedd 22"/>
    <n v="124.91"/>
  </r>
  <r>
    <s v="09.07.2024"/>
    <x v="23"/>
    <x v="7"/>
    <s v="kedd 23"/>
    <n v="143.69999999999999"/>
  </r>
  <r>
    <s v="10.07.2024"/>
    <x v="0"/>
    <x v="7"/>
    <s v="kedd 24"/>
    <n v="116.02"/>
  </r>
  <r>
    <s v="10.07.2024"/>
    <x v="1"/>
    <x v="7"/>
    <s v="szerda 01"/>
    <n v="106.67"/>
  </r>
  <r>
    <s v="10.07.2024"/>
    <x v="2"/>
    <x v="7"/>
    <s v="szerda 02"/>
    <n v="87.77"/>
  </r>
  <r>
    <s v="10.07.2024"/>
    <x v="3"/>
    <x v="7"/>
    <s v="szerda 03"/>
    <n v="82.1"/>
  </r>
  <r>
    <s v="10.07.2024"/>
    <x v="4"/>
    <x v="7"/>
    <s v="szerda 04"/>
    <n v="59.15"/>
  </r>
  <r>
    <s v="10.07.2024"/>
    <x v="5"/>
    <x v="7"/>
    <s v="szerda 05"/>
    <n v="87.87"/>
  </r>
  <r>
    <s v="10.07.2024"/>
    <x v="6"/>
    <x v="7"/>
    <s v="szerda 06"/>
    <n v="111.57"/>
  </r>
  <r>
    <s v="10.07.2024"/>
    <x v="7"/>
    <x v="7"/>
    <s v="szerda 07"/>
    <n v="103.89"/>
  </r>
  <r>
    <s v="10.07.2024"/>
    <x v="8"/>
    <x v="7"/>
    <s v="szerda 08"/>
    <n v="102"/>
  </r>
  <r>
    <s v="10.07.2024"/>
    <x v="9"/>
    <x v="7"/>
    <s v="szerda 09"/>
    <n v="84.93"/>
  </r>
  <r>
    <s v="10.07.2024"/>
    <x v="10"/>
    <x v="7"/>
    <s v="szerda 10"/>
    <n v="65"/>
  </r>
  <r>
    <s v="10.07.2024"/>
    <x v="11"/>
    <x v="7"/>
    <s v="szerda 11"/>
    <n v="56.24"/>
  </r>
  <r>
    <s v="10.07.2024"/>
    <x v="12"/>
    <x v="7"/>
    <s v="szerda 12"/>
    <n v="67.73"/>
  </r>
  <r>
    <s v="10.07.2024"/>
    <x v="13"/>
    <x v="7"/>
    <s v="szerda 13"/>
    <n v="79.42"/>
  </r>
  <r>
    <s v="10.07.2024"/>
    <x v="14"/>
    <x v="7"/>
    <s v="szerda 14"/>
    <n v="92.2"/>
  </r>
  <r>
    <s v="10.07.2024"/>
    <x v="15"/>
    <x v="7"/>
    <s v="szerda 15"/>
    <n v="95.32"/>
  </r>
  <r>
    <s v="10.07.2024"/>
    <x v="16"/>
    <x v="7"/>
    <s v="szerda 16"/>
    <n v="137.79"/>
  </r>
  <r>
    <s v="10.07.2024"/>
    <x v="17"/>
    <x v="7"/>
    <s v="szerda 17"/>
    <n v="189.06"/>
  </r>
  <r>
    <s v="10.07.2024"/>
    <x v="18"/>
    <x v="7"/>
    <s v="szerda 18"/>
    <n v="387.54"/>
  </r>
  <r>
    <s v="10.07.2024"/>
    <x v="19"/>
    <x v="7"/>
    <s v="szerda 19"/>
    <n v="676.97"/>
  </r>
  <r>
    <s v="10.07.2024"/>
    <x v="20"/>
    <x v="7"/>
    <s v="szerda 20"/>
    <n v="692.83"/>
  </r>
  <r>
    <s v="10.07.2024"/>
    <x v="21"/>
    <x v="7"/>
    <s v="szerda 21"/>
    <n v="543.02"/>
  </r>
  <r>
    <s v="10.07.2024"/>
    <x v="22"/>
    <x v="7"/>
    <s v="szerda 22"/>
    <n v="335.63"/>
  </r>
  <r>
    <s v="10.07.2024"/>
    <x v="23"/>
    <x v="7"/>
    <s v="szerda 23"/>
    <n v="301.22000000000003"/>
  </r>
  <r>
    <s v="11.07.2024"/>
    <x v="0"/>
    <x v="7"/>
    <s v="szerda 24"/>
    <n v="155.43"/>
  </r>
  <r>
    <s v="11.07.2024"/>
    <x v="1"/>
    <x v="7"/>
    <s v="csütörtök 01"/>
    <n v="116.36"/>
  </r>
  <r>
    <s v="11.07.2024"/>
    <x v="2"/>
    <x v="7"/>
    <s v="csütörtök 02"/>
    <n v="98.75"/>
  </r>
  <r>
    <s v="11.07.2024"/>
    <x v="3"/>
    <x v="7"/>
    <s v="csütörtök 03"/>
    <n v="116.56"/>
  </r>
  <r>
    <s v="11.07.2024"/>
    <x v="4"/>
    <x v="7"/>
    <s v="csütörtök 04"/>
    <n v="99.58"/>
  </r>
  <r>
    <s v="11.07.2024"/>
    <x v="5"/>
    <x v="7"/>
    <s v="csütörtök 05"/>
    <n v="98.6"/>
  </r>
  <r>
    <s v="11.07.2024"/>
    <x v="6"/>
    <x v="7"/>
    <s v="csütörtök 06"/>
    <n v="133.77000000000001"/>
  </r>
  <r>
    <s v="11.07.2024"/>
    <x v="7"/>
    <x v="7"/>
    <s v="csütörtök 07"/>
    <n v="117.58"/>
  </r>
  <r>
    <s v="11.07.2024"/>
    <x v="8"/>
    <x v="7"/>
    <s v="csütörtök 08"/>
    <n v="113.75"/>
  </r>
  <r>
    <s v="11.07.2024"/>
    <x v="9"/>
    <x v="7"/>
    <s v="csütörtök 09"/>
    <n v="91.09"/>
  </r>
  <r>
    <s v="11.07.2024"/>
    <x v="10"/>
    <x v="7"/>
    <s v="csütörtök 10"/>
    <n v="81.38"/>
  </r>
  <r>
    <s v="11.07.2024"/>
    <x v="11"/>
    <x v="7"/>
    <s v="csütörtök 11"/>
    <n v="71.349999999999994"/>
  </r>
  <r>
    <s v="11.07.2024"/>
    <x v="12"/>
    <x v="7"/>
    <s v="csütörtök 12"/>
    <n v="77.2"/>
  </r>
  <r>
    <s v="11.07.2024"/>
    <x v="13"/>
    <x v="7"/>
    <s v="csütörtök 13"/>
    <n v="83.53"/>
  </r>
  <r>
    <s v="11.07.2024"/>
    <x v="14"/>
    <x v="7"/>
    <s v="csütörtök 14"/>
    <n v="104.58"/>
  </r>
  <r>
    <s v="11.07.2024"/>
    <x v="15"/>
    <x v="7"/>
    <s v="csütörtök 15"/>
    <n v="118.17"/>
  </r>
  <r>
    <s v="11.07.2024"/>
    <x v="16"/>
    <x v="7"/>
    <s v="csütörtök 16"/>
    <n v="161.29"/>
  </r>
  <r>
    <s v="11.07.2024"/>
    <x v="17"/>
    <x v="7"/>
    <s v="csütörtök 17"/>
    <n v="232.3"/>
  </r>
  <r>
    <s v="11.07.2024"/>
    <x v="18"/>
    <x v="7"/>
    <s v="csütörtök 18"/>
    <n v="639.98"/>
  </r>
  <r>
    <s v="11.07.2024"/>
    <x v="19"/>
    <x v="7"/>
    <s v="csütörtök 19"/>
    <n v="850.05"/>
  </r>
  <r>
    <s v="11.07.2024"/>
    <x v="20"/>
    <x v="7"/>
    <s v="csütörtök 20"/>
    <n v="940.16"/>
  </r>
  <r>
    <s v="11.07.2024"/>
    <x v="21"/>
    <x v="7"/>
    <s v="csütörtök 21"/>
    <n v="812.48"/>
  </r>
  <r>
    <s v="11.07.2024"/>
    <x v="22"/>
    <x v="7"/>
    <s v="csütörtök 22"/>
    <n v="521.52"/>
  </r>
  <r>
    <s v="11.07.2024"/>
    <x v="23"/>
    <x v="7"/>
    <s v="csütörtök 23"/>
    <n v="500.19"/>
  </r>
  <r>
    <s v="12.07.2024"/>
    <x v="0"/>
    <x v="7"/>
    <s v="csütörtök 24"/>
    <n v="210.67"/>
  </r>
  <r>
    <s v="12.07.2024"/>
    <x v="1"/>
    <x v="7"/>
    <s v="péntek 01"/>
    <n v="148.94999999999999"/>
  </r>
  <r>
    <s v="12.07.2024"/>
    <x v="2"/>
    <x v="7"/>
    <s v="péntek 02"/>
    <n v="110.44"/>
  </r>
  <r>
    <s v="12.07.2024"/>
    <x v="3"/>
    <x v="7"/>
    <s v="péntek 03"/>
    <n v="111.41"/>
  </r>
  <r>
    <s v="12.07.2024"/>
    <x v="4"/>
    <x v="7"/>
    <s v="péntek 04"/>
    <n v="101.13"/>
  </r>
  <r>
    <s v="12.07.2024"/>
    <x v="5"/>
    <x v="7"/>
    <s v="péntek 05"/>
    <n v="132.30000000000001"/>
  </r>
  <r>
    <s v="12.07.2024"/>
    <x v="6"/>
    <x v="7"/>
    <s v="péntek 06"/>
    <n v="155.84"/>
  </r>
  <r>
    <s v="12.07.2024"/>
    <x v="7"/>
    <x v="7"/>
    <s v="péntek 07"/>
    <n v="218.03"/>
  </r>
  <r>
    <s v="12.07.2024"/>
    <x v="8"/>
    <x v="7"/>
    <s v="péntek 08"/>
    <n v="145.29"/>
  </r>
  <r>
    <s v="12.07.2024"/>
    <x v="9"/>
    <x v="7"/>
    <s v="péntek 09"/>
    <n v="99.63"/>
  </r>
  <r>
    <s v="12.07.2024"/>
    <x v="10"/>
    <x v="7"/>
    <s v="péntek 10"/>
    <n v="94"/>
  </r>
  <r>
    <s v="12.07.2024"/>
    <x v="11"/>
    <x v="7"/>
    <s v="péntek 11"/>
    <n v="89.74"/>
  </r>
  <r>
    <s v="12.07.2024"/>
    <x v="12"/>
    <x v="7"/>
    <s v="péntek 12"/>
    <n v="91.86"/>
  </r>
  <r>
    <s v="12.07.2024"/>
    <x v="13"/>
    <x v="7"/>
    <s v="péntek 13"/>
    <n v="103.96"/>
  </r>
  <r>
    <s v="12.07.2024"/>
    <x v="14"/>
    <x v="7"/>
    <s v="péntek 14"/>
    <n v="113.67"/>
  </r>
  <r>
    <s v="12.07.2024"/>
    <x v="15"/>
    <x v="7"/>
    <s v="péntek 15"/>
    <n v="191.09"/>
  </r>
  <r>
    <s v="12.07.2024"/>
    <x v="16"/>
    <x v="7"/>
    <s v="péntek 16"/>
    <n v="200.01"/>
  </r>
  <r>
    <s v="12.07.2024"/>
    <x v="17"/>
    <x v="7"/>
    <s v="péntek 17"/>
    <n v="274.68"/>
  </r>
  <r>
    <s v="12.07.2024"/>
    <x v="18"/>
    <x v="7"/>
    <s v="péntek 18"/>
    <n v="492.63"/>
  </r>
  <r>
    <s v="12.07.2024"/>
    <x v="19"/>
    <x v="7"/>
    <s v="péntek 19"/>
    <n v="633.95000000000005"/>
  </r>
  <r>
    <s v="12.07.2024"/>
    <x v="20"/>
    <x v="7"/>
    <s v="péntek 20"/>
    <n v="687.84"/>
  </r>
  <r>
    <s v="12.07.2024"/>
    <x v="21"/>
    <x v="7"/>
    <s v="péntek 21"/>
    <n v="612.29"/>
  </r>
  <r>
    <s v="12.07.2024"/>
    <x v="22"/>
    <x v="7"/>
    <s v="péntek 22"/>
    <n v="290.01"/>
  </r>
  <r>
    <s v="12.07.2024"/>
    <x v="23"/>
    <x v="7"/>
    <s v="péntek 23"/>
    <n v="210.64"/>
  </r>
  <r>
    <s v="13.07.2024"/>
    <x v="0"/>
    <x v="7"/>
    <s v="péntek 24"/>
    <n v="133.76"/>
  </r>
  <r>
    <s v="13.07.2024"/>
    <x v="1"/>
    <x v="7"/>
    <s v="szombat 01"/>
    <n v="121.56"/>
  </r>
  <r>
    <s v="13.07.2024"/>
    <x v="2"/>
    <x v="7"/>
    <s v="szombat 02"/>
    <n v="81.42"/>
  </r>
  <r>
    <s v="13.07.2024"/>
    <x v="3"/>
    <x v="7"/>
    <s v="szombat 03"/>
    <n v="85.53"/>
  </r>
  <r>
    <s v="13.07.2024"/>
    <x v="4"/>
    <x v="7"/>
    <s v="szombat 04"/>
    <n v="90.87"/>
  </r>
  <r>
    <s v="13.07.2024"/>
    <x v="5"/>
    <x v="7"/>
    <s v="szombat 05"/>
    <n v="94.13"/>
  </r>
  <r>
    <s v="13.07.2024"/>
    <x v="6"/>
    <x v="7"/>
    <s v="szombat 06"/>
    <n v="82.79"/>
  </r>
  <r>
    <s v="13.07.2024"/>
    <x v="7"/>
    <x v="7"/>
    <s v="szombat 07"/>
    <n v="76.709999999999994"/>
  </r>
  <r>
    <s v="13.07.2024"/>
    <x v="8"/>
    <x v="7"/>
    <s v="szombat 08"/>
    <n v="26.6"/>
  </r>
  <r>
    <s v="13.07.2024"/>
    <x v="9"/>
    <x v="7"/>
    <s v="szombat 09"/>
    <n v="20.97"/>
  </r>
  <r>
    <s v="13.07.2024"/>
    <x v="10"/>
    <x v="7"/>
    <s v="szombat 10"/>
    <n v="5.15"/>
  </r>
  <r>
    <s v="13.07.2024"/>
    <x v="11"/>
    <x v="7"/>
    <s v="szombat 11"/>
    <n v="-0.14000000000000001"/>
  </r>
  <r>
    <s v="13.07.2024"/>
    <x v="12"/>
    <x v="7"/>
    <s v="szombat 12"/>
    <n v="-0.26"/>
  </r>
  <r>
    <s v="13.07.2024"/>
    <x v="13"/>
    <x v="7"/>
    <s v="szombat 13"/>
    <n v="-5.38"/>
  </r>
  <r>
    <s v="13.07.2024"/>
    <x v="14"/>
    <x v="7"/>
    <s v="szombat 14"/>
    <n v="-15.99"/>
  </r>
  <r>
    <s v="13.07.2024"/>
    <x v="15"/>
    <x v="7"/>
    <s v="szombat 15"/>
    <n v="7.22"/>
  </r>
  <r>
    <s v="13.07.2024"/>
    <x v="16"/>
    <x v="7"/>
    <s v="szombat 16"/>
    <n v="75.2"/>
  </r>
  <r>
    <s v="13.07.2024"/>
    <x v="17"/>
    <x v="7"/>
    <s v="szombat 17"/>
    <n v="121.29"/>
  </r>
  <r>
    <s v="13.07.2024"/>
    <x v="18"/>
    <x v="7"/>
    <s v="szombat 18"/>
    <n v="275.22000000000003"/>
  </r>
  <r>
    <s v="13.07.2024"/>
    <x v="19"/>
    <x v="7"/>
    <s v="szombat 19"/>
    <n v="513.39"/>
  </r>
  <r>
    <s v="13.07.2024"/>
    <x v="20"/>
    <x v="7"/>
    <s v="szombat 20"/>
    <n v="582.84"/>
  </r>
  <r>
    <s v="13.07.2024"/>
    <x v="21"/>
    <x v="7"/>
    <s v="szombat 21"/>
    <n v="534.20000000000005"/>
  </r>
  <r>
    <s v="13.07.2024"/>
    <x v="22"/>
    <x v="7"/>
    <s v="szombat 22"/>
    <n v="332.73"/>
  </r>
  <r>
    <s v="13.07.2024"/>
    <x v="23"/>
    <x v="7"/>
    <s v="szombat 23"/>
    <n v="211.39"/>
  </r>
  <r>
    <s v="14.07.2024"/>
    <x v="0"/>
    <x v="7"/>
    <s v="szombat 24"/>
    <n v="137.29"/>
  </r>
  <r>
    <s v="14.07.2024"/>
    <x v="1"/>
    <x v="7"/>
    <s v="vasárnap 01"/>
    <n v="130.05000000000001"/>
  </r>
  <r>
    <s v="14.07.2024"/>
    <x v="2"/>
    <x v="7"/>
    <s v="vasárnap 02"/>
    <n v="102.76"/>
  </r>
  <r>
    <s v="14.07.2024"/>
    <x v="3"/>
    <x v="7"/>
    <s v="vasárnap 03"/>
    <n v="97.85"/>
  </r>
  <r>
    <s v="14.07.2024"/>
    <x v="4"/>
    <x v="7"/>
    <s v="vasárnap 04"/>
    <n v="76.11"/>
  </r>
  <r>
    <s v="14.07.2024"/>
    <x v="5"/>
    <x v="7"/>
    <s v="vasárnap 05"/>
    <n v="73.63"/>
  </r>
  <r>
    <s v="14.07.2024"/>
    <x v="6"/>
    <x v="7"/>
    <s v="vasárnap 06"/>
    <n v="61.8"/>
  </r>
  <r>
    <s v="14.07.2024"/>
    <x v="7"/>
    <x v="7"/>
    <s v="vasárnap 07"/>
    <n v="14.28"/>
  </r>
  <r>
    <s v="14.07.2024"/>
    <x v="8"/>
    <x v="7"/>
    <s v="vasárnap 08"/>
    <n v="0.28999999999999998"/>
  </r>
  <r>
    <s v="14.07.2024"/>
    <x v="9"/>
    <x v="7"/>
    <s v="vasárnap 09"/>
    <n v="-0.88"/>
  </r>
  <r>
    <s v="14.07.2024"/>
    <x v="10"/>
    <x v="7"/>
    <s v="vasárnap 10"/>
    <n v="-21.04"/>
  </r>
  <r>
    <s v="14.07.2024"/>
    <x v="11"/>
    <x v="7"/>
    <s v="vasárnap 11"/>
    <n v="-14.57"/>
  </r>
  <r>
    <s v="14.07.2024"/>
    <x v="12"/>
    <x v="7"/>
    <s v="vasárnap 12"/>
    <n v="-48.42"/>
  </r>
  <r>
    <s v="14.07.2024"/>
    <x v="13"/>
    <x v="7"/>
    <s v="vasárnap 13"/>
    <n v="-72.849999999999994"/>
  </r>
  <r>
    <s v="14.07.2024"/>
    <x v="14"/>
    <x v="7"/>
    <s v="vasárnap 14"/>
    <n v="-9.34"/>
  </r>
  <r>
    <s v="14.07.2024"/>
    <x v="15"/>
    <x v="7"/>
    <s v="vasárnap 15"/>
    <n v="14.68"/>
  </r>
  <r>
    <s v="14.07.2024"/>
    <x v="16"/>
    <x v="7"/>
    <s v="vasárnap 16"/>
    <n v="71.510000000000005"/>
  </r>
  <r>
    <s v="14.07.2024"/>
    <x v="17"/>
    <x v="7"/>
    <s v="vasárnap 17"/>
    <n v="86.06"/>
  </r>
  <r>
    <s v="14.07.2024"/>
    <x v="18"/>
    <x v="7"/>
    <s v="vasárnap 18"/>
    <n v="179.24"/>
  </r>
  <r>
    <s v="14.07.2024"/>
    <x v="19"/>
    <x v="7"/>
    <s v="vasárnap 19"/>
    <n v="391.49"/>
  </r>
  <r>
    <s v="14.07.2024"/>
    <x v="20"/>
    <x v="7"/>
    <s v="vasárnap 20"/>
    <n v="416.27"/>
  </r>
  <r>
    <s v="14.07.2024"/>
    <x v="21"/>
    <x v="7"/>
    <s v="vasárnap 21"/>
    <n v="434.92"/>
  </r>
  <r>
    <s v="14.07.2024"/>
    <x v="22"/>
    <x v="7"/>
    <s v="vasárnap 22"/>
    <n v="203.93"/>
  </r>
  <r>
    <s v="14.07.2024"/>
    <x v="23"/>
    <x v="7"/>
    <s v="vasárnap 23"/>
    <n v="154"/>
  </r>
  <r>
    <s v="15.07.2024"/>
    <x v="0"/>
    <x v="7"/>
    <s v="vasárnap 24"/>
    <n v="140.19"/>
  </r>
  <r>
    <s v="15.07.2024"/>
    <x v="1"/>
    <x v="7"/>
    <s v="hétfő 01"/>
    <n v="121.56"/>
  </r>
  <r>
    <s v="15.07.2024"/>
    <x v="2"/>
    <x v="7"/>
    <s v="hétfő 02"/>
    <n v="127.47"/>
  </r>
  <r>
    <s v="15.07.2024"/>
    <x v="3"/>
    <x v="7"/>
    <s v="hétfő 03"/>
    <n v="111.43"/>
  </r>
  <r>
    <s v="15.07.2024"/>
    <x v="4"/>
    <x v="7"/>
    <s v="hétfő 04"/>
    <n v="111.45"/>
  </r>
  <r>
    <s v="15.07.2024"/>
    <x v="5"/>
    <x v="7"/>
    <s v="hétfő 05"/>
    <n v="126.75"/>
  </r>
  <r>
    <s v="15.07.2024"/>
    <x v="6"/>
    <x v="7"/>
    <s v="hétfő 06"/>
    <n v="142.22999999999999"/>
  </r>
  <r>
    <s v="15.07.2024"/>
    <x v="7"/>
    <x v="7"/>
    <s v="hétfő 07"/>
    <n v="152.97999999999999"/>
  </r>
  <r>
    <s v="15.07.2024"/>
    <x v="8"/>
    <x v="7"/>
    <s v="hétfő 08"/>
    <n v="113.89"/>
  </r>
  <r>
    <s v="15.07.2024"/>
    <x v="9"/>
    <x v="7"/>
    <s v="hétfő 09"/>
    <n v="75.430000000000007"/>
  </r>
  <r>
    <s v="15.07.2024"/>
    <x v="10"/>
    <x v="7"/>
    <s v="hétfő 10"/>
    <n v="63.17"/>
  </r>
  <r>
    <s v="15.07.2024"/>
    <x v="11"/>
    <x v="7"/>
    <s v="hétfő 11"/>
    <n v="54.4"/>
  </r>
  <r>
    <s v="15.07.2024"/>
    <x v="12"/>
    <x v="7"/>
    <s v="hétfő 12"/>
    <n v="63.43"/>
  </r>
  <r>
    <s v="15.07.2024"/>
    <x v="13"/>
    <x v="7"/>
    <s v="hétfő 13"/>
    <n v="86.55"/>
  </r>
  <r>
    <s v="15.07.2024"/>
    <x v="14"/>
    <x v="7"/>
    <s v="hétfő 14"/>
    <n v="109.29"/>
  </r>
  <r>
    <s v="15.07.2024"/>
    <x v="15"/>
    <x v="7"/>
    <s v="hétfő 15"/>
    <n v="97.61"/>
  </r>
  <r>
    <s v="15.07.2024"/>
    <x v="16"/>
    <x v="7"/>
    <s v="hétfő 16"/>
    <n v="118.08"/>
  </r>
  <r>
    <s v="15.07.2024"/>
    <x v="17"/>
    <x v="7"/>
    <s v="hétfő 17"/>
    <n v="132.06"/>
  </r>
  <r>
    <s v="15.07.2024"/>
    <x v="18"/>
    <x v="7"/>
    <s v="hétfő 18"/>
    <n v="422.89"/>
  </r>
  <r>
    <s v="15.07.2024"/>
    <x v="19"/>
    <x v="7"/>
    <s v="hétfő 19"/>
    <n v="687.4"/>
  </r>
  <r>
    <s v="15.07.2024"/>
    <x v="20"/>
    <x v="7"/>
    <s v="hétfő 20"/>
    <n v="699.63"/>
  </r>
  <r>
    <s v="15.07.2024"/>
    <x v="21"/>
    <x v="7"/>
    <s v="hétfő 21"/>
    <n v="540.79999999999995"/>
  </r>
  <r>
    <s v="15.07.2024"/>
    <x v="22"/>
    <x v="7"/>
    <s v="hétfő 22"/>
    <n v="351.31"/>
  </r>
  <r>
    <s v="15.07.2024"/>
    <x v="23"/>
    <x v="7"/>
    <s v="hétfő 23"/>
    <n v="181.86"/>
  </r>
  <r>
    <s v="16.07.2024"/>
    <x v="0"/>
    <x v="7"/>
    <s v="hétfő 24"/>
    <n v="128.16"/>
  </r>
  <r>
    <s v="16.07.2024"/>
    <x v="1"/>
    <x v="7"/>
    <s v="kedd 01"/>
    <n v="102.8"/>
  </r>
  <r>
    <s v="16.07.2024"/>
    <x v="2"/>
    <x v="7"/>
    <s v="kedd 02"/>
    <n v="91.78"/>
  </r>
  <r>
    <s v="16.07.2024"/>
    <x v="3"/>
    <x v="7"/>
    <s v="kedd 03"/>
    <n v="88.54"/>
  </r>
  <r>
    <s v="16.07.2024"/>
    <x v="4"/>
    <x v="7"/>
    <s v="kedd 04"/>
    <n v="78.12"/>
  </r>
  <r>
    <s v="16.07.2024"/>
    <x v="5"/>
    <x v="7"/>
    <s v="kedd 05"/>
    <n v="83.03"/>
  </r>
  <r>
    <s v="16.07.2024"/>
    <x v="6"/>
    <x v="7"/>
    <s v="kedd 06"/>
    <n v="102.48"/>
  </r>
  <r>
    <s v="16.07.2024"/>
    <x v="7"/>
    <x v="7"/>
    <s v="kedd 07"/>
    <n v="145.4"/>
  </r>
  <r>
    <s v="16.07.2024"/>
    <x v="8"/>
    <x v="7"/>
    <s v="kedd 08"/>
    <n v="103.2"/>
  </r>
  <r>
    <s v="16.07.2024"/>
    <x v="9"/>
    <x v="7"/>
    <s v="kedd 09"/>
    <n v="80.400000000000006"/>
  </r>
  <r>
    <s v="16.07.2024"/>
    <x v="10"/>
    <x v="7"/>
    <s v="kedd 10"/>
    <n v="52.78"/>
  </r>
  <r>
    <s v="16.07.2024"/>
    <x v="11"/>
    <x v="7"/>
    <s v="kedd 11"/>
    <n v="54.35"/>
  </r>
  <r>
    <s v="16.07.2024"/>
    <x v="12"/>
    <x v="7"/>
    <s v="kedd 12"/>
    <n v="78.42"/>
  </r>
  <r>
    <s v="16.07.2024"/>
    <x v="13"/>
    <x v="7"/>
    <s v="kedd 13"/>
    <n v="86.97"/>
  </r>
  <r>
    <s v="16.07.2024"/>
    <x v="14"/>
    <x v="7"/>
    <s v="kedd 14"/>
    <n v="94.1"/>
  </r>
  <r>
    <s v="16.07.2024"/>
    <x v="15"/>
    <x v="7"/>
    <s v="kedd 15"/>
    <n v="135.86000000000001"/>
  </r>
  <r>
    <s v="16.07.2024"/>
    <x v="16"/>
    <x v="7"/>
    <s v="kedd 16"/>
    <n v="186.15"/>
  </r>
  <r>
    <s v="16.07.2024"/>
    <x v="17"/>
    <x v="7"/>
    <s v="kedd 17"/>
    <n v="265.25"/>
  </r>
  <r>
    <s v="16.07.2024"/>
    <x v="18"/>
    <x v="7"/>
    <s v="kedd 18"/>
    <n v="413.86"/>
  </r>
  <r>
    <s v="16.07.2024"/>
    <x v="19"/>
    <x v="7"/>
    <s v="kedd 19"/>
    <n v="579.17999999999995"/>
  </r>
  <r>
    <s v="16.07.2024"/>
    <x v="20"/>
    <x v="7"/>
    <s v="kedd 20"/>
    <n v="774.48"/>
  </r>
  <r>
    <s v="16.07.2024"/>
    <x v="21"/>
    <x v="7"/>
    <s v="kedd 21"/>
    <n v="705.91"/>
  </r>
  <r>
    <s v="16.07.2024"/>
    <x v="22"/>
    <x v="7"/>
    <s v="kedd 22"/>
    <n v="300.87"/>
  </r>
  <r>
    <s v="16.07.2024"/>
    <x v="23"/>
    <x v="7"/>
    <s v="kedd 23"/>
    <n v="182.41"/>
  </r>
  <r>
    <s v="17.07.2024"/>
    <x v="0"/>
    <x v="7"/>
    <s v="kedd 24"/>
    <n v="136.69"/>
  </r>
  <r>
    <s v="17.07.2024"/>
    <x v="1"/>
    <x v="7"/>
    <s v="szerda 01"/>
    <n v="127.19"/>
  </r>
  <r>
    <s v="17.07.2024"/>
    <x v="2"/>
    <x v="7"/>
    <s v="szerda 02"/>
    <n v="103.5"/>
  </r>
  <r>
    <s v="17.07.2024"/>
    <x v="3"/>
    <x v="7"/>
    <s v="szerda 03"/>
    <n v="104.63"/>
  </r>
  <r>
    <s v="17.07.2024"/>
    <x v="4"/>
    <x v="7"/>
    <s v="szerda 04"/>
    <n v="98.83"/>
  </r>
  <r>
    <s v="17.07.2024"/>
    <x v="5"/>
    <x v="7"/>
    <s v="szerda 05"/>
    <n v="101.21"/>
  </r>
  <r>
    <s v="17.07.2024"/>
    <x v="6"/>
    <x v="7"/>
    <s v="szerda 06"/>
    <n v="116.77"/>
  </r>
  <r>
    <s v="17.07.2024"/>
    <x v="7"/>
    <x v="7"/>
    <s v="szerda 07"/>
    <n v="113.88"/>
  </r>
  <r>
    <s v="17.07.2024"/>
    <x v="8"/>
    <x v="7"/>
    <s v="szerda 08"/>
    <n v="105.7"/>
  </r>
  <r>
    <s v="17.07.2024"/>
    <x v="9"/>
    <x v="7"/>
    <s v="szerda 09"/>
    <n v="86.62"/>
  </r>
  <r>
    <s v="17.07.2024"/>
    <x v="10"/>
    <x v="7"/>
    <s v="szerda 10"/>
    <n v="73.8"/>
  </r>
  <r>
    <s v="17.07.2024"/>
    <x v="11"/>
    <x v="7"/>
    <s v="szerda 11"/>
    <n v="67.489999999999995"/>
  </r>
  <r>
    <s v="17.07.2024"/>
    <x v="12"/>
    <x v="7"/>
    <s v="szerda 12"/>
    <n v="68.349999999999994"/>
  </r>
  <r>
    <s v="17.07.2024"/>
    <x v="13"/>
    <x v="7"/>
    <s v="szerda 13"/>
    <n v="70.23"/>
  </r>
  <r>
    <s v="17.07.2024"/>
    <x v="14"/>
    <x v="7"/>
    <s v="szerda 14"/>
    <n v="90.25"/>
  </r>
  <r>
    <s v="17.07.2024"/>
    <x v="15"/>
    <x v="7"/>
    <s v="szerda 15"/>
    <n v="112.44"/>
  </r>
  <r>
    <s v="17.07.2024"/>
    <x v="16"/>
    <x v="7"/>
    <s v="szerda 16"/>
    <n v="126.43"/>
  </r>
  <r>
    <s v="17.07.2024"/>
    <x v="17"/>
    <x v="7"/>
    <s v="szerda 17"/>
    <n v="226.37"/>
  </r>
  <r>
    <s v="17.07.2024"/>
    <x v="18"/>
    <x v="7"/>
    <s v="szerda 18"/>
    <n v="472.54"/>
  </r>
  <r>
    <s v="17.07.2024"/>
    <x v="19"/>
    <x v="7"/>
    <s v="szerda 19"/>
    <n v="685.14"/>
  </r>
  <r>
    <s v="17.07.2024"/>
    <x v="20"/>
    <x v="7"/>
    <s v="szerda 20"/>
    <n v="794.47"/>
  </r>
  <r>
    <s v="17.07.2024"/>
    <x v="21"/>
    <x v="7"/>
    <s v="szerda 21"/>
    <n v="891.37"/>
  </r>
  <r>
    <s v="17.07.2024"/>
    <x v="22"/>
    <x v="7"/>
    <s v="szerda 22"/>
    <n v="453.77"/>
  </r>
  <r>
    <s v="17.07.2024"/>
    <x v="23"/>
    <x v="7"/>
    <s v="szerda 23"/>
    <n v="293.44"/>
  </r>
  <r>
    <s v="18.07.2024"/>
    <x v="0"/>
    <x v="7"/>
    <s v="szerda 24"/>
    <n v="192.91"/>
  </r>
  <r>
    <s v="18.07.2024"/>
    <x v="1"/>
    <x v="7"/>
    <s v="csütörtök 01"/>
    <n v="125.07"/>
  </r>
  <r>
    <s v="18.07.2024"/>
    <x v="2"/>
    <x v="7"/>
    <s v="csütörtök 02"/>
    <n v="103.09"/>
  </r>
  <r>
    <s v="18.07.2024"/>
    <x v="3"/>
    <x v="7"/>
    <s v="csütörtök 03"/>
    <n v="100.47"/>
  </r>
  <r>
    <s v="18.07.2024"/>
    <x v="4"/>
    <x v="7"/>
    <s v="csütörtök 04"/>
    <n v="96.56"/>
  </r>
  <r>
    <s v="18.07.2024"/>
    <x v="5"/>
    <x v="7"/>
    <s v="csütörtök 05"/>
    <n v="103.95"/>
  </r>
  <r>
    <s v="18.07.2024"/>
    <x v="6"/>
    <x v="7"/>
    <s v="csütörtök 06"/>
    <n v="126.94"/>
  </r>
  <r>
    <s v="18.07.2024"/>
    <x v="7"/>
    <x v="7"/>
    <s v="csütörtök 07"/>
    <n v="152.34"/>
  </r>
  <r>
    <s v="18.07.2024"/>
    <x v="8"/>
    <x v="7"/>
    <s v="csütörtök 08"/>
    <n v="113.05"/>
  </r>
  <r>
    <s v="18.07.2024"/>
    <x v="9"/>
    <x v="7"/>
    <s v="csütörtök 09"/>
    <n v="87.12"/>
  </r>
  <r>
    <s v="18.07.2024"/>
    <x v="10"/>
    <x v="7"/>
    <s v="csütörtök 10"/>
    <n v="82.54"/>
  </r>
  <r>
    <s v="18.07.2024"/>
    <x v="11"/>
    <x v="7"/>
    <s v="csütörtök 11"/>
    <n v="78.83"/>
  </r>
  <r>
    <s v="18.07.2024"/>
    <x v="12"/>
    <x v="7"/>
    <s v="csütörtök 12"/>
    <n v="78.959999999999994"/>
  </r>
  <r>
    <s v="18.07.2024"/>
    <x v="13"/>
    <x v="7"/>
    <s v="csütörtök 13"/>
    <n v="79.72"/>
  </r>
  <r>
    <s v="18.07.2024"/>
    <x v="14"/>
    <x v="7"/>
    <s v="csütörtök 14"/>
    <n v="84.96"/>
  </r>
  <r>
    <s v="18.07.2024"/>
    <x v="15"/>
    <x v="7"/>
    <s v="csütörtök 15"/>
    <n v="89.7"/>
  </r>
  <r>
    <s v="18.07.2024"/>
    <x v="16"/>
    <x v="7"/>
    <s v="csütörtök 16"/>
    <n v="123.39"/>
  </r>
  <r>
    <s v="18.07.2024"/>
    <x v="17"/>
    <x v="7"/>
    <s v="csütörtök 17"/>
    <n v="220.07"/>
  </r>
  <r>
    <s v="18.07.2024"/>
    <x v="18"/>
    <x v="7"/>
    <s v="csütörtök 18"/>
    <n v="569.78"/>
  </r>
  <r>
    <s v="18.07.2024"/>
    <x v="19"/>
    <x v="7"/>
    <s v="csütörtök 19"/>
    <n v="762.92"/>
  </r>
  <r>
    <s v="18.07.2024"/>
    <x v="20"/>
    <x v="7"/>
    <s v="csütörtök 20"/>
    <n v="999.01"/>
  </r>
  <r>
    <s v="18.07.2024"/>
    <x v="21"/>
    <x v="7"/>
    <s v="csütörtök 21"/>
    <n v="718.65"/>
  </r>
  <r>
    <s v="18.07.2024"/>
    <x v="22"/>
    <x v="7"/>
    <s v="csütörtök 22"/>
    <n v="463.95"/>
  </r>
  <r>
    <s v="18.07.2024"/>
    <x v="23"/>
    <x v="7"/>
    <s v="csütörtök 23"/>
    <n v="131.76"/>
  </r>
  <r>
    <s v="19.07.2024"/>
    <x v="0"/>
    <x v="7"/>
    <s v="csütörtök 24"/>
    <n v="112.8"/>
  </r>
  <r>
    <s v="19.07.2024"/>
    <x v="1"/>
    <x v="7"/>
    <s v="péntek 01"/>
    <n v="104.77"/>
  </r>
  <r>
    <s v="19.07.2024"/>
    <x v="2"/>
    <x v="7"/>
    <s v="péntek 02"/>
    <n v="95.9"/>
  </r>
  <r>
    <s v="19.07.2024"/>
    <x v="3"/>
    <x v="7"/>
    <s v="péntek 03"/>
    <n v="85.51"/>
  </r>
  <r>
    <s v="19.07.2024"/>
    <x v="4"/>
    <x v="7"/>
    <s v="péntek 04"/>
    <n v="85.36"/>
  </r>
  <r>
    <s v="19.07.2024"/>
    <x v="5"/>
    <x v="7"/>
    <s v="péntek 05"/>
    <n v="93.75"/>
  </r>
  <r>
    <s v="19.07.2024"/>
    <x v="6"/>
    <x v="7"/>
    <s v="péntek 06"/>
    <n v="112.44"/>
  </r>
  <r>
    <s v="19.07.2024"/>
    <x v="7"/>
    <x v="7"/>
    <s v="péntek 07"/>
    <n v="109.44"/>
  </r>
  <r>
    <s v="19.07.2024"/>
    <x v="8"/>
    <x v="7"/>
    <s v="péntek 08"/>
    <n v="98.4"/>
  </r>
  <r>
    <s v="19.07.2024"/>
    <x v="9"/>
    <x v="7"/>
    <s v="péntek 09"/>
    <n v="81.430000000000007"/>
  </r>
  <r>
    <s v="19.07.2024"/>
    <x v="10"/>
    <x v="7"/>
    <s v="péntek 10"/>
    <n v="73.16"/>
  </r>
  <r>
    <s v="19.07.2024"/>
    <x v="11"/>
    <x v="7"/>
    <s v="péntek 11"/>
    <n v="66.16"/>
  </r>
  <r>
    <s v="19.07.2024"/>
    <x v="12"/>
    <x v="7"/>
    <s v="péntek 12"/>
    <n v="57.97"/>
  </r>
  <r>
    <s v="19.07.2024"/>
    <x v="13"/>
    <x v="7"/>
    <s v="péntek 13"/>
    <n v="66.8"/>
  </r>
  <r>
    <s v="19.07.2024"/>
    <x v="14"/>
    <x v="7"/>
    <s v="péntek 14"/>
    <n v="66.760000000000005"/>
  </r>
  <r>
    <s v="19.07.2024"/>
    <x v="15"/>
    <x v="7"/>
    <s v="péntek 15"/>
    <n v="68.739999999999995"/>
  </r>
  <r>
    <s v="19.07.2024"/>
    <x v="16"/>
    <x v="7"/>
    <s v="péntek 16"/>
    <n v="77.900000000000006"/>
  </r>
  <r>
    <s v="19.07.2024"/>
    <x v="17"/>
    <x v="7"/>
    <s v="péntek 17"/>
    <n v="111.01"/>
  </r>
  <r>
    <s v="19.07.2024"/>
    <x v="18"/>
    <x v="7"/>
    <s v="péntek 18"/>
    <n v="292.25"/>
  </r>
  <r>
    <s v="19.07.2024"/>
    <x v="19"/>
    <x v="7"/>
    <s v="péntek 19"/>
    <n v="800.02"/>
  </r>
  <r>
    <s v="19.07.2024"/>
    <x v="20"/>
    <x v="7"/>
    <s v="péntek 20"/>
    <n v="810.66"/>
  </r>
  <r>
    <s v="19.07.2024"/>
    <x v="21"/>
    <x v="7"/>
    <s v="péntek 21"/>
    <n v="488.45"/>
  </r>
  <r>
    <s v="19.07.2024"/>
    <x v="22"/>
    <x v="7"/>
    <s v="péntek 22"/>
    <n v="163.44"/>
  </r>
  <r>
    <s v="19.07.2024"/>
    <x v="23"/>
    <x v="7"/>
    <s v="péntek 23"/>
    <n v="123.24"/>
  </r>
  <r>
    <s v="20.07.2024"/>
    <x v="0"/>
    <x v="7"/>
    <s v="péntek 24"/>
    <n v="123.18"/>
  </r>
  <r>
    <s v="20.07.2024"/>
    <x v="1"/>
    <x v="7"/>
    <s v="szombat 01"/>
    <n v="126.63"/>
  </r>
  <r>
    <s v="20.07.2024"/>
    <x v="2"/>
    <x v="7"/>
    <s v="szombat 02"/>
    <n v="107.1"/>
  </r>
  <r>
    <s v="20.07.2024"/>
    <x v="3"/>
    <x v="7"/>
    <s v="szombat 03"/>
    <n v="104.04"/>
  </r>
  <r>
    <s v="20.07.2024"/>
    <x v="4"/>
    <x v="7"/>
    <s v="szombat 04"/>
    <n v="102.33"/>
  </r>
  <r>
    <s v="20.07.2024"/>
    <x v="5"/>
    <x v="7"/>
    <s v="szombat 05"/>
    <n v="97.2"/>
  </r>
  <r>
    <s v="20.07.2024"/>
    <x v="6"/>
    <x v="7"/>
    <s v="szombat 06"/>
    <n v="92.97"/>
  </r>
  <r>
    <s v="20.07.2024"/>
    <x v="7"/>
    <x v="7"/>
    <s v="szombat 07"/>
    <n v="86.02"/>
  </r>
  <r>
    <s v="20.07.2024"/>
    <x v="8"/>
    <x v="7"/>
    <s v="szombat 08"/>
    <n v="68.16"/>
  </r>
  <r>
    <s v="20.07.2024"/>
    <x v="9"/>
    <x v="7"/>
    <s v="szombat 09"/>
    <n v="50.13"/>
  </r>
  <r>
    <s v="20.07.2024"/>
    <x v="10"/>
    <x v="7"/>
    <s v="szombat 10"/>
    <n v="41.08"/>
  </r>
  <r>
    <s v="20.07.2024"/>
    <x v="11"/>
    <x v="7"/>
    <s v="szombat 11"/>
    <n v="41.6"/>
  </r>
  <r>
    <s v="20.07.2024"/>
    <x v="12"/>
    <x v="7"/>
    <s v="szombat 12"/>
    <n v="55.31"/>
  </r>
  <r>
    <s v="20.07.2024"/>
    <x v="13"/>
    <x v="7"/>
    <s v="szombat 13"/>
    <n v="51.15"/>
  </r>
  <r>
    <s v="20.07.2024"/>
    <x v="14"/>
    <x v="7"/>
    <s v="szombat 14"/>
    <n v="53.69"/>
  </r>
  <r>
    <s v="20.07.2024"/>
    <x v="15"/>
    <x v="7"/>
    <s v="szombat 15"/>
    <n v="76.19"/>
  </r>
  <r>
    <s v="20.07.2024"/>
    <x v="16"/>
    <x v="7"/>
    <s v="szombat 16"/>
    <n v="94.37"/>
  </r>
  <r>
    <s v="20.07.2024"/>
    <x v="17"/>
    <x v="7"/>
    <s v="szombat 17"/>
    <n v="124.28"/>
  </r>
  <r>
    <s v="20.07.2024"/>
    <x v="18"/>
    <x v="7"/>
    <s v="szombat 18"/>
    <n v="214.35"/>
  </r>
  <r>
    <s v="20.07.2024"/>
    <x v="19"/>
    <x v="7"/>
    <s v="szombat 19"/>
    <n v="376.09"/>
  </r>
  <r>
    <s v="20.07.2024"/>
    <x v="20"/>
    <x v="7"/>
    <s v="szombat 20"/>
    <n v="509.7"/>
  </r>
  <r>
    <s v="20.07.2024"/>
    <x v="21"/>
    <x v="7"/>
    <s v="szombat 21"/>
    <n v="376.92"/>
  </r>
  <r>
    <s v="20.07.2024"/>
    <x v="22"/>
    <x v="7"/>
    <s v="szombat 22"/>
    <n v="192.85"/>
  </r>
  <r>
    <s v="20.07.2024"/>
    <x v="23"/>
    <x v="7"/>
    <s v="szombat 23"/>
    <n v="134.34"/>
  </r>
  <r>
    <s v="21.07.2024"/>
    <x v="0"/>
    <x v="7"/>
    <s v="szombat 24"/>
    <n v="133.41"/>
  </r>
  <r>
    <s v="21.07.2024"/>
    <x v="1"/>
    <x v="7"/>
    <s v="vasárnap 01"/>
    <n v="147.05000000000001"/>
  </r>
  <r>
    <s v="21.07.2024"/>
    <x v="2"/>
    <x v="7"/>
    <s v="vasárnap 02"/>
    <n v="132.80000000000001"/>
  </r>
  <r>
    <s v="21.07.2024"/>
    <x v="3"/>
    <x v="7"/>
    <s v="vasárnap 03"/>
    <n v="123.37"/>
  </r>
  <r>
    <s v="21.07.2024"/>
    <x v="4"/>
    <x v="7"/>
    <s v="vasárnap 04"/>
    <n v="119.86"/>
  </r>
  <r>
    <s v="21.07.2024"/>
    <x v="5"/>
    <x v="7"/>
    <s v="vasárnap 05"/>
    <n v="100.29"/>
  </r>
  <r>
    <s v="21.07.2024"/>
    <x v="6"/>
    <x v="7"/>
    <s v="vasárnap 06"/>
    <n v="83.02"/>
  </r>
  <r>
    <s v="21.07.2024"/>
    <x v="7"/>
    <x v="7"/>
    <s v="vasárnap 07"/>
    <n v="68.81"/>
  </r>
  <r>
    <s v="21.07.2024"/>
    <x v="8"/>
    <x v="7"/>
    <s v="vasárnap 08"/>
    <n v="46.12"/>
  </r>
  <r>
    <s v="21.07.2024"/>
    <x v="9"/>
    <x v="7"/>
    <s v="vasárnap 09"/>
    <n v="8.42"/>
  </r>
  <r>
    <s v="21.07.2024"/>
    <x v="10"/>
    <x v="7"/>
    <s v="vasárnap 10"/>
    <n v="-0.17"/>
  </r>
  <r>
    <s v="21.07.2024"/>
    <x v="11"/>
    <x v="7"/>
    <s v="vasárnap 11"/>
    <n v="-0.16"/>
  </r>
  <r>
    <s v="21.07.2024"/>
    <x v="12"/>
    <x v="7"/>
    <s v="vasárnap 12"/>
    <n v="-0.15"/>
  </r>
  <r>
    <s v="21.07.2024"/>
    <x v="13"/>
    <x v="7"/>
    <s v="vasárnap 13"/>
    <n v="-0.28999999999999998"/>
  </r>
  <r>
    <s v="21.07.2024"/>
    <x v="14"/>
    <x v="7"/>
    <s v="vasárnap 14"/>
    <n v="-0.56000000000000005"/>
  </r>
  <r>
    <s v="21.07.2024"/>
    <x v="15"/>
    <x v="7"/>
    <s v="vasárnap 15"/>
    <n v="-0.41"/>
  </r>
  <r>
    <s v="21.07.2024"/>
    <x v="16"/>
    <x v="7"/>
    <s v="vasárnap 16"/>
    <n v="68.33"/>
  </r>
  <r>
    <s v="21.07.2024"/>
    <x v="17"/>
    <x v="7"/>
    <s v="vasárnap 17"/>
    <n v="89.72"/>
  </r>
  <r>
    <s v="21.07.2024"/>
    <x v="18"/>
    <x v="7"/>
    <s v="vasárnap 18"/>
    <n v="110.63"/>
  </r>
  <r>
    <s v="21.07.2024"/>
    <x v="19"/>
    <x v="7"/>
    <s v="vasárnap 19"/>
    <n v="180.13"/>
  </r>
  <r>
    <s v="21.07.2024"/>
    <x v="20"/>
    <x v="7"/>
    <s v="vasárnap 20"/>
    <n v="262.77999999999997"/>
  </r>
  <r>
    <s v="21.07.2024"/>
    <x v="21"/>
    <x v="7"/>
    <s v="vasárnap 21"/>
    <n v="204.58"/>
  </r>
  <r>
    <s v="21.07.2024"/>
    <x v="22"/>
    <x v="7"/>
    <s v="vasárnap 22"/>
    <n v="136.87"/>
  </r>
  <r>
    <s v="21.07.2024"/>
    <x v="23"/>
    <x v="7"/>
    <s v="vasárnap 23"/>
    <n v="114.41"/>
  </r>
  <r>
    <s v="22.07.2024"/>
    <x v="0"/>
    <x v="7"/>
    <s v="vasárnap 24"/>
    <n v="114.54"/>
  </r>
  <r>
    <s v="22.07.2024"/>
    <x v="1"/>
    <x v="7"/>
    <s v="hétfő 01"/>
    <n v="102.1"/>
  </r>
  <r>
    <s v="22.07.2024"/>
    <x v="2"/>
    <x v="7"/>
    <s v="hétfő 02"/>
    <n v="95.84"/>
  </r>
  <r>
    <s v="22.07.2024"/>
    <x v="3"/>
    <x v="7"/>
    <s v="hétfő 03"/>
    <n v="94.89"/>
  </r>
  <r>
    <s v="22.07.2024"/>
    <x v="4"/>
    <x v="7"/>
    <s v="hétfő 04"/>
    <n v="95"/>
  </r>
  <r>
    <s v="22.07.2024"/>
    <x v="5"/>
    <x v="7"/>
    <s v="hétfő 05"/>
    <n v="97.9"/>
  </r>
  <r>
    <s v="22.07.2024"/>
    <x v="6"/>
    <x v="7"/>
    <s v="hétfő 06"/>
    <n v="140.01"/>
  </r>
  <r>
    <s v="22.07.2024"/>
    <x v="7"/>
    <x v="7"/>
    <s v="hétfő 07"/>
    <n v="149.05000000000001"/>
  </r>
  <r>
    <s v="22.07.2024"/>
    <x v="8"/>
    <x v="7"/>
    <s v="hétfő 08"/>
    <n v="129.52000000000001"/>
  </r>
  <r>
    <s v="22.07.2024"/>
    <x v="9"/>
    <x v="7"/>
    <s v="hétfő 09"/>
    <n v="76.87"/>
  </r>
  <r>
    <s v="22.07.2024"/>
    <x v="10"/>
    <x v="7"/>
    <s v="hétfő 10"/>
    <n v="61.82"/>
  </r>
  <r>
    <s v="22.07.2024"/>
    <x v="11"/>
    <x v="7"/>
    <s v="hétfő 11"/>
    <n v="62.73"/>
  </r>
  <r>
    <s v="22.07.2024"/>
    <x v="12"/>
    <x v="7"/>
    <s v="hétfő 12"/>
    <n v="51.9"/>
  </r>
  <r>
    <s v="22.07.2024"/>
    <x v="13"/>
    <x v="7"/>
    <s v="hétfő 13"/>
    <n v="41.53"/>
  </r>
  <r>
    <s v="22.07.2024"/>
    <x v="14"/>
    <x v="7"/>
    <s v="hétfő 14"/>
    <n v="47.12"/>
  </r>
  <r>
    <s v="22.07.2024"/>
    <x v="15"/>
    <x v="7"/>
    <s v="hétfő 15"/>
    <n v="43.22"/>
  </r>
  <r>
    <s v="22.07.2024"/>
    <x v="16"/>
    <x v="7"/>
    <s v="hétfő 16"/>
    <n v="23.57"/>
  </r>
  <r>
    <s v="22.07.2024"/>
    <x v="17"/>
    <x v="7"/>
    <s v="hétfő 17"/>
    <n v="155.88"/>
  </r>
  <r>
    <s v="22.07.2024"/>
    <x v="18"/>
    <x v="7"/>
    <s v="hétfő 18"/>
    <n v="97.34"/>
  </r>
  <r>
    <s v="22.07.2024"/>
    <x v="19"/>
    <x v="7"/>
    <s v="hétfő 19"/>
    <n v="292.55"/>
  </r>
  <r>
    <s v="22.07.2024"/>
    <x v="20"/>
    <x v="7"/>
    <s v="hétfő 20"/>
    <n v="340.57"/>
  </r>
  <r>
    <s v="22.07.2024"/>
    <x v="21"/>
    <x v="7"/>
    <s v="hétfő 21"/>
    <n v="290.05"/>
  </r>
  <r>
    <s v="22.07.2024"/>
    <x v="22"/>
    <x v="7"/>
    <s v="hétfő 22"/>
    <n v="166.26"/>
  </r>
  <r>
    <s v="22.07.2024"/>
    <x v="23"/>
    <x v="7"/>
    <s v="hétfő 23"/>
    <n v="120.47"/>
  </r>
  <r>
    <s v="23.07.2024"/>
    <x v="0"/>
    <x v="7"/>
    <s v="hétfő 24"/>
    <n v="135.62"/>
  </r>
  <r>
    <s v="23.07.2024"/>
    <x v="1"/>
    <x v="7"/>
    <s v="kedd 01"/>
    <n v="115.62"/>
  </r>
  <r>
    <s v="23.07.2024"/>
    <x v="2"/>
    <x v="7"/>
    <s v="kedd 02"/>
    <n v="96.68"/>
  </r>
  <r>
    <s v="23.07.2024"/>
    <x v="3"/>
    <x v="7"/>
    <s v="kedd 03"/>
    <n v="89.55"/>
  </r>
  <r>
    <s v="23.07.2024"/>
    <x v="4"/>
    <x v="7"/>
    <s v="kedd 04"/>
    <n v="94.54"/>
  </r>
  <r>
    <s v="23.07.2024"/>
    <x v="5"/>
    <x v="7"/>
    <s v="kedd 05"/>
    <n v="95.72"/>
  </r>
  <r>
    <s v="23.07.2024"/>
    <x v="6"/>
    <x v="7"/>
    <s v="kedd 06"/>
    <n v="104.79"/>
  </r>
  <r>
    <s v="23.07.2024"/>
    <x v="7"/>
    <x v="7"/>
    <s v="kedd 07"/>
    <n v="121.58"/>
  </r>
  <r>
    <s v="23.07.2024"/>
    <x v="8"/>
    <x v="7"/>
    <s v="kedd 08"/>
    <n v="112.85"/>
  </r>
  <r>
    <s v="23.07.2024"/>
    <x v="9"/>
    <x v="7"/>
    <s v="kedd 09"/>
    <n v="77.150000000000006"/>
  </r>
  <r>
    <s v="23.07.2024"/>
    <x v="10"/>
    <x v="7"/>
    <s v="kedd 10"/>
    <n v="56"/>
  </r>
  <r>
    <s v="23.07.2024"/>
    <x v="11"/>
    <x v="7"/>
    <s v="kedd 11"/>
    <n v="45.92"/>
  </r>
  <r>
    <s v="23.07.2024"/>
    <x v="12"/>
    <x v="7"/>
    <s v="kedd 12"/>
    <n v="34.28"/>
  </r>
  <r>
    <s v="23.07.2024"/>
    <x v="13"/>
    <x v="7"/>
    <s v="kedd 13"/>
    <n v="37.75"/>
  </r>
  <r>
    <s v="23.07.2024"/>
    <x v="14"/>
    <x v="7"/>
    <s v="kedd 14"/>
    <n v="41.41"/>
  </r>
  <r>
    <s v="23.07.2024"/>
    <x v="15"/>
    <x v="7"/>
    <s v="kedd 15"/>
    <n v="52.03"/>
  </r>
  <r>
    <s v="23.07.2024"/>
    <x v="16"/>
    <x v="7"/>
    <s v="kedd 16"/>
    <n v="85.78"/>
  </r>
  <r>
    <s v="23.07.2024"/>
    <x v="17"/>
    <x v="7"/>
    <s v="kedd 17"/>
    <n v="105.11"/>
  </r>
  <r>
    <s v="23.07.2024"/>
    <x v="18"/>
    <x v="7"/>
    <s v="kedd 18"/>
    <n v="139.27000000000001"/>
  </r>
  <r>
    <s v="23.07.2024"/>
    <x v="19"/>
    <x v="7"/>
    <s v="kedd 19"/>
    <n v="297.83"/>
  </r>
  <r>
    <s v="23.07.2024"/>
    <x v="20"/>
    <x v="7"/>
    <s v="kedd 20"/>
    <n v="512.9"/>
  </r>
  <r>
    <s v="23.07.2024"/>
    <x v="21"/>
    <x v="7"/>
    <s v="kedd 21"/>
    <n v="250.08"/>
  </r>
  <r>
    <s v="23.07.2024"/>
    <x v="22"/>
    <x v="7"/>
    <s v="kedd 22"/>
    <n v="136.76"/>
  </r>
  <r>
    <s v="23.07.2024"/>
    <x v="23"/>
    <x v="7"/>
    <s v="kedd 23"/>
    <n v="114.53"/>
  </r>
  <r>
    <s v="24.07.2024"/>
    <x v="0"/>
    <x v="7"/>
    <s v="kedd 24"/>
    <n v="101.85"/>
  </r>
  <r>
    <s v="24.07.2024"/>
    <x v="1"/>
    <x v="7"/>
    <s v="szerda 01"/>
    <n v="96.87"/>
  </r>
  <r>
    <s v="24.07.2024"/>
    <x v="2"/>
    <x v="7"/>
    <s v="szerda 02"/>
    <n v="95.36"/>
  </r>
  <r>
    <s v="24.07.2024"/>
    <x v="3"/>
    <x v="7"/>
    <s v="szerda 03"/>
    <n v="79.06"/>
  </r>
  <r>
    <s v="24.07.2024"/>
    <x v="4"/>
    <x v="7"/>
    <s v="szerda 04"/>
    <n v="72.14"/>
  </r>
  <r>
    <s v="24.07.2024"/>
    <x v="5"/>
    <x v="7"/>
    <s v="szerda 05"/>
    <n v="72.790000000000006"/>
  </r>
  <r>
    <s v="24.07.2024"/>
    <x v="6"/>
    <x v="7"/>
    <s v="szerda 06"/>
    <n v="109.63"/>
  </r>
  <r>
    <s v="24.07.2024"/>
    <x v="7"/>
    <x v="7"/>
    <s v="szerda 07"/>
    <n v="119.26"/>
  </r>
  <r>
    <s v="24.07.2024"/>
    <x v="8"/>
    <x v="7"/>
    <s v="szerda 08"/>
    <n v="87.36"/>
  </r>
  <r>
    <s v="24.07.2024"/>
    <x v="9"/>
    <x v="7"/>
    <s v="szerda 09"/>
    <n v="62.4"/>
  </r>
  <r>
    <s v="24.07.2024"/>
    <x v="10"/>
    <x v="7"/>
    <s v="szerda 10"/>
    <n v="43.04"/>
  </r>
  <r>
    <s v="24.07.2024"/>
    <x v="11"/>
    <x v="7"/>
    <s v="szerda 11"/>
    <n v="5.07"/>
  </r>
  <r>
    <s v="24.07.2024"/>
    <x v="12"/>
    <x v="7"/>
    <s v="szerda 12"/>
    <n v="0.09"/>
  </r>
  <r>
    <s v="24.07.2024"/>
    <x v="13"/>
    <x v="7"/>
    <s v="szerda 13"/>
    <n v="-11.9"/>
  </r>
  <r>
    <s v="24.07.2024"/>
    <x v="14"/>
    <x v="7"/>
    <s v="szerda 14"/>
    <n v="-19.649999999999999"/>
  </r>
  <r>
    <s v="24.07.2024"/>
    <x v="15"/>
    <x v="7"/>
    <s v="szerda 15"/>
    <n v="10.06"/>
  </r>
  <r>
    <s v="24.07.2024"/>
    <x v="16"/>
    <x v="7"/>
    <s v="szerda 16"/>
    <n v="90.06"/>
  </r>
  <r>
    <s v="24.07.2024"/>
    <x v="17"/>
    <x v="7"/>
    <s v="szerda 17"/>
    <n v="57.99"/>
  </r>
  <r>
    <s v="24.07.2024"/>
    <x v="18"/>
    <x v="7"/>
    <s v="szerda 18"/>
    <n v="107.27"/>
  </r>
  <r>
    <s v="24.07.2024"/>
    <x v="19"/>
    <x v="7"/>
    <s v="szerda 19"/>
    <n v="127.74"/>
  </r>
  <r>
    <s v="24.07.2024"/>
    <x v="20"/>
    <x v="7"/>
    <s v="szerda 20"/>
    <n v="141.87"/>
  </r>
  <r>
    <s v="24.07.2024"/>
    <x v="21"/>
    <x v="7"/>
    <s v="szerda 21"/>
    <n v="132.72999999999999"/>
  </r>
  <r>
    <s v="24.07.2024"/>
    <x v="22"/>
    <x v="7"/>
    <s v="szerda 22"/>
    <n v="117.63"/>
  </r>
  <r>
    <s v="24.07.2024"/>
    <x v="23"/>
    <x v="7"/>
    <s v="szerda 23"/>
    <n v="101.47"/>
  </r>
  <r>
    <s v="25.07.2024"/>
    <x v="0"/>
    <x v="7"/>
    <s v="szerda 24"/>
    <n v="250.39"/>
  </r>
  <r>
    <s v="25.07.2024"/>
    <x v="1"/>
    <x v="7"/>
    <s v="csütörtök 01"/>
    <n v="131.96"/>
  </r>
  <r>
    <s v="25.07.2024"/>
    <x v="2"/>
    <x v="7"/>
    <s v="csütörtök 02"/>
    <n v="114.45"/>
  </r>
  <r>
    <s v="25.07.2024"/>
    <x v="3"/>
    <x v="7"/>
    <s v="csütörtök 03"/>
    <n v="104"/>
  </r>
  <r>
    <s v="25.07.2024"/>
    <x v="4"/>
    <x v="7"/>
    <s v="csütörtök 04"/>
    <n v="101.7"/>
  </r>
  <r>
    <s v="25.07.2024"/>
    <x v="5"/>
    <x v="7"/>
    <s v="csütörtök 05"/>
    <n v="107.58"/>
  </r>
  <r>
    <s v="25.07.2024"/>
    <x v="6"/>
    <x v="7"/>
    <s v="csütörtök 06"/>
    <n v="168.98"/>
  </r>
  <r>
    <s v="25.07.2024"/>
    <x v="7"/>
    <x v="7"/>
    <s v="csütörtök 07"/>
    <n v="210.03"/>
  </r>
  <r>
    <s v="25.07.2024"/>
    <x v="8"/>
    <x v="7"/>
    <s v="csütörtök 08"/>
    <n v="144.16999999999999"/>
  </r>
  <r>
    <s v="25.07.2024"/>
    <x v="9"/>
    <x v="7"/>
    <s v="csütörtök 09"/>
    <n v="79.739999999999995"/>
  </r>
  <r>
    <s v="25.07.2024"/>
    <x v="10"/>
    <x v="7"/>
    <s v="csütörtök 10"/>
    <n v="55.08"/>
  </r>
  <r>
    <s v="25.07.2024"/>
    <x v="11"/>
    <x v="7"/>
    <s v="csütörtök 11"/>
    <n v="55.13"/>
  </r>
  <r>
    <s v="25.07.2024"/>
    <x v="12"/>
    <x v="7"/>
    <s v="csütörtök 12"/>
    <n v="54.59"/>
  </r>
  <r>
    <s v="25.07.2024"/>
    <x v="13"/>
    <x v="7"/>
    <s v="csütörtök 13"/>
    <n v="78.67"/>
  </r>
  <r>
    <s v="25.07.2024"/>
    <x v="14"/>
    <x v="7"/>
    <s v="csütörtök 14"/>
    <n v="99.62"/>
  </r>
  <r>
    <s v="25.07.2024"/>
    <x v="15"/>
    <x v="7"/>
    <s v="csütörtök 15"/>
    <n v="107.42"/>
  </r>
  <r>
    <s v="25.07.2024"/>
    <x v="16"/>
    <x v="7"/>
    <s v="csütörtök 16"/>
    <n v="155"/>
  </r>
  <r>
    <s v="25.07.2024"/>
    <x v="17"/>
    <x v="7"/>
    <s v="csütörtök 17"/>
    <n v="199.99"/>
  </r>
  <r>
    <s v="25.07.2024"/>
    <x v="18"/>
    <x v="7"/>
    <s v="csütörtök 18"/>
    <n v="382.75"/>
  </r>
  <r>
    <s v="25.07.2024"/>
    <x v="19"/>
    <x v="7"/>
    <s v="csütörtök 19"/>
    <n v="514.29"/>
  </r>
  <r>
    <s v="25.07.2024"/>
    <x v="20"/>
    <x v="7"/>
    <s v="csütörtök 20"/>
    <n v="578.73"/>
  </r>
  <r>
    <s v="25.07.2024"/>
    <x v="21"/>
    <x v="7"/>
    <s v="csütörtök 21"/>
    <n v="444.27"/>
  </r>
  <r>
    <s v="25.07.2024"/>
    <x v="22"/>
    <x v="7"/>
    <s v="csütörtök 22"/>
    <n v="350"/>
  </r>
  <r>
    <s v="25.07.2024"/>
    <x v="23"/>
    <x v="7"/>
    <s v="csütörtök 23"/>
    <n v="249.96"/>
  </r>
  <r>
    <s v="26.07.2024"/>
    <x v="0"/>
    <x v="7"/>
    <s v="csütörtök 24"/>
    <n v="99.95"/>
  </r>
  <r>
    <s v="26.07.2024"/>
    <x v="1"/>
    <x v="7"/>
    <s v="péntek 01"/>
    <n v="73.62"/>
  </r>
  <r>
    <s v="26.07.2024"/>
    <x v="2"/>
    <x v="7"/>
    <s v="péntek 02"/>
    <n v="76.78"/>
  </r>
  <r>
    <s v="26.07.2024"/>
    <x v="3"/>
    <x v="7"/>
    <s v="péntek 03"/>
    <n v="80.05"/>
  </r>
  <r>
    <s v="26.07.2024"/>
    <x v="4"/>
    <x v="7"/>
    <s v="péntek 04"/>
    <n v="78.75"/>
  </r>
  <r>
    <s v="26.07.2024"/>
    <x v="5"/>
    <x v="7"/>
    <s v="péntek 05"/>
    <n v="87.49"/>
  </r>
  <r>
    <s v="26.07.2024"/>
    <x v="6"/>
    <x v="7"/>
    <s v="péntek 06"/>
    <n v="110.2"/>
  </r>
  <r>
    <s v="26.07.2024"/>
    <x v="7"/>
    <x v="7"/>
    <s v="péntek 07"/>
    <n v="112.38"/>
  </r>
  <r>
    <s v="26.07.2024"/>
    <x v="8"/>
    <x v="7"/>
    <s v="péntek 08"/>
    <n v="101.58"/>
  </r>
  <r>
    <s v="26.07.2024"/>
    <x v="9"/>
    <x v="7"/>
    <s v="péntek 09"/>
    <n v="95.65"/>
  </r>
  <r>
    <s v="26.07.2024"/>
    <x v="10"/>
    <x v="7"/>
    <s v="péntek 10"/>
    <n v="89.15"/>
  </r>
  <r>
    <s v="26.07.2024"/>
    <x v="11"/>
    <x v="7"/>
    <s v="péntek 11"/>
    <n v="78.680000000000007"/>
  </r>
  <r>
    <s v="26.07.2024"/>
    <x v="12"/>
    <x v="7"/>
    <s v="péntek 12"/>
    <n v="69.540000000000006"/>
  </r>
  <r>
    <s v="26.07.2024"/>
    <x v="13"/>
    <x v="7"/>
    <s v="péntek 13"/>
    <n v="61.52"/>
  </r>
  <r>
    <s v="26.07.2024"/>
    <x v="14"/>
    <x v="7"/>
    <s v="péntek 14"/>
    <n v="58.42"/>
  </r>
  <r>
    <s v="26.07.2024"/>
    <x v="15"/>
    <x v="7"/>
    <s v="péntek 15"/>
    <n v="66.069999999999993"/>
  </r>
  <r>
    <s v="26.07.2024"/>
    <x v="16"/>
    <x v="7"/>
    <s v="péntek 16"/>
    <n v="71.39"/>
  </r>
  <r>
    <s v="26.07.2024"/>
    <x v="17"/>
    <x v="7"/>
    <s v="péntek 17"/>
    <n v="101.04"/>
  </r>
  <r>
    <s v="26.07.2024"/>
    <x v="18"/>
    <x v="7"/>
    <s v="péntek 18"/>
    <n v="124.19"/>
  </r>
  <r>
    <s v="26.07.2024"/>
    <x v="19"/>
    <x v="7"/>
    <s v="péntek 19"/>
    <n v="179.64"/>
  </r>
  <r>
    <s v="26.07.2024"/>
    <x v="20"/>
    <x v="7"/>
    <s v="péntek 20"/>
    <n v="265.97000000000003"/>
  </r>
  <r>
    <s v="26.07.2024"/>
    <x v="21"/>
    <x v="7"/>
    <s v="péntek 21"/>
    <n v="172.78"/>
  </r>
  <r>
    <s v="26.07.2024"/>
    <x v="22"/>
    <x v="7"/>
    <s v="péntek 22"/>
    <n v="132.56"/>
  </r>
  <r>
    <s v="26.07.2024"/>
    <x v="23"/>
    <x v="7"/>
    <s v="péntek 23"/>
    <n v="114.95"/>
  </r>
  <r>
    <s v="27.07.2024"/>
    <x v="0"/>
    <x v="7"/>
    <s v="péntek 24"/>
    <n v="108.05"/>
  </r>
  <r>
    <s v="27.07.2024"/>
    <x v="1"/>
    <x v="7"/>
    <s v="szombat 01"/>
    <n v="99.61"/>
  </r>
  <r>
    <s v="27.07.2024"/>
    <x v="2"/>
    <x v="7"/>
    <s v="szombat 02"/>
    <n v="93.74"/>
  </r>
  <r>
    <s v="27.07.2024"/>
    <x v="3"/>
    <x v="7"/>
    <s v="szombat 03"/>
    <n v="91.23"/>
  </r>
  <r>
    <s v="27.07.2024"/>
    <x v="4"/>
    <x v="7"/>
    <s v="szombat 04"/>
    <n v="91.1"/>
  </r>
  <r>
    <s v="27.07.2024"/>
    <x v="5"/>
    <x v="7"/>
    <s v="szombat 05"/>
    <n v="89.29"/>
  </r>
  <r>
    <s v="27.07.2024"/>
    <x v="6"/>
    <x v="7"/>
    <s v="szombat 06"/>
    <n v="83.2"/>
  </r>
  <r>
    <s v="27.07.2024"/>
    <x v="7"/>
    <x v="7"/>
    <s v="szombat 07"/>
    <n v="78.069999999999993"/>
  </r>
  <r>
    <s v="27.07.2024"/>
    <x v="8"/>
    <x v="7"/>
    <s v="szombat 08"/>
    <n v="80.72"/>
  </r>
  <r>
    <s v="27.07.2024"/>
    <x v="9"/>
    <x v="7"/>
    <s v="szombat 09"/>
    <n v="64.900000000000006"/>
  </r>
  <r>
    <s v="27.07.2024"/>
    <x v="10"/>
    <x v="7"/>
    <s v="szombat 10"/>
    <n v="60.07"/>
  </r>
  <r>
    <s v="27.07.2024"/>
    <x v="11"/>
    <x v="7"/>
    <s v="szombat 11"/>
    <n v="39.9"/>
  </r>
  <r>
    <s v="27.07.2024"/>
    <x v="12"/>
    <x v="7"/>
    <s v="szombat 12"/>
    <n v="28"/>
  </r>
  <r>
    <s v="27.07.2024"/>
    <x v="13"/>
    <x v="7"/>
    <s v="szombat 13"/>
    <n v="17.8"/>
  </r>
  <r>
    <s v="27.07.2024"/>
    <x v="14"/>
    <x v="7"/>
    <s v="szombat 14"/>
    <n v="17.920000000000002"/>
  </r>
  <r>
    <s v="27.07.2024"/>
    <x v="15"/>
    <x v="7"/>
    <s v="szombat 15"/>
    <n v="35.79"/>
  </r>
  <r>
    <s v="27.07.2024"/>
    <x v="16"/>
    <x v="7"/>
    <s v="szombat 16"/>
    <n v="81.16"/>
  </r>
  <r>
    <s v="27.07.2024"/>
    <x v="17"/>
    <x v="7"/>
    <s v="szombat 17"/>
    <n v="106.11"/>
  </r>
  <r>
    <s v="27.07.2024"/>
    <x v="18"/>
    <x v="7"/>
    <s v="szombat 18"/>
    <n v="130.29"/>
  </r>
  <r>
    <s v="27.07.2024"/>
    <x v="19"/>
    <x v="7"/>
    <s v="szombat 19"/>
    <n v="178.84"/>
  </r>
  <r>
    <s v="27.07.2024"/>
    <x v="20"/>
    <x v="7"/>
    <s v="szombat 20"/>
    <n v="216.44"/>
  </r>
  <r>
    <s v="27.07.2024"/>
    <x v="21"/>
    <x v="7"/>
    <s v="szombat 21"/>
    <n v="188.82"/>
  </r>
  <r>
    <s v="27.07.2024"/>
    <x v="22"/>
    <x v="7"/>
    <s v="szombat 22"/>
    <n v="133.34"/>
  </r>
  <r>
    <s v="27.07.2024"/>
    <x v="23"/>
    <x v="7"/>
    <s v="szombat 23"/>
    <n v="112.52"/>
  </r>
  <r>
    <s v="28.07.2024"/>
    <x v="0"/>
    <x v="7"/>
    <s v="szombat 24"/>
    <n v="123.68"/>
  </r>
  <r>
    <s v="28.07.2024"/>
    <x v="1"/>
    <x v="7"/>
    <s v="vasárnap 01"/>
    <n v="100.22"/>
  </r>
  <r>
    <s v="28.07.2024"/>
    <x v="2"/>
    <x v="7"/>
    <s v="vasárnap 02"/>
    <n v="100.69"/>
  </r>
  <r>
    <s v="28.07.2024"/>
    <x v="3"/>
    <x v="7"/>
    <s v="vasárnap 03"/>
    <n v="98.12"/>
  </r>
  <r>
    <s v="28.07.2024"/>
    <x v="4"/>
    <x v="7"/>
    <s v="vasárnap 04"/>
    <n v="92.77"/>
  </r>
  <r>
    <s v="28.07.2024"/>
    <x v="5"/>
    <x v="7"/>
    <s v="vasárnap 05"/>
    <n v="87.01"/>
  </r>
  <r>
    <s v="28.07.2024"/>
    <x v="6"/>
    <x v="7"/>
    <s v="vasárnap 06"/>
    <n v="87.57"/>
  </r>
  <r>
    <s v="28.07.2024"/>
    <x v="7"/>
    <x v="7"/>
    <s v="vasárnap 07"/>
    <n v="67.2"/>
  </r>
  <r>
    <s v="28.07.2024"/>
    <x v="8"/>
    <x v="7"/>
    <s v="vasárnap 08"/>
    <n v="25.49"/>
  </r>
  <r>
    <s v="28.07.2024"/>
    <x v="9"/>
    <x v="7"/>
    <s v="vasárnap 09"/>
    <n v="5.0599999999999996"/>
  </r>
  <r>
    <s v="28.07.2024"/>
    <x v="10"/>
    <x v="7"/>
    <s v="vasárnap 10"/>
    <n v="0"/>
  </r>
  <r>
    <s v="28.07.2024"/>
    <x v="11"/>
    <x v="7"/>
    <s v="vasárnap 11"/>
    <n v="-0.74"/>
  </r>
  <r>
    <s v="28.07.2024"/>
    <x v="12"/>
    <x v="7"/>
    <s v="vasárnap 12"/>
    <n v="-0.08"/>
  </r>
  <r>
    <s v="28.07.2024"/>
    <x v="13"/>
    <x v="7"/>
    <s v="vasárnap 13"/>
    <n v="-13.95"/>
  </r>
  <r>
    <s v="28.07.2024"/>
    <x v="14"/>
    <x v="7"/>
    <s v="vasárnap 14"/>
    <n v="-16.920000000000002"/>
  </r>
  <r>
    <s v="28.07.2024"/>
    <x v="15"/>
    <x v="7"/>
    <s v="vasárnap 15"/>
    <n v="2.3199999999999998"/>
  </r>
  <r>
    <s v="28.07.2024"/>
    <x v="16"/>
    <x v="7"/>
    <s v="vasárnap 16"/>
    <n v="64.400000000000006"/>
  </r>
  <r>
    <s v="28.07.2024"/>
    <x v="17"/>
    <x v="7"/>
    <s v="vasárnap 17"/>
    <n v="81.05"/>
  </r>
  <r>
    <s v="28.07.2024"/>
    <x v="18"/>
    <x v="7"/>
    <s v="vasárnap 18"/>
    <n v="88.82"/>
  </r>
  <r>
    <s v="28.07.2024"/>
    <x v="19"/>
    <x v="7"/>
    <s v="vasárnap 19"/>
    <n v="125.22"/>
  </r>
  <r>
    <s v="28.07.2024"/>
    <x v="20"/>
    <x v="7"/>
    <s v="vasárnap 20"/>
    <n v="148.44999999999999"/>
  </r>
  <r>
    <s v="28.07.2024"/>
    <x v="21"/>
    <x v="7"/>
    <s v="vasárnap 21"/>
    <n v="145.76"/>
  </r>
  <r>
    <s v="28.07.2024"/>
    <x v="22"/>
    <x v="7"/>
    <s v="vasárnap 22"/>
    <n v="124.52"/>
  </r>
  <r>
    <s v="28.07.2024"/>
    <x v="23"/>
    <x v="7"/>
    <s v="vasárnap 23"/>
    <n v="98.78"/>
  </r>
  <r>
    <s v="29.07.2024"/>
    <x v="0"/>
    <x v="7"/>
    <s v="vasárnap 24"/>
    <n v="73.64"/>
  </r>
  <r>
    <s v="29.07.2024"/>
    <x v="1"/>
    <x v="7"/>
    <s v="hétfő 01"/>
    <n v="69.959999999999994"/>
  </r>
  <r>
    <s v="29.07.2024"/>
    <x v="2"/>
    <x v="7"/>
    <s v="hétfő 02"/>
    <n v="66.34"/>
  </r>
  <r>
    <s v="29.07.2024"/>
    <x v="3"/>
    <x v="7"/>
    <s v="hétfő 03"/>
    <n v="69.47"/>
  </r>
  <r>
    <s v="29.07.2024"/>
    <x v="4"/>
    <x v="7"/>
    <s v="hétfő 04"/>
    <n v="72.83"/>
  </r>
  <r>
    <s v="29.07.2024"/>
    <x v="5"/>
    <x v="7"/>
    <s v="hétfő 05"/>
    <n v="92"/>
  </r>
  <r>
    <s v="29.07.2024"/>
    <x v="6"/>
    <x v="7"/>
    <s v="hétfő 06"/>
    <n v="134.94999999999999"/>
  </r>
  <r>
    <s v="29.07.2024"/>
    <x v="7"/>
    <x v="7"/>
    <s v="hétfő 07"/>
    <n v="114.81"/>
  </r>
  <r>
    <s v="29.07.2024"/>
    <x v="8"/>
    <x v="7"/>
    <s v="hétfő 08"/>
    <n v="95.62"/>
  </r>
  <r>
    <s v="29.07.2024"/>
    <x v="9"/>
    <x v="7"/>
    <s v="hétfő 09"/>
    <n v="63.31"/>
  </r>
  <r>
    <s v="29.07.2024"/>
    <x v="10"/>
    <x v="7"/>
    <s v="hétfő 10"/>
    <n v="27.21"/>
  </r>
  <r>
    <s v="29.07.2024"/>
    <x v="11"/>
    <x v="7"/>
    <s v="hétfő 11"/>
    <n v="22.96"/>
  </r>
  <r>
    <s v="29.07.2024"/>
    <x v="12"/>
    <x v="7"/>
    <s v="hétfő 12"/>
    <n v="0.77"/>
  </r>
  <r>
    <s v="29.07.2024"/>
    <x v="13"/>
    <x v="7"/>
    <s v="hétfő 13"/>
    <n v="0.45"/>
  </r>
  <r>
    <s v="29.07.2024"/>
    <x v="14"/>
    <x v="7"/>
    <s v="hétfő 14"/>
    <n v="-2.59"/>
  </r>
  <r>
    <s v="29.07.2024"/>
    <x v="15"/>
    <x v="7"/>
    <s v="hétfő 15"/>
    <n v="8.01"/>
  </r>
  <r>
    <s v="29.07.2024"/>
    <x v="16"/>
    <x v="7"/>
    <s v="hétfő 16"/>
    <n v="23.34"/>
  </r>
  <r>
    <s v="29.07.2024"/>
    <x v="17"/>
    <x v="7"/>
    <s v="hétfő 17"/>
    <n v="63.48"/>
  </r>
  <r>
    <s v="29.07.2024"/>
    <x v="18"/>
    <x v="7"/>
    <s v="hétfő 18"/>
    <n v="130.28"/>
  </r>
  <r>
    <s v="29.07.2024"/>
    <x v="19"/>
    <x v="7"/>
    <s v="hétfő 19"/>
    <n v="188.13"/>
  </r>
  <r>
    <s v="29.07.2024"/>
    <x v="20"/>
    <x v="7"/>
    <s v="hétfő 20"/>
    <n v="179.98"/>
  </r>
  <r>
    <s v="29.07.2024"/>
    <x v="21"/>
    <x v="7"/>
    <s v="hétfő 21"/>
    <n v="154.82"/>
  </r>
  <r>
    <s v="29.07.2024"/>
    <x v="22"/>
    <x v="7"/>
    <s v="hétfő 22"/>
    <n v="119.64"/>
  </r>
  <r>
    <s v="29.07.2024"/>
    <x v="23"/>
    <x v="7"/>
    <s v="hétfő 23"/>
    <n v="90.2"/>
  </r>
  <r>
    <s v="30.07.2024"/>
    <x v="0"/>
    <x v="7"/>
    <s v="hétfő 24"/>
    <n v="94.34"/>
  </r>
  <r>
    <s v="30.07.2024"/>
    <x v="1"/>
    <x v="7"/>
    <s v="kedd 01"/>
    <n v="73.400000000000006"/>
  </r>
  <r>
    <s v="30.07.2024"/>
    <x v="2"/>
    <x v="7"/>
    <s v="kedd 02"/>
    <n v="75.58"/>
  </r>
  <r>
    <s v="30.07.2024"/>
    <x v="3"/>
    <x v="7"/>
    <s v="kedd 03"/>
    <n v="79.36"/>
  </r>
  <r>
    <s v="30.07.2024"/>
    <x v="4"/>
    <x v="7"/>
    <s v="kedd 04"/>
    <n v="83.26"/>
  </r>
  <r>
    <s v="30.07.2024"/>
    <x v="5"/>
    <x v="7"/>
    <s v="kedd 05"/>
    <n v="95.77"/>
  </r>
  <r>
    <s v="30.07.2024"/>
    <x v="6"/>
    <x v="7"/>
    <s v="kedd 06"/>
    <n v="109.18"/>
  </r>
  <r>
    <s v="30.07.2024"/>
    <x v="7"/>
    <x v="7"/>
    <s v="kedd 07"/>
    <n v="108.7"/>
  </r>
  <r>
    <s v="30.07.2024"/>
    <x v="8"/>
    <x v="7"/>
    <s v="kedd 08"/>
    <n v="96"/>
  </r>
  <r>
    <s v="30.07.2024"/>
    <x v="9"/>
    <x v="7"/>
    <s v="kedd 09"/>
    <n v="67.319999999999993"/>
  </r>
  <r>
    <s v="30.07.2024"/>
    <x v="10"/>
    <x v="7"/>
    <s v="kedd 10"/>
    <n v="37.520000000000003"/>
  </r>
  <r>
    <s v="30.07.2024"/>
    <x v="11"/>
    <x v="7"/>
    <s v="kedd 11"/>
    <n v="7.84"/>
  </r>
  <r>
    <s v="30.07.2024"/>
    <x v="12"/>
    <x v="7"/>
    <s v="kedd 12"/>
    <n v="1.44"/>
  </r>
  <r>
    <s v="30.07.2024"/>
    <x v="13"/>
    <x v="7"/>
    <s v="kedd 13"/>
    <n v="0.48"/>
  </r>
  <r>
    <s v="30.07.2024"/>
    <x v="14"/>
    <x v="7"/>
    <s v="kedd 14"/>
    <n v="3.83"/>
  </r>
  <r>
    <s v="30.07.2024"/>
    <x v="15"/>
    <x v="7"/>
    <s v="kedd 15"/>
    <n v="16.309999999999999"/>
  </r>
  <r>
    <s v="30.07.2024"/>
    <x v="16"/>
    <x v="7"/>
    <s v="kedd 16"/>
    <n v="54.62"/>
  </r>
  <r>
    <s v="30.07.2024"/>
    <x v="17"/>
    <x v="7"/>
    <s v="kedd 17"/>
    <n v="98.16"/>
  </r>
  <r>
    <s v="30.07.2024"/>
    <x v="18"/>
    <x v="7"/>
    <s v="kedd 18"/>
    <n v="111.25"/>
  </r>
  <r>
    <s v="30.07.2024"/>
    <x v="19"/>
    <x v="7"/>
    <s v="kedd 19"/>
    <n v="172.62"/>
  </r>
  <r>
    <s v="30.07.2024"/>
    <x v="20"/>
    <x v="7"/>
    <s v="kedd 20"/>
    <n v="226.23"/>
  </r>
  <r>
    <s v="30.07.2024"/>
    <x v="21"/>
    <x v="7"/>
    <s v="kedd 21"/>
    <n v="164.03"/>
  </r>
  <r>
    <s v="30.07.2024"/>
    <x v="22"/>
    <x v="7"/>
    <s v="kedd 22"/>
    <n v="127.69"/>
  </r>
  <r>
    <s v="30.07.2024"/>
    <x v="23"/>
    <x v="7"/>
    <s v="kedd 23"/>
    <n v="99.04"/>
  </r>
  <r>
    <s v="31.07.2024"/>
    <x v="0"/>
    <x v="7"/>
    <s v="kedd 24"/>
    <n v="98.36"/>
  </r>
  <r>
    <s v="31.07.2024"/>
    <x v="1"/>
    <x v="7"/>
    <s v="szerda 01"/>
    <n v="85.44"/>
  </r>
  <r>
    <s v="31.07.2024"/>
    <x v="2"/>
    <x v="7"/>
    <s v="szerda 02"/>
    <n v="82.87"/>
  </r>
  <r>
    <s v="31.07.2024"/>
    <x v="3"/>
    <x v="7"/>
    <s v="szerda 03"/>
    <n v="78.599999999999994"/>
  </r>
  <r>
    <s v="31.07.2024"/>
    <x v="4"/>
    <x v="7"/>
    <s v="szerda 04"/>
    <n v="85.03"/>
  </r>
  <r>
    <s v="31.07.2024"/>
    <x v="5"/>
    <x v="7"/>
    <s v="szerda 05"/>
    <n v="98.67"/>
  </r>
  <r>
    <s v="31.07.2024"/>
    <x v="6"/>
    <x v="7"/>
    <s v="szerda 06"/>
    <n v="110.68"/>
  </r>
  <r>
    <s v="31.07.2024"/>
    <x v="7"/>
    <x v="7"/>
    <s v="szerda 07"/>
    <n v="105.11"/>
  </r>
  <r>
    <s v="31.07.2024"/>
    <x v="8"/>
    <x v="7"/>
    <s v="szerda 08"/>
    <n v="95.07"/>
  </r>
  <r>
    <s v="31.07.2024"/>
    <x v="9"/>
    <x v="7"/>
    <s v="szerda 09"/>
    <n v="78.62"/>
  </r>
  <r>
    <s v="31.07.2024"/>
    <x v="10"/>
    <x v="7"/>
    <s v="szerda 10"/>
    <n v="55.89"/>
  </r>
  <r>
    <s v="31.07.2024"/>
    <x v="11"/>
    <x v="7"/>
    <s v="szerda 11"/>
    <n v="33.46"/>
  </r>
  <r>
    <s v="31.07.2024"/>
    <x v="12"/>
    <x v="7"/>
    <s v="szerda 12"/>
    <n v="33.590000000000003"/>
  </r>
  <r>
    <s v="31.07.2024"/>
    <x v="13"/>
    <x v="7"/>
    <s v="szerda 13"/>
    <n v="28"/>
  </r>
  <r>
    <s v="31.07.2024"/>
    <x v="14"/>
    <x v="7"/>
    <s v="szerda 14"/>
    <n v="32.69"/>
  </r>
  <r>
    <s v="31.07.2024"/>
    <x v="15"/>
    <x v="7"/>
    <s v="szerda 15"/>
    <n v="55.76"/>
  </r>
  <r>
    <s v="31.07.2024"/>
    <x v="16"/>
    <x v="7"/>
    <s v="szerda 16"/>
    <n v="81.12"/>
  </r>
  <r>
    <s v="31.07.2024"/>
    <x v="17"/>
    <x v="7"/>
    <s v="szerda 17"/>
    <n v="95.69"/>
  </r>
  <r>
    <s v="31.07.2024"/>
    <x v="18"/>
    <x v="7"/>
    <s v="szerda 18"/>
    <n v="132.68"/>
  </r>
  <r>
    <s v="31.07.2024"/>
    <x v="19"/>
    <x v="7"/>
    <s v="szerda 19"/>
    <n v="184.1"/>
  </r>
  <r>
    <s v="31.07.2024"/>
    <x v="20"/>
    <x v="7"/>
    <s v="szerda 20"/>
    <n v="257.08999999999997"/>
  </r>
  <r>
    <s v="31.07.2024"/>
    <x v="21"/>
    <x v="7"/>
    <s v="szerda 21"/>
    <n v="184.27"/>
  </r>
  <r>
    <s v="31.07.2024"/>
    <x v="22"/>
    <x v="7"/>
    <s v="szerda 22"/>
    <n v="132.15"/>
  </r>
  <r>
    <s v="31.07.2024"/>
    <x v="23"/>
    <x v="7"/>
    <s v="szerda 23"/>
    <n v="101.02"/>
  </r>
  <r>
    <s v="01.08.2024"/>
    <x v="0"/>
    <x v="8"/>
    <s v="szerda 24"/>
    <n v="104.41"/>
  </r>
  <r>
    <s v="01.08.2024"/>
    <x v="1"/>
    <x v="8"/>
    <s v="csütörtök 01"/>
    <n v="104.25"/>
  </r>
  <r>
    <s v="01.08.2024"/>
    <x v="2"/>
    <x v="8"/>
    <s v="csütörtök 02"/>
    <n v="96.16"/>
  </r>
  <r>
    <s v="01.08.2024"/>
    <x v="3"/>
    <x v="8"/>
    <s v="csütörtök 03"/>
    <n v="91.93"/>
  </r>
  <r>
    <s v="01.08.2024"/>
    <x v="4"/>
    <x v="8"/>
    <s v="csütörtök 04"/>
    <n v="94.55"/>
  </r>
  <r>
    <s v="01.08.2024"/>
    <x v="5"/>
    <x v="8"/>
    <s v="csütörtök 05"/>
    <n v="105.18"/>
  </r>
  <r>
    <s v="01.08.2024"/>
    <x v="6"/>
    <x v="8"/>
    <s v="csütörtök 06"/>
    <n v="120"/>
  </r>
  <r>
    <s v="01.08.2024"/>
    <x v="7"/>
    <x v="8"/>
    <s v="csütörtök 07"/>
    <n v="113.58"/>
  </r>
  <r>
    <s v="01.08.2024"/>
    <x v="8"/>
    <x v="8"/>
    <s v="csütörtök 08"/>
    <n v="105.95"/>
  </r>
  <r>
    <s v="01.08.2024"/>
    <x v="9"/>
    <x v="8"/>
    <s v="csütörtök 09"/>
    <n v="90.1"/>
  </r>
  <r>
    <s v="01.08.2024"/>
    <x v="10"/>
    <x v="8"/>
    <s v="csütörtök 10"/>
    <n v="76.95"/>
  </r>
  <r>
    <s v="01.08.2024"/>
    <x v="11"/>
    <x v="8"/>
    <s v="csütörtök 11"/>
    <n v="67.64"/>
  </r>
  <r>
    <s v="01.08.2024"/>
    <x v="12"/>
    <x v="8"/>
    <s v="csütörtök 12"/>
    <n v="64.03"/>
  </r>
  <r>
    <s v="01.08.2024"/>
    <x v="13"/>
    <x v="8"/>
    <s v="csütörtök 13"/>
    <n v="62.89"/>
  </r>
  <r>
    <s v="01.08.2024"/>
    <x v="14"/>
    <x v="8"/>
    <s v="csütörtök 14"/>
    <n v="70.92"/>
  </r>
  <r>
    <s v="01.08.2024"/>
    <x v="15"/>
    <x v="8"/>
    <s v="csütörtök 15"/>
    <n v="107.3"/>
  </r>
  <r>
    <s v="01.08.2024"/>
    <x v="16"/>
    <x v="8"/>
    <s v="csütörtök 16"/>
    <n v="109.69"/>
  </r>
  <r>
    <s v="01.08.2024"/>
    <x v="17"/>
    <x v="8"/>
    <s v="csütörtök 17"/>
    <n v="107.68"/>
  </r>
  <r>
    <s v="01.08.2024"/>
    <x v="18"/>
    <x v="8"/>
    <s v="csütörtök 18"/>
    <n v="159.16"/>
  </r>
  <r>
    <s v="01.08.2024"/>
    <x v="19"/>
    <x v="8"/>
    <s v="csütörtök 19"/>
    <n v="264.23"/>
  </r>
  <r>
    <s v="01.08.2024"/>
    <x v="20"/>
    <x v="8"/>
    <s v="csütörtök 20"/>
    <n v="291.37"/>
  </r>
  <r>
    <s v="01.08.2024"/>
    <x v="21"/>
    <x v="8"/>
    <s v="csütörtök 21"/>
    <n v="180.73"/>
  </r>
  <r>
    <s v="01.08.2024"/>
    <x v="22"/>
    <x v="8"/>
    <s v="csütörtök 22"/>
    <n v="122.62"/>
  </r>
  <r>
    <s v="01.08.2024"/>
    <x v="23"/>
    <x v="8"/>
    <s v="csütörtök 23"/>
    <n v="111.22"/>
  </r>
  <r>
    <s v="02.08.2024"/>
    <x v="0"/>
    <x v="8"/>
    <s v="csütörtök 24"/>
    <n v="93.93"/>
  </r>
  <r>
    <s v="02.08.2024"/>
    <x v="1"/>
    <x v="8"/>
    <s v="péntek 01"/>
    <n v="88.01"/>
  </r>
  <r>
    <s v="02.08.2024"/>
    <x v="2"/>
    <x v="8"/>
    <s v="péntek 02"/>
    <n v="90.6"/>
  </r>
  <r>
    <s v="02.08.2024"/>
    <x v="3"/>
    <x v="8"/>
    <s v="péntek 03"/>
    <n v="99.25"/>
  </r>
  <r>
    <s v="02.08.2024"/>
    <x v="4"/>
    <x v="8"/>
    <s v="péntek 04"/>
    <n v="99.74"/>
  </r>
  <r>
    <s v="02.08.2024"/>
    <x v="5"/>
    <x v="8"/>
    <s v="péntek 05"/>
    <n v="104.67"/>
  </r>
  <r>
    <s v="02.08.2024"/>
    <x v="6"/>
    <x v="8"/>
    <s v="péntek 06"/>
    <n v="110.07"/>
  </r>
  <r>
    <s v="02.08.2024"/>
    <x v="7"/>
    <x v="8"/>
    <s v="péntek 07"/>
    <n v="119.84"/>
  </r>
  <r>
    <s v="02.08.2024"/>
    <x v="8"/>
    <x v="8"/>
    <s v="péntek 08"/>
    <n v="112.8"/>
  </r>
  <r>
    <s v="02.08.2024"/>
    <x v="9"/>
    <x v="8"/>
    <s v="péntek 09"/>
    <n v="104.42"/>
  </r>
  <r>
    <s v="02.08.2024"/>
    <x v="10"/>
    <x v="8"/>
    <s v="péntek 10"/>
    <n v="87.92"/>
  </r>
  <r>
    <s v="02.08.2024"/>
    <x v="11"/>
    <x v="8"/>
    <s v="péntek 11"/>
    <n v="75.62"/>
  </r>
  <r>
    <s v="02.08.2024"/>
    <x v="12"/>
    <x v="8"/>
    <s v="péntek 12"/>
    <n v="72.45"/>
  </r>
  <r>
    <s v="02.08.2024"/>
    <x v="13"/>
    <x v="8"/>
    <s v="péntek 13"/>
    <n v="63.86"/>
  </r>
  <r>
    <s v="02.08.2024"/>
    <x v="14"/>
    <x v="8"/>
    <s v="péntek 14"/>
    <n v="62.64"/>
  </r>
  <r>
    <s v="02.08.2024"/>
    <x v="15"/>
    <x v="8"/>
    <s v="péntek 15"/>
    <n v="62.3"/>
  </r>
  <r>
    <s v="02.08.2024"/>
    <x v="16"/>
    <x v="8"/>
    <s v="péntek 16"/>
    <n v="73.680000000000007"/>
  </r>
  <r>
    <s v="02.08.2024"/>
    <x v="17"/>
    <x v="8"/>
    <s v="péntek 17"/>
    <n v="156.81"/>
  </r>
  <r>
    <s v="02.08.2024"/>
    <x v="18"/>
    <x v="8"/>
    <s v="péntek 18"/>
    <n v="148.94"/>
  </r>
  <r>
    <s v="02.08.2024"/>
    <x v="19"/>
    <x v="8"/>
    <s v="péntek 19"/>
    <n v="193.46"/>
  </r>
  <r>
    <s v="02.08.2024"/>
    <x v="20"/>
    <x v="8"/>
    <s v="péntek 20"/>
    <n v="207.02"/>
  </r>
  <r>
    <s v="02.08.2024"/>
    <x v="21"/>
    <x v="8"/>
    <s v="péntek 21"/>
    <n v="181.17"/>
  </r>
  <r>
    <s v="02.08.2024"/>
    <x v="22"/>
    <x v="8"/>
    <s v="péntek 22"/>
    <n v="124.71"/>
  </r>
  <r>
    <s v="02.08.2024"/>
    <x v="23"/>
    <x v="8"/>
    <s v="péntek 23"/>
    <n v="110.55"/>
  </r>
  <r>
    <s v="03.08.2024"/>
    <x v="0"/>
    <x v="8"/>
    <s v="péntek 24"/>
    <n v="103.07"/>
  </r>
  <r>
    <s v="03.08.2024"/>
    <x v="1"/>
    <x v="8"/>
    <s v="szombat 01"/>
    <n v="98.46"/>
  </r>
  <r>
    <s v="03.08.2024"/>
    <x v="2"/>
    <x v="8"/>
    <s v="szombat 02"/>
    <n v="87.57"/>
  </r>
  <r>
    <s v="03.08.2024"/>
    <x v="3"/>
    <x v="8"/>
    <s v="szombat 03"/>
    <n v="82.68"/>
  </r>
  <r>
    <s v="03.08.2024"/>
    <x v="4"/>
    <x v="8"/>
    <s v="szombat 04"/>
    <n v="79.88"/>
  </r>
  <r>
    <s v="03.08.2024"/>
    <x v="5"/>
    <x v="8"/>
    <s v="szombat 05"/>
    <n v="88.09"/>
  </r>
  <r>
    <s v="03.08.2024"/>
    <x v="6"/>
    <x v="8"/>
    <s v="szombat 06"/>
    <n v="95.13"/>
  </r>
  <r>
    <s v="03.08.2024"/>
    <x v="7"/>
    <x v="8"/>
    <s v="szombat 07"/>
    <n v="87.97"/>
  </r>
  <r>
    <s v="03.08.2024"/>
    <x v="8"/>
    <x v="8"/>
    <s v="szombat 08"/>
    <n v="78.319999999999993"/>
  </r>
  <r>
    <s v="03.08.2024"/>
    <x v="9"/>
    <x v="8"/>
    <s v="szombat 09"/>
    <n v="61.22"/>
  </r>
  <r>
    <s v="03.08.2024"/>
    <x v="10"/>
    <x v="8"/>
    <s v="szombat 10"/>
    <n v="32.44"/>
  </r>
  <r>
    <s v="03.08.2024"/>
    <x v="11"/>
    <x v="8"/>
    <s v="szombat 11"/>
    <n v="20.36"/>
  </r>
  <r>
    <s v="03.08.2024"/>
    <x v="12"/>
    <x v="8"/>
    <s v="szombat 12"/>
    <n v="14.66"/>
  </r>
  <r>
    <s v="03.08.2024"/>
    <x v="13"/>
    <x v="8"/>
    <s v="szombat 13"/>
    <n v="6.41"/>
  </r>
  <r>
    <s v="03.08.2024"/>
    <x v="14"/>
    <x v="8"/>
    <s v="szombat 14"/>
    <n v="3.97"/>
  </r>
  <r>
    <s v="03.08.2024"/>
    <x v="15"/>
    <x v="8"/>
    <s v="szombat 15"/>
    <n v="11.62"/>
  </r>
  <r>
    <s v="03.08.2024"/>
    <x v="16"/>
    <x v="8"/>
    <s v="szombat 16"/>
    <n v="36.520000000000003"/>
  </r>
  <r>
    <s v="03.08.2024"/>
    <x v="17"/>
    <x v="8"/>
    <s v="szombat 17"/>
    <n v="107.29"/>
  </r>
  <r>
    <s v="03.08.2024"/>
    <x v="18"/>
    <x v="8"/>
    <s v="szombat 18"/>
    <n v="118.98"/>
  </r>
  <r>
    <s v="03.08.2024"/>
    <x v="19"/>
    <x v="8"/>
    <s v="szombat 19"/>
    <n v="150.91"/>
  </r>
  <r>
    <s v="03.08.2024"/>
    <x v="20"/>
    <x v="8"/>
    <s v="szombat 20"/>
    <n v="173.39"/>
  </r>
  <r>
    <s v="03.08.2024"/>
    <x v="21"/>
    <x v="8"/>
    <s v="szombat 21"/>
    <n v="156.6"/>
  </r>
  <r>
    <s v="03.08.2024"/>
    <x v="22"/>
    <x v="8"/>
    <s v="szombat 22"/>
    <n v="126.58"/>
  </r>
  <r>
    <s v="03.08.2024"/>
    <x v="23"/>
    <x v="8"/>
    <s v="szombat 23"/>
    <n v="110.16"/>
  </r>
  <r>
    <s v="04.08.2024"/>
    <x v="0"/>
    <x v="8"/>
    <s v="szombat 24"/>
    <n v="102.84"/>
  </r>
  <r>
    <s v="04.08.2024"/>
    <x v="1"/>
    <x v="8"/>
    <s v="vasárnap 01"/>
    <n v="94.61"/>
  </r>
  <r>
    <s v="04.08.2024"/>
    <x v="2"/>
    <x v="8"/>
    <s v="vasárnap 02"/>
    <n v="90.19"/>
  </r>
  <r>
    <s v="04.08.2024"/>
    <x v="3"/>
    <x v="8"/>
    <s v="vasárnap 03"/>
    <n v="84.36"/>
  </r>
  <r>
    <s v="04.08.2024"/>
    <x v="4"/>
    <x v="8"/>
    <s v="vasárnap 04"/>
    <n v="81.73"/>
  </r>
  <r>
    <s v="04.08.2024"/>
    <x v="5"/>
    <x v="8"/>
    <s v="vasárnap 05"/>
    <n v="75.92"/>
  </r>
  <r>
    <s v="04.08.2024"/>
    <x v="6"/>
    <x v="8"/>
    <s v="vasárnap 06"/>
    <n v="70.97"/>
  </r>
  <r>
    <s v="04.08.2024"/>
    <x v="7"/>
    <x v="8"/>
    <s v="vasárnap 07"/>
    <n v="67.42"/>
  </r>
  <r>
    <s v="04.08.2024"/>
    <x v="8"/>
    <x v="8"/>
    <s v="vasárnap 08"/>
    <n v="64.69"/>
  </r>
  <r>
    <s v="04.08.2024"/>
    <x v="9"/>
    <x v="8"/>
    <s v="vasárnap 09"/>
    <n v="28.6"/>
  </r>
  <r>
    <s v="04.08.2024"/>
    <x v="10"/>
    <x v="8"/>
    <s v="vasárnap 10"/>
    <n v="8.0500000000000007"/>
  </r>
  <r>
    <s v="04.08.2024"/>
    <x v="11"/>
    <x v="8"/>
    <s v="vasárnap 11"/>
    <n v="2.0499999999999998"/>
  </r>
  <r>
    <s v="04.08.2024"/>
    <x v="12"/>
    <x v="8"/>
    <s v="vasárnap 12"/>
    <n v="0.06"/>
  </r>
  <r>
    <s v="04.08.2024"/>
    <x v="13"/>
    <x v="8"/>
    <s v="vasárnap 13"/>
    <n v="-0.04"/>
  </r>
  <r>
    <s v="04.08.2024"/>
    <x v="14"/>
    <x v="8"/>
    <s v="vasárnap 14"/>
    <n v="-1.95"/>
  </r>
  <r>
    <s v="04.08.2024"/>
    <x v="15"/>
    <x v="8"/>
    <s v="vasárnap 15"/>
    <n v="-0.01"/>
  </r>
  <r>
    <s v="04.08.2024"/>
    <x v="16"/>
    <x v="8"/>
    <s v="vasárnap 16"/>
    <n v="1.1299999999999999"/>
  </r>
  <r>
    <s v="04.08.2024"/>
    <x v="17"/>
    <x v="8"/>
    <s v="vasárnap 17"/>
    <n v="67.52"/>
  </r>
  <r>
    <s v="04.08.2024"/>
    <x v="18"/>
    <x v="8"/>
    <s v="vasárnap 18"/>
    <n v="110.15"/>
  </r>
  <r>
    <s v="04.08.2024"/>
    <x v="19"/>
    <x v="8"/>
    <s v="vasárnap 19"/>
    <n v="143.97999999999999"/>
  </r>
  <r>
    <s v="04.08.2024"/>
    <x v="20"/>
    <x v="8"/>
    <s v="vasárnap 20"/>
    <n v="188.67"/>
  </r>
  <r>
    <s v="04.08.2024"/>
    <x v="21"/>
    <x v="8"/>
    <s v="vasárnap 21"/>
    <n v="168"/>
  </r>
  <r>
    <s v="04.08.2024"/>
    <x v="22"/>
    <x v="8"/>
    <s v="vasárnap 22"/>
    <n v="129.03"/>
  </r>
  <r>
    <s v="04.08.2024"/>
    <x v="23"/>
    <x v="8"/>
    <s v="vasárnap 23"/>
    <n v="101.74"/>
  </r>
  <r>
    <s v="05.08.2024"/>
    <x v="0"/>
    <x v="8"/>
    <s v="vasárnap 24"/>
    <n v="96.79"/>
  </r>
  <r>
    <s v="05.08.2024"/>
    <x v="1"/>
    <x v="8"/>
    <s v="hétfő 01"/>
    <n v="80.239999999999995"/>
  </r>
  <r>
    <s v="05.08.2024"/>
    <x v="2"/>
    <x v="8"/>
    <s v="hétfő 02"/>
    <n v="79.180000000000007"/>
  </r>
  <r>
    <s v="05.08.2024"/>
    <x v="3"/>
    <x v="8"/>
    <s v="hétfő 03"/>
    <n v="80.03"/>
  </r>
  <r>
    <s v="05.08.2024"/>
    <x v="4"/>
    <x v="8"/>
    <s v="hétfő 04"/>
    <n v="78.599999999999994"/>
  </r>
  <r>
    <s v="05.08.2024"/>
    <x v="5"/>
    <x v="8"/>
    <s v="hétfő 05"/>
    <n v="105.47"/>
  </r>
  <r>
    <s v="05.08.2024"/>
    <x v="6"/>
    <x v="8"/>
    <s v="hétfő 06"/>
    <n v="118.31"/>
  </r>
  <r>
    <s v="05.08.2024"/>
    <x v="7"/>
    <x v="8"/>
    <s v="hétfő 07"/>
    <n v="126.71"/>
  </r>
  <r>
    <s v="05.08.2024"/>
    <x v="8"/>
    <x v="8"/>
    <s v="hétfő 08"/>
    <n v="114.51"/>
  </r>
  <r>
    <s v="05.08.2024"/>
    <x v="9"/>
    <x v="8"/>
    <s v="hétfő 09"/>
    <n v="103.34"/>
  </r>
  <r>
    <s v="05.08.2024"/>
    <x v="10"/>
    <x v="8"/>
    <s v="hétfő 10"/>
    <n v="85.52"/>
  </r>
  <r>
    <s v="05.08.2024"/>
    <x v="11"/>
    <x v="8"/>
    <s v="hétfő 11"/>
    <n v="89.59"/>
  </r>
  <r>
    <s v="05.08.2024"/>
    <x v="12"/>
    <x v="8"/>
    <s v="hétfő 12"/>
    <n v="99.19"/>
  </r>
  <r>
    <s v="05.08.2024"/>
    <x v="13"/>
    <x v="8"/>
    <s v="hétfő 13"/>
    <n v="99.89"/>
  </r>
  <r>
    <s v="05.08.2024"/>
    <x v="14"/>
    <x v="8"/>
    <s v="hétfő 14"/>
    <n v="107.79"/>
  </r>
  <r>
    <s v="05.08.2024"/>
    <x v="15"/>
    <x v="8"/>
    <s v="hétfő 15"/>
    <n v="111.44"/>
  </r>
  <r>
    <s v="05.08.2024"/>
    <x v="16"/>
    <x v="8"/>
    <s v="hétfő 16"/>
    <n v="130.66"/>
  </r>
  <r>
    <s v="05.08.2024"/>
    <x v="17"/>
    <x v="8"/>
    <s v="hétfő 17"/>
    <n v="111.07"/>
  </r>
  <r>
    <s v="05.08.2024"/>
    <x v="18"/>
    <x v="8"/>
    <s v="hétfő 18"/>
    <n v="127.51"/>
  </r>
  <r>
    <s v="05.08.2024"/>
    <x v="19"/>
    <x v="8"/>
    <s v="hétfő 19"/>
    <n v="198.18"/>
  </r>
  <r>
    <s v="05.08.2024"/>
    <x v="20"/>
    <x v="8"/>
    <s v="hétfő 20"/>
    <n v="300.63"/>
  </r>
  <r>
    <s v="05.08.2024"/>
    <x v="21"/>
    <x v="8"/>
    <s v="hétfő 21"/>
    <n v="214.8"/>
  </r>
  <r>
    <s v="05.08.2024"/>
    <x v="22"/>
    <x v="8"/>
    <s v="hétfő 22"/>
    <n v="151.88999999999999"/>
  </r>
  <r>
    <s v="05.08.2024"/>
    <x v="23"/>
    <x v="8"/>
    <s v="hétfő 23"/>
    <n v="112.1"/>
  </r>
  <r>
    <s v="06.08.2024"/>
    <x v="0"/>
    <x v="8"/>
    <s v="hétfő 24"/>
    <n v="103.75"/>
  </r>
  <r>
    <s v="06.08.2024"/>
    <x v="1"/>
    <x v="8"/>
    <s v="kedd 01"/>
    <n v="96.38"/>
  </r>
  <r>
    <s v="06.08.2024"/>
    <x v="2"/>
    <x v="8"/>
    <s v="kedd 02"/>
    <n v="90.03"/>
  </r>
  <r>
    <s v="06.08.2024"/>
    <x v="3"/>
    <x v="8"/>
    <s v="kedd 03"/>
    <n v="86.1"/>
  </r>
  <r>
    <s v="06.08.2024"/>
    <x v="4"/>
    <x v="8"/>
    <s v="kedd 04"/>
    <n v="86.63"/>
  </r>
  <r>
    <s v="06.08.2024"/>
    <x v="5"/>
    <x v="8"/>
    <s v="kedd 05"/>
    <n v="96.66"/>
  </r>
  <r>
    <s v="06.08.2024"/>
    <x v="6"/>
    <x v="8"/>
    <s v="kedd 06"/>
    <n v="125.17"/>
  </r>
  <r>
    <s v="06.08.2024"/>
    <x v="7"/>
    <x v="8"/>
    <s v="kedd 07"/>
    <n v="126.82"/>
  </r>
  <r>
    <s v="06.08.2024"/>
    <x v="8"/>
    <x v="8"/>
    <s v="kedd 08"/>
    <n v="85.58"/>
  </r>
  <r>
    <s v="06.08.2024"/>
    <x v="9"/>
    <x v="8"/>
    <s v="kedd 09"/>
    <n v="74.86"/>
  </r>
  <r>
    <s v="06.08.2024"/>
    <x v="10"/>
    <x v="8"/>
    <s v="kedd 10"/>
    <n v="36.25"/>
  </r>
  <r>
    <s v="06.08.2024"/>
    <x v="11"/>
    <x v="8"/>
    <s v="kedd 11"/>
    <n v="25.51"/>
  </r>
  <r>
    <s v="06.08.2024"/>
    <x v="12"/>
    <x v="8"/>
    <s v="kedd 12"/>
    <n v="16.28"/>
  </r>
  <r>
    <s v="06.08.2024"/>
    <x v="13"/>
    <x v="8"/>
    <s v="kedd 13"/>
    <n v="3.69"/>
  </r>
  <r>
    <s v="06.08.2024"/>
    <x v="14"/>
    <x v="8"/>
    <s v="kedd 14"/>
    <n v="5.62"/>
  </r>
  <r>
    <s v="06.08.2024"/>
    <x v="15"/>
    <x v="8"/>
    <s v="kedd 15"/>
    <n v="24.71"/>
  </r>
  <r>
    <s v="06.08.2024"/>
    <x v="16"/>
    <x v="8"/>
    <s v="kedd 16"/>
    <n v="46.32"/>
  </r>
  <r>
    <s v="06.08.2024"/>
    <x v="17"/>
    <x v="8"/>
    <s v="kedd 17"/>
    <n v="83.51"/>
  </r>
  <r>
    <s v="06.08.2024"/>
    <x v="18"/>
    <x v="8"/>
    <s v="kedd 18"/>
    <n v="148.03"/>
  </r>
  <r>
    <s v="06.08.2024"/>
    <x v="19"/>
    <x v="8"/>
    <s v="kedd 19"/>
    <n v="176.22"/>
  </r>
  <r>
    <s v="06.08.2024"/>
    <x v="20"/>
    <x v="8"/>
    <s v="kedd 20"/>
    <n v="234.44"/>
  </r>
  <r>
    <s v="06.08.2024"/>
    <x v="21"/>
    <x v="8"/>
    <s v="kedd 21"/>
    <n v="173.86"/>
  </r>
  <r>
    <s v="06.08.2024"/>
    <x v="22"/>
    <x v="8"/>
    <s v="kedd 22"/>
    <n v="136.5"/>
  </r>
  <r>
    <s v="06.08.2024"/>
    <x v="23"/>
    <x v="8"/>
    <s v="kedd 23"/>
    <n v="100.31"/>
  </r>
  <r>
    <s v="07.08.2024"/>
    <x v="0"/>
    <x v="8"/>
    <s v="kedd 24"/>
    <n v="91.88"/>
  </r>
  <r>
    <s v="07.08.2024"/>
    <x v="1"/>
    <x v="8"/>
    <s v="szerda 01"/>
    <n v="83.7"/>
  </r>
  <r>
    <s v="07.08.2024"/>
    <x v="2"/>
    <x v="8"/>
    <s v="szerda 02"/>
    <n v="79.819999999999993"/>
  </r>
  <r>
    <s v="07.08.2024"/>
    <x v="3"/>
    <x v="8"/>
    <s v="szerda 03"/>
    <n v="83.88"/>
  </r>
  <r>
    <s v="07.08.2024"/>
    <x v="4"/>
    <x v="8"/>
    <s v="szerda 04"/>
    <n v="87.09"/>
  </r>
  <r>
    <s v="07.08.2024"/>
    <x v="5"/>
    <x v="8"/>
    <s v="szerda 05"/>
    <n v="105.08"/>
  </r>
  <r>
    <s v="07.08.2024"/>
    <x v="6"/>
    <x v="8"/>
    <s v="szerda 06"/>
    <n v="126.86"/>
  </r>
  <r>
    <s v="07.08.2024"/>
    <x v="7"/>
    <x v="8"/>
    <s v="szerda 07"/>
    <n v="128.65"/>
  </r>
  <r>
    <s v="07.08.2024"/>
    <x v="8"/>
    <x v="8"/>
    <s v="szerda 08"/>
    <n v="109.5"/>
  </r>
  <r>
    <s v="07.08.2024"/>
    <x v="9"/>
    <x v="8"/>
    <s v="szerda 09"/>
    <n v="89.25"/>
  </r>
  <r>
    <s v="07.08.2024"/>
    <x v="10"/>
    <x v="8"/>
    <s v="szerda 10"/>
    <n v="73.819999999999993"/>
  </r>
  <r>
    <s v="07.08.2024"/>
    <x v="11"/>
    <x v="8"/>
    <s v="szerda 11"/>
    <n v="62.64"/>
  </r>
  <r>
    <s v="07.08.2024"/>
    <x v="12"/>
    <x v="8"/>
    <s v="szerda 12"/>
    <n v="42.13"/>
  </r>
  <r>
    <s v="07.08.2024"/>
    <x v="13"/>
    <x v="8"/>
    <s v="szerda 13"/>
    <n v="33.5"/>
  </r>
  <r>
    <s v="07.08.2024"/>
    <x v="14"/>
    <x v="8"/>
    <s v="szerda 14"/>
    <n v="48.85"/>
  </r>
  <r>
    <s v="07.08.2024"/>
    <x v="15"/>
    <x v="8"/>
    <s v="szerda 15"/>
    <n v="66.94"/>
  </r>
  <r>
    <s v="07.08.2024"/>
    <x v="16"/>
    <x v="8"/>
    <s v="szerda 16"/>
    <n v="81.650000000000006"/>
  </r>
  <r>
    <s v="07.08.2024"/>
    <x v="17"/>
    <x v="8"/>
    <s v="szerda 17"/>
    <n v="109.95"/>
  </r>
  <r>
    <s v="07.08.2024"/>
    <x v="18"/>
    <x v="8"/>
    <s v="szerda 18"/>
    <n v="169.77"/>
  </r>
  <r>
    <s v="07.08.2024"/>
    <x v="19"/>
    <x v="8"/>
    <s v="szerda 19"/>
    <n v="222.38"/>
  </r>
  <r>
    <s v="07.08.2024"/>
    <x v="20"/>
    <x v="8"/>
    <s v="szerda 20"/>
    <n v="306.23"/>
  </r>
  <r>
    <s v="07.08.2024"/>
    <x v="21"/>
    <x v="8"/>
    <s v="szerda 21"/>
    <n v="199.61"/>
  </r>
  <r>
    <s v="07.08.2024"/>
    <x v="22"/>
    <x v="8"/>
    <s v="szerda 22"/>
    <n v="152.94"/>
  </r>
  <r>
    <s v="07.08.2024"/>
    <x v="23"/>
    <x v="8"/>
    <s v="szerda 23"/>
    <n v="117.12"/>
  </r>
  <r>
    <s v="08.08.2024"/>
    <x v="0"/>
    <x v="8"/>
    <s v="szerda 24"/>
    <n v="124.28"/>
  </r>
  <r>
    <s v="08.08.2024"/>
    <x v="1"/>
    <x v="8"/>
    <s v="csütörtök 01"/>
    <n v="89.12"/>
  </r>
  <r>
    <s v="08.08.2024"/>
    <x v="2"/>
    <x v="8"/>
    <s v="csütörtök 02"/>
    <n v="88.37"/>
  </r>
  <r>
    <s v="08.08.2024"/>
    <x v="3"/>
    <x v="8"/>
    <s v="csütörtök 03"/>
    <n v="90.18"/>
  </r>
  <r>
    <s v="08.08.2024"/>
    <x v="4"/>
    <x v="8"/>
    <s v="csütörtök 04"/>
    <n v="91.58"/>
  </r>
  <r>
    <s v="08.08.2024"/>
    <x v="5"/>
    <x v="8"/>
    <s v="csütörtök 05"/>
    <n v="100.6"/>
  </r>
  <r>
    <s v="08.08.2024"/>
    <x v="6"/>
    <x v="8"/>
    <s v="csütörtök 06"/>
    <n v="115.95"/>
  </r>
  <r>
    <s v="08.08.2024"/>
    <x v="7"/>
    <x v="8"/>
    <s v="csütörtök 07"/>
    <n v="124.56"/>
  </r>
  <r>
    <s v="08.08.2024"/>
    <x v="8"/>
    <x v="8"/>
    <s v="csütörtök 08"/>
    <n v="114.28"/>
  </r>
  <r>
    <s v="08.08.2024"/>
    <x v="9"/>
    <x v="8"/>
    <s v="csütörtök 09"/>
    <n v="106.79"/>
  </r>
  <r>
    <s v="08.08.2024"/>
    <x v="10"/>
    <x v="8"/>
    <s v="csütörtök 10"/>
    <n v="87.45"/>
  </r>
  <r>
    <s v="08.08.2024"/>
    <x v="11"/>
    <x v="8"/>
    <s v="csütörtök 11"/>
    <n v="71.55"/>
  </r>
  <r>
    <s v="08.08.2024"/>
    <x v="12"/>
    <x v="8"/>
    <s v="csütörtök 12"/>
    <n v="56.96"/>
  </r>
  <r>
    <s v="08.08.2024"/>
    <x v="13"/>
    <x v="8"/>
    <s v="csütörtök 13"/>
    <n v="60.84"/>
  </r>
  <r>
    <s v="08.08.2024"/>
    <x v="14"/>
    <x v="8"/>
    <s v="csütörtök 14"/>
    <n v="65.31"/>
  </r>
  <r>
    <s v="08.08.2024"/>
    <x v="15"/>
    <x v="8"/>
    <s v="csütörtök 15"/>
    <n v="82.61"/>
  </r>
  <r>
    <s v="08.08.2024"/>
    <x v="16"/>
    <x v="8"/>
    <s v="csütörtök 16"/>
    <n v="98.69"/>
  </r>
  <r>
    <s v="08.08.2024"/>
    <x v="17"/>
    <x v="8"/>
    <s v="csütörtök 17"/>
    <n v="113.71"/>
  </r>
  <r>
    <s v="08.08.2024"/>
    <x v="18"/>
    <x v="8"/>
    <s v="csütörtök 18"/>
    <n v="124.18"/>
  </r>
  <r>
    <s v="08.08.2024"/>
    <x v="19"/>
    <x v="8"/>
    <s v="csütörtök 19"/>
    <n v="159.85"/>
  </r>
  <r>
    <s v="08.08.2024"/>
    <x v="20"/>
    <x v="8"/>
    <s v="csütörtök 20"/>
    <n v="209.16"/>
  </r>
  <r>
    <s v="08.08.2024"/>
    <x v="21"/>
    <x v="8"/>
    <s v="csütörtök 21"/>
    <n v="158.08000000000001"/>
  </r>
  <r>
    <s v="08.08.2024"/>
    <x v="22"/>
    <x v="8"/>
    <s v="csütörtök 22"/>
    <n v="140.07"/>
  </r>
  <r>
    <s v="08.08.2024"/>
    <x v="23"/>
    <x v="8"/>
    <s v="csütörtök 23"/>
    <n v="94.35"/>
  </r>
  <r>
    <s v="09.08.2024"/>
    <x v="0"/>
    <x v="8"/>
    <s v="csütörtök 24"/>
    <n v="109.99"/>
  </r>
  <r>
    <s v="09.08.2024"/>
    <x v="1"/>
    <x v="8"/>
    <s v="péntek 01"/>
    <n v="84.8"/>
  </r>
  <r>
    <s v="09.08.2024"/>
    <x v="2"/>
    <x v="8"/>
    <s v="péntek 02"/>
    <n v="67.28"/>
  </r>
  <r>
    <s v="09.08.2024"/>
    <x v="3"/>
    <x v="8"/>
    <s v="péntek 03"/>
    <n v="68.040000000000006"/>
  </r>
  <r>
    <s v="09.08.2024"/>
    <x v="4"/>
    <x v="8"/>
    <s v="péntek 04"/>
    <n v="73.2"/>
  </r>
  <r>
    <s v="09.08.2024"/>
    <x v="5"/>
    <x v="8"/>
    <s v="péntek 05"/>
    <n v="80.78"/>
  </r>
  <r>
    <s v="09.08.2024"/>
    <x v="6"/>
    <x v="8"/>
    <s v="péntek 06"/>
    <n v="109.01"/>
  </r>
  <r>
    <s v="09.08.2024"/>
    <x v="7"/>
    <x v="8"/>
    <s v="péntek 07"/>
    <n v="98.1"/>
  </r>
  <r>
    <s v="09.08.2024"/>
    <x v="8"/>
    <x v="8"/>
    <s v="péntek 08"/>
    <n v="75.52"/>
  </r>
  <r>
    <s v="09.08.2024"/>
    <x v="9"/>
    <x v="8"/>
    <s v="péntek 09"/>
    <n v="39.46"/>
  </r>
  <r>
    <s v="09.08.2024"/>
    <x v="10"/>
    <x v="8"/>
    <s v="péntek 10"/>
    <n v="17.260000000000002"/>
  </r>
  <r>
    <s v="09.08.2024"/>
    <x v="11"/>
    <x v="8"/>
    <s v="péntek 11"/>
    <n v="9.59"/>
  </r>
  <r>
    <s v="09.08.2024"/>
    <x v="12"/>
    <x v="8"/>
    <s v="péntek 12"/>
    <n v="8.7899999999999991"/>
  </r>
  <r>
    <s v="09.08.2024"/>
    <x v="13"/>
    <x v="8"/>
    <s v="péntek 13"/>
    <n v="14.82"/>
  </r>
  <r>
    <s v="09.08.2024"/>
    <x v="14"/>
    <x v="8"/>
    <s v="péntek 14"/>
    <n v="19.98"/>
  </r>
  <r>
    <s v="09.08.2024"/>
    <x v="15"/>
    <x v="8"/>
    <s v="péntek 15"/>
    <n v="47.87"/>
  </r>
  <r>
    <s v="09.08.2024"/>
    <x v="16"/>
    <x v="8"/>
    <s v="péntek 16"/>
    <n v="63.04"/>
  </r>
  <r>
    <s v="09.08.2024"/>
    <x v="17"/>
    <x v="8"/>
    <s v="péntek 17"/>
    <n v="122.01"/>
  </r>
  <r>
    <s v="09.08.2024"/>
    <x v="18"/>
    <x v="8"/>
    <s v="péntek 18"/>
    <n v="155.18"/>
  </r>
  <r>
    <s v="09.08.2024"/>
    <x v="19"/>
    <x v="8"/>
    <s v="péntek 19"/>
    <n v="188.05"/>
  </r>
  <r>
    <s v="09.08.2024"/>
    <x v="20"/>
    <x v="8"/>
    <s v="péntek 20"/>
    <n v="170.36"/>
  </r>
  <r>
    <s v="09.08.2024"/>
    <x v="21"/>
    <x v="8"/>
    <s v="péntek 21"/>
    <n v="186.66"/>
  </r>
  <r>
    <s v="09.08.2024"/>
    <x v="22"/>
    <x v="8"/>
    <s v="péntek 22"/>
    <n v="130.28"/>
  </r>
  <r>
    <s v="09.08.2024"/>
    <x v="23"/>
    <x v="8"/>
    <s v="péntek 23"/>
    <n v="118.29"/>
  </r>
  <r>
    <s v="10.08.2024"/>
    <x v="0"/>
    <x v="8"/>
    <s v="péntek 24"/>
    <n v="160.5"/>
  </r>
  <r>
    <s v="10.08.2024"/>
    <x v="1"/>
    <x v="8"/>
    <s v="szombat 01"/>
    <n v="114.93"/>
  </r>
  <r>
    <s v="10.08.2024"/>
    <x v="2"/>
    <x v="8"/>
    <s v="szombat 02"/>
    <n v="98.41"/>
  </r>
  <r>
    <s v="10.08.2024"/>
    <x v="3"/>
    <x v="8"/>
    <s v="szombat 03"/>
    <n v="93.57"/>
  </r>
  <r>
    <s v="10.08.2024"/>
    <x v="4"/>
    <x v="8"/>
    <s v="szombat 04"/>
    <n v="85.92"/>
  </r>
  <r>
    <s v="10.08.2024"/>
    <x v="5"/>
    <x v="8"/>
    <s v="szombat 05"/>
    <n v="87.52"/>
  </r>
  <r>
    <s v="10.08.2024"/>
    <x v="6"/>
    <x v="8"/>
    <s v="szombat 06"/>
    <n v="89.88"/>
  </r>
  <r>
    <s v="10.08.2024"/>
    <x v="7"/>
    <x v="8"/>
    <s v="szombat 07"/>
    <n v="76.599999999999994"/>
  </r>
  <r>
    <s v="10.08.2024"/>
    <x v="8"/>
    <x v="8"/>
    <s v="szombat 08"/>
    <n v="31.9"/>
  </r>
  <r>
    <s v="10.08.2024"/>
    <x v="9"/>
    <x v="8"/>
    <s v="szombat 09"/>
    <n v="0.34"/>
  </r>
  <r>
    <s v="10.08.2024"/>
    <x v="10"/>
    <x v="8"/>
    <s v="szombat 10"/>
    <n v="-2.89"/>
  </r>
  <r>
    <s v="10.08.2024"/>
    <x v="11"/>
    <x v="8"/>
    <s v="szombat 11"/>
    <n v="-11.86"/>
  </r>
  <r>
    <s v="10.08.2024"/>
    <x v="12"/>
    <x v="8"/>
    <s v="szombat 12"/>
    <n v="-22.12"/>
  </r>
  <r>
    <s v="10.08.2024"/>
    <x v="13"/>
    <x v="8"/>
    <s v="szombat 13"/>
    <n v="-22.14"/>
  </r>
  <r>
    <s v="10.08.2024"/>
    <x v="14"/>
    <x v="8"/>
    <s v="szombat 14"/>
    <n v="-7.47"/>
  </r>
  <r>
    <s v="10.08.2024"/>
    <x v="15"/>
    <x v="8"/>
    <s v="szombat 15"/>
    <n v="-2.68"/>
  </r>
  <r>
    <s v="10.08.2024"/>
    <x v="16"/>
    <x v="8"/>
    <s v="szombat 16"/>
    <n v="76.41"/>
  </r>
  <r>
    <s v="10.08.2024"/>
    <x v="17"/>
    <x v="8"/>
    <s v="szombat 17"/>
    <n v="97.35"/>
  </r>
  <r>
    <s v="10.08.2024"/>
    <x v="18"/>
    <x v="8"/>
    <s v="szombat 18"/>
    <n v="151"/>
  </r>
  <r>
    <s v="10.08.2024"/>
    <x v="19"/>
    <x v="8"/>
    <s v="szombat 19"/>
    <n v="147.1"/>
  </r>
  <r>
    <s v="10.08.2024"/>
    <x v="20"/>
    <x v="8"/>
    <s v="szombat 20"/>
    <n v="181.76"/>
  </r>
  <r>
    <s v="10.08.2024"/>
    <x v="21"/>
    <x v="8"/>
    <s v="szombat 21"/>
    <n v="172.04"/>
  </r>
  <r>
    <s v="10.08.2024"/>
    <x v="22"/>
    <x v="8"/>
    <s v="szombat 22"/>
    <n v="123.08"/>
  </r>
  <r>
    <s v="10.08.2024"/>
    <x v="23"/>
    <x v="8"/>
    <s v="szombat 23"/>
    <n v="107.19"/>
  </r>
  <r>
    <s v="11.08.2024"/>
    <x v="0"/>
    <x v="8"/>
    <s v="szombat 24"/>
    <n v="109.65"/>
  </r>
  <r>
    <s v="11.08.2024"/>
    <x v="1"/>
    <x v="8"/>
    <s v="vasárnap 01"/>
    <n v="107.7"/>
  </r>
  <r>
    <s v="11.08.2024"/>
    <x v="2"/>
    <x v="8"/>
    <s v="vasárnap 02"/>
    <n v="106.44"/>
  </r>
  <r>
    <s v="11.08.2024"/>
    <x v="3"/>
    <x v="8"/>
    <s v="vasárnap 03"/>
    <n v="102.81"/>
  </r>
  <r>
    <s v="11.08.2024"/>
    <x v="4"/>
    <x v="8"/>
    <s v="vasárnap 04"/>
    <n v="100.29"/>
  </r>
  <r>
    <s v="11.08.2024"/>
    <x v="5"/>
    <x v="8"/>
    <s v="vasárnap 05"/>
    <n v="97.47"/>
  </r>
  <r>
    <s v="11.08.2024"/>
    <x v="6"/>
    <x v="8"/>
    <s v="vasárnap 06"/>
    <n v="98.26"/>
  </r>
  <r>
    <s v="11.08.2024"/>
    <x v="7"/>
    <x v="8"/>
    <s v="vasárnap 07"/>
    <n v="70.849999999999994"/>
  </r>
  <r>
    <s v="11.08.2024"/>
    <x v="8"/>
    <x v="8"/>
    <s v="vasárnap 08"/>
    <n v="27.43"/>
  </r>
  <r>
    <s v="11.08.2024"/>
    <x v="9"/>
    <x v="8"/>
    <s v="vasárnap 09"/>
    <n v="0"/>
  </r>
  <r>
    <s v="11.08.2024"/>
    <x v="10"/>
    <x v="8"/>
    <s v="vasárnap 10"/>
    <n v="-6.05"/>
  </r>
  <r>
    <s v="11.08.2024"/>
    <x v="11"/>
    <x v="8"/>
    <s v="vasárnap 11"/>
    <n v="-18.38"/>
  </r>
  <r>
    <s v="11.08.2024"/>
    <x v="12"/>
    <x v="8"/>
    <s v="vasárnap 12"/>
    <n v="-39.19"/>
  </r>
  <r>
    <s v="11.08.2024"/>
    <x v="13"/>
    <x v="8"/>
    <s v="vasárnap 13"/>
    <n v="-72.680000000000007"/>
  </r>
  <r>
    <s v="11.08.2024"/>
    <x v="14"/>
    <x v="8"/>
    <s v="vasárnap 14"/>
    <n v="-45.25"/>
  </r>
  <r>
    <s v="11.08.2024"/>
    <x v="15"/>
    <x v="8"/>
    <s v="vasárnap 15"/>
    <n v="-18.760000000000002"/>
  </r>
  <r>
    <s v="11.08.2024"/>
    <x v="16"/>
    <x v="8"/>
    <s v="vasárnap 16"/>
    <n v="1.78"/>
  </r>
  <r>
    <s v="11.08.2024"/>
    <x v="17"/>
    <x v="8"/>
    <s v="vasárnap 17"/>
    <n v="65.77"/>
  </r>
  <r>
    <s v="11.08.2024"/>
    <x v="18"/>
    <x v="8"/>
    <s v="vasárnap 18"/>
    <n v="100.86"/>
  </r>
  <r>
    <s v="11.08.2024"/>
    <x v="19"/>
    <x v="8"/>
    <s v="vasárnap 19"/>
    <n v="157.99"/>
  </r>
  <r>
    <s v="11.08.2024"/>
    <x v="20"/>
    <x v="8"/>
    <s v="vasárnap 20"/>
    <n v="157.77000000000001"/>
  </r>
  <r>
    <s v="11.08.2024"/>
    <x v="21"/>
    <x v="8"/>
    <s v="vasárnap 21"/>
    <n v="133.37"/>
  </r>
  <r>
    <s v="11.08.2024"/>
    <x v="22"/>
    <x v="8"/>
    <s v="vasárnap 22"/>
    <n v="107.14"/>
  </r>
  <r>
    <s v="11.08.2024"/>
    <x v="23"/>
    <x v="8"/>
    <s v="vasárnap 23"/>
    <n v="96.5"/>
  </r>
  <r>
    <s v="12.08.2024"/>
    <x v="0"/>
    <x v="8"/>
    <s v="vasárnap 24"/>
    <n v="108.99"/>
  </r>
  <r>
    <s v="12.08.2024"/>
    <x v="1"/>
    <x v="8"/>
    <s v="hétfő 01"/>
    <n v="93.78"/>
  </r>
  <r>
    <s v="12.08.2024"/>
    <x v="2"/>
    <x v="8"/>
    <s v="hétfő 02"/>
    <n v="87.75"/>
  </r>
  <r>
    <s v="12.08.2024"/>
    <x v="3"/>
    <x v="8"/>
    <s v="hétfő 03"/>
    <n v="93.4"/>
  </r>
  <r>
    <s v="12.08.2024"/>
    <x v="4"/>
    <x v="8"/>
    <s v="hétfő 04"/>
    <n v="95.14"/>
  </r>
  <r>
    <s v="12.08.2024"/>
    <x v="5"/>
    <x v="8"/>
    <s v="hétfő 05"/>
    <n v="114.54"/>
  </r>
  <r>
    <s v="12.08.2024"/>
    <x v="6"/>
    <x v="8"/>
    <s v="hétfő 06"/>
    <n v="146.38999999999999"/>
  </r>
  <r>
    <s v="12.08.2024"/>
    <x v="7"/>
    <x v="8"/>
    <s v="hétfő 07"/>
    <n v="142.22999999999999"/>
  </r>
  <r>
    <s v="12.08.2024"/>
    <x v="8"/>
    <x v="8"/>
    <s v="hétfő 08"/>
    <n v="110.96"/>
  </r>
  <r>
    <s v="12.08.2024"/>
    <x v="9"/>
    <x v="8"/>
    <s v="hétfő 09"/>
    <n v="70.14"/>
  </r>
  <r>
    <s v="12.08.2024"/>
    <x v="10"/>
    <x v="8"/>
    <s v="hétfő 10"/>
    <n v="40.119999999999997"/>
  </r>
  <r>
    <s v="12.08.2024"/>
    <x v="11"/>
    <x v="8"/>
    <s v="hétfő 11"/>
    <n v="16.04"/>
  </r>
  <r>
    <s v="12.08.2024"/>
    <x v="12"/>
    <x v="8"/>
    <s v="hétfő 12"/>
    <n v="19.670000000000002"/>
  </r>
  <r>
    <s v="12.08.2024"/>
    <x v="13"/>
    <x v="8"/>
    <s v="hétfő 13"/>
    <n v="21.97"/>
  </r>
  <r>
    <s v="12.08.2024"/>
    <x v="14"/>
    <x v="8"/>
    <s v="hétfő 14"/>
    <n v="48.4"/>
  </r>
  <r>
    <s v="12.08.2024"/>
    <x v="15"/>
    <x v="8"/>
    <s v="hétfő 15"/>
    <n v="65.47"/>
  </r>
  <r>
    <s v="12.08.2024"/>
    <x v="16"/>
    <x v="8"/>
    <s v="hétfő 16"/>
    <n v="109.62"/>
  </r>
  <r>
    <s v="12.08.2024"/>
    <x v="17"/>
    <x v="8"/>
    <s v="hétfő 17"/>
    <n v="125.81"/>
  </r>
  <r>
    <s v="12.08.2024"/>
    <x v="18"/>
    <x v="8"/>
    <s v="hétfő 18"/>
    <n v="162.72"/>
  </r>
  <r>
    <s v="12.08.2024"/>
    <x v="19"/>
    <x v="8"/>
    <s v="hétfő 19"/>
    <n v="226.1"/>
  </r>
  <r>
    <s v="12.08.2024"/>
    <x v="20"/>
    <x v="8"/>
    <s v="hétfő 20"/>
    <n v="246.6"/>
  </r>
  <r>
    <s v="12.08.2024"/>
    <x v="21"/>
    <x v="8"/>
    <s v="hétfő 21"/>
    <n v="179.94"/>
  </r>
  <r>
    <s v="12.08.2024"/>
    <x v="22"/>
    <x v="8"/>
    <s v="hétfő 22"/>
    <n v="134.63999999999999"/>
  </r>
  <r>
    <s v="12.08.2024"/>
    <x v="23"/>
    <x v="8"/>
    <s v="hétfő 23"/>
    <n v="101.44"/>
  </r>
  <r>
    <s v="13.08.2024"/>
    <x v="0"/>
    <x v="8"/>
    <s v="hétfő 24"/>
    <n v="106.23"/>
  </r>
  <r>
    <s v="13.08.2024"/>
    <x v="1"/>
    <x v="8"/>
    <s v="kedd 01"/>
    <n v="92.68"/>
  </r>
  <r>
    <s v="13.08.2024"/>
    <x v="2"/>
    <x v="8"/>
    <s v="kedd 02"/>
    <n v="86.72"/>
  </r>
  <r>
    <s v="13.08.2024"/>
    <x v="3"/>
    <x v="8"/>
    <s v="kedd 03"/>
    <n v="84.11"/>
  </r>
  <r>
    <s v="13.08.2024"/>
    <x v="4"/>
    <x v="8"/>
    <s v="kedd 04"/>
    <n v="86"/>
  </r>
  <r>
    <s v="13.08.2024"/>
    <x v="5"/>
    <x v="8"/>
    <s v="kedd 05"/>
    <n v="106.12"/>
  </r>
  <r>
    <s v="13.08.2024"/>
    <x v="6"/>
    <x v="8"/>
    <s v="kedd 06"/>
    <n v="128.56"/>
  </r>
  <r>
    <s v="13.08.2024"/>
    <x v="7"/>
    <x v="8"/>
    <s v="kedd 07"/>
    <n v="134.22999999999999"/>
  </r>
  <r>
    <s v="13.08.2024"/>
    <x v="8"/>
    <x v="8"/>
    <s v="kedd 08"/>
    <n v="117.89"/>
  </r>
  <r>
    <s v="13.08.2024"/>
    <x v="9"/>
    <x v="8"/>
    <s v="kedd 09"/>
    <n v="103.61"/>
  </r>
  <r>
    <s v="13.08.2024"/>
    <x v="10"/>
    <x v="8"/>
    <s v="kedd 10"/>
    <n v="96.71"/>
  </r>
  <r>
    <s v="13.08.2024"/>
    <x v="11"/>
    <x v="8"/>
    <s v="kedd 11"/>
    <n v="91.33"/>
  </r>
  <r>
    <s v="13.08.2024"/>
    <x v="12"/>
    <x v="8"/>
    <s v="kedd 12"/>
    <n v="92.47"/>
  </r>
  <r>
    <s v="13.08.2024"/>
    <x v="13"/>
    <x v="8"/>
    <s v="kedd 13"/>
    <n v="90.64"/>
  </r>
  <r>
    <s v="13.08.2024"/>
    <x v="14"/>
    <x v="8"/>
    <s v="kedd 14"/>
    <n v="94.28"/>
  </r>
  <r>
    <s v="13.08.2024"/>
    <x v="15"/>
    <x v="8"/>
    <s v="kedd 15"/>
    <n v="108.28"/>
  </r>
  <r>
    <s v="13.08.2024"/>
    <x v="16"/>
    <x v="8"/>
    <s v="kedd 16"/>
    <n v="140.09"/>
  </r>
  <r>
    <s v="13.08.2024"/>
    <x v="17"/>
    <x v="8"/>
    <s v="kedd 17"/>
    <n v="171.39"/>
  </r>
  <r>
    <s v="13.08.2024"/>
    <x v="18"/>
    <x v="8"/>
    <s v="kedd 18"/>
    <n v="248.48"/>
  </r>
  <r>
    <s v="13.08.2024"/>
    <x v="19"/>
    <x v="8"/>
    <s v="kedd 19"/>
    <n v="309.77"/>
  </r>
  <r>
    <s v="13.08.2024"/>
    <x v="20"/>
    <x v="8"/>
    <s v="kedd 20"/>
    <n v="320.89999999999998"/>
  </r>
  <r>
    <s v="13.08.2024"/>
    <x v="21"/>
    <x v="8"/>
    <s v="kedd 21"/>
    <n v="222.34"/>
  </r>
  <r>
    <s v="13.08.2024"/>
    <x v="22"/>
    <x v="8"/>
    <s v="kedd 22"/>
    <n v="165.81"/>
  </r>
  <r>
    <s v="13.08.2024"/>
    <x v="23"/>
    <x v="8"/>
    <s v="kedd 23"/>
    <n v="126.53"/>
  </r>
  <r>
    <s v="14.08.2024"/>
    <x v="0"/>
    <x v="8"/>
    <s v="kedd 24"/>
    <n v="117.62"/>
  </r>
  <r>
    <s v="14.08.2024"/>
    <x v="1"/>
    <x v="8"/>
    <s v="szerda 01"/>
    <n v="108.09"/>
  </r>
  <r>
    <s v="14.08.2024"/>
    <x v="2"/>
    <x v="8"/>
    <s v="szerda 02"/>
    <n v="103.83"/>
  </r>
  <r>
    <s v="14.08.2024"/>
    <x v="3"/>
    <x v="8"/>
    <s v="szerda 03"/>
    <n v="99.52"/>
  </r>
  <r>
    <s v="14.08.2024"/>
    <x v="4"/>
    <x v="8"/>
    <s v="szerda 04"/>
    <n v="93.76"/>
  </r>
  <r>
    <s v="14.08.2024"/>
    <x v="5"/>
    <x v="8"/>
    <s v="szerda 05"/>
    <n v="103.84"/>
  </r>
  <r>
    <s v="14.08.2024"/>
    <x v="6"/>
    <x v="8"/>
    <s v="szerda 06"/>
    <n v="125.36"/>
  </r>
  <r>
    <s v="14.08.2024"/>
    <x v="7"/>
    <x v="8"/>
    <s v="szerda 07"/>
    <n v="132.29"/>
  </r>
  <r>
    <s v="14.08.2024"/>
    <x v="8"/>
    <x v="8"/>
    <s v="szerda 08"/>
    <n v="119.98"/>
  </r>
  <r>
    <s v="14.08.2024"/>
    <x v="9"/>
    <x v="8"/>
    <s v="szerda 09"/>
    <n v="107.2"/>
  </r>
  <r>
    <s v="14.08.2024"/>
    <x v="10"/>
    <x v="8"/>
    <s v="szerda 10"/>
    <n v="82.54"/>
  </r>
  <r>
    <s v="14.08.2024"/>
    <x v="11"/>
    <x v="8"/>
    <s v="szerda 11"/>
    <n v="77.59"/>
  </r>
  <r>
    <s v="14.08.2024"/>
    <x v="12"/>
    <x v="8"/>
    <s v="szerda 12"/>
    <n v="77.14"/>
  </r>
  <r>
    <s v="14.08.2024"/>
    <x v="13"/>
    <x v="8"/>
    <s v="szerda 13"/>
    <n v="84.51"/>
  </r>
  <r>
    <s v="14.08.2024"/>
    <x v="14"/>
    <x v="8"/>
    <s v="szerda 14"/>
    <n v="90.19"/>
  </r>
  <r>
    <s v="14.08.2024"/>
    <x v="15"/>
    <x v="8"/>
    <s v="szerda 15"/>
    <n v="99.89"/>
  </r>
  <r>
    <s v="14.08.2024"/>
    <x v="16"/>
    <x v="8"/>
    <s v="szerda 16"/>
    <n v="119.82"/>
  </r>
  <r>
    <s v="14.08.2024"/>
    <x v="17"/>
    <x v="8"/>
    <s v="szerda 17"/>
    <n v="130.44999999999999"/>
  </r>
  <r>
    <s v="14.08.2024"/>
    <x v="18"/>
    <x v="8"/>
    <s v="szerda 18"/>
    <n v="239.13"/>
  </r>
  <r>
    <s v="14.08.2024"/>
    <x v="19"/>
    <x v="8"/>
    <s v="szerda 19"/>
    <n v="377.91"/>
  </r>
  <r>
    <s v="14.08.2024"/>
    <x v="20"/>
    <x v="8"/>
    <s v="szerda 20"/>
    <n v="350.07"/>
  </r>
  <r>
    <s v="14.08.2024"/>
    <x v="21"/>
    <x v="8"/>
    <s v="szerda 21"/>
    <n v="190.06"/>
  </r>
  <r>
    <s v="14.08.2024"/>
    <x v="22"/>
    <x v="8"/>
    <s v="szerda 22"/>
    <n v="128.72999999999999"/>
  </r>
  <r>
    <s v="14.08.2024"/>
    <x v="23"/>
    <x v="8"/>
    <s v="szerda 23"/>
    <n v="113.85"/>
  </r>
  <r>
    <s v="15.08.2024"/>
    <x v="0"/>
    <x v="8"/>
    <s v="szerda 24"/>
    <n v="111.33"/>
  </r>
  <r>
    <s v="15.08.2024"/>
    <x v="1"/>
    <x v="8"/>
    <s v="csütörtök 01"/>
    <n v="111.68"/>
  </r>
  <r>
    <s v="15.08.2024"/>
    <x v="2"/>
    <x v="8"/>
    <s v="csütörtök 02"/>
    <n v="111.81"/>
  </r>
  <r>
    <s v="15.08.2024"/>
    <x v="3"/>
    <x v="8"/>
    <s v="csütörtök 03"/>
    <n v="97.5"/>
  </r>
  <r>
    <s v="15.08.2024"/>
    <x v="4"/>
    <x v="8"/>
    <s v="csütörtök 04"/>
    <n v="98.08"/>
  </r>
  <r>
    <s v="15.08.2024"/>
    <x v="5"/>
    <x v="8"/>
    <s v="csütörtök 05"/>
    <n v="108.08"/>
  </r>
  <r>
    <s v="15.08.2024"/>
    <x v="6"/>
    <x v="8"/>
    <s v="csütörtök 06"/>
    <n v="124.29"/>
  </r>
  <r>
    <s v="15.08.2024"/>
    <x v="7"/>
    <x v="8"/>
    <s v="csütörtök 07"/>
    <n v="120.44"/>
  </r>
  <r>
    <s v="15.08.2024"/>
    <x v="8"/>
    <x v="8"/>
    <s v="csütörtök 08"/>
    <n v="113.58"/>
  </r>
  <r>
    <s v="15.08.2024"/>
    <x v="9"/>
    <x v="8"/>
    <s v="csütörtök 09"/>
    <n v="85.84"/>
  </r>
  <r>
    <s v="15.08.2024"/>
    <x v="10"/>
    <x v="8"/>
    <s v="csütörtök 10"/>
    <n v="69.63"/>
  </r>
  <r>
    <s v="15.08.2024"/>
    <x v="11"/>
    <x v="8"/>
    <s v="csütörtök 11"/>
    <n v="21.57"/>
  </r>
  <r>
    <s v="15.08.2024"/>
    <x v="12"/>
    <x v="8"/>
    <s v="csütörtök 12"/>
    <n v="14.11"/>
  </r>
  <r>
    <s v="15.08.2024"/>
    <x v="13"/>
    <x v="8"/>
    <s v="csütörtök 13"/>
    <n v="11.82"/>
  </r>
  <r>
    <s v="15.08.2024"/>
    <x v="14"/>
    <x v="8"/>
    <s v="csütörtök 14"/>
    <n v="12.73"/>
  </r>
  <r>
    <s v="15.08.2024"/>
    <x v="15"/>
    <x v="8"/>
    <s v="csütörtök 15"/>
    <n v="81.010000000000005"/>
  </r>
  <r>
    <s v="15.08.2024"/>
    <x v="16"/>
    <x v="8"/>
    <s v="csütörtök 16"/>
    <n v="135.56"/>
  </r>
  <r>
    <s v="15.08.2024"/>
    <x v="17"/>
    <x v="8"/>
    <s v="csütörtök 17"/>
    <n v="166.17"/>
  </r>
  <r>
    <s v="15.08.2024"/>
    <x v="18"/>
    <x v="8"/>
    <s v="csütörtök 18"/>
    <n v="201.05"/>
  </r>
  <r>
    <s v="15.08.2024"/>
    <x v="19"/>
    <x v="8"/>
    <s v="csütörtök 19"/>
    <n v="236.69"/>
  </r>
  <r>
    <s v="15.08.2024"/>
    <x v="20"/>
    <x v="8"/>
    <s v="csütörtök 20"/>
    <n v="330.46"/>
  </r>
  <r>
    <s v="15.08.2024"/>
    <x v="21"/>
    <x v="8"/>
    <s v="csütörtök 21"/>
    <n v="218"/>
  </r>
  <r>
    <s v="15.08.2024"/>
    <x v="22"/>
    <x v="8"/>
    <s v="csütörtök 22"/>
    <n v="202.06"/>
  </r>
  <r>
    <s v="15.08.2024"/>
    <x v="23"/>
    <x v="8"/>
    <s v="csütörtök 23"/>
    <n v="138.72999999999999"/>
  </r>
  <r>
    <s v="16.08.2024"/>
    <x v="0"/>
    <x v="8"/>
    <s v="csütörtök 24"/>
    <n v="124.12"/>
  </r>
  <r>
    <s v="16.08.2024"/>
    <x v="1"/>
    <x v="8"/>
    <s v="péntek 01"/>
    <n v="117.12"/>
  </r>
  <r>
    <s v="16.08.2024"/>
    <x v="2"/>
    <x v="8"/>
    <s v="péntek 02"/>
    <n v="113.55"/>
  </r>
  <r>
    <s v="16.08.2024"/>
    <x v="3"/>
    <x v="8"/>
    <s v="péntek 03"/>
    <n v="112.66"/>
  </r>
  <r>
    <s v="16.08.2024"/>
    <x v="4"/>
    <x v="8"/>
    <s v="péntek 04"/>
    <n v="109.5"/>
  </r>
  <r>
    <s v="16.08.2024"/>
    <x v="5"/>
    <x v="8"/>
    <s v="péntek 05"/>
    <n v="126"/>
  </r>
  <r>
    <s v="16.08.2024"/>
    <x v="6"/>
    <x v="8"/>
    <s v="péntek 06"/>
    <n v="122.58"/>
  </r>
  <r>
    <s v="16.08.2024"/>
    <x v="7"/>
    <x v="8"/>
    <s v="péntek 07"/>
    <n v="129.65"/>
  </r>
  <r>
    <s v="16.08.2024"/>
    <x v="8"/>
    <x v="8"/>
    <s v="péntek 08"/>
    <n v="121.64"/>
  </r>
  <r>
    <s v="16.08.2024"/>
    <x v="9"/>
    <x v="8"/>
    <s v="péntek 09"/>
    <n v="98.24"/>
  </r>
  <r>
    <s v="16.08.2024"/>
    <x v="10"/>
    <x v="8"/>
    <s v="péntek 10"/>
    <n v="75.12"/>
  </r>
  <r>
    <s v="16.08.2024"/>
    <x v="11"/>
    <x v="8"/>
    <s v="péntek 11"/>
    <n v="63.53"/>
  </r>
  <r>
    <s v="16.08.2024"/>
    <x v="12"/>
    <x v="8"/>
    <s v="péntek 12"/>
    <n v="72.7"/>
  </r>
  <r>
    <s v="16.08.2024"/>
    <x v="13"/>
    <x v="8"/>
    <s v="péntek 13"/>
    <n v="88.54"/>
  </r>
  <r>
    <s v="16.08.2024"/>
    <x v="14"/>
    <x v="8"/>
    <s v="péntek 14"/>
    <n v="98.3"/>
  </r>
  <r>
    <s v="16.08.2024"/>
    <x v="15"/>
    <x v="8"/>
    <s v="péntek 15"/>
    <n v="123.56"/>
  </r>
  <r>
    <s v="16.08.2024"/>
    <x v="16"/>
    <x v="8"/>
    <s v="péntek 16"/>
    <n v="176.86"/>
  </r>
  <r>
    <s v="16.08.2024"/>
    <x v="17"/>
    <x v="8"/>
    <s v="péntek 17"/>
    <n v="251.97"/>
  </r>
  <r>
    <s v="16.08.2024"/>
    <x v="18"/>
    <x v="8"/>
    <s v="péntek 18"/>
    <n v="328"/>
  </r>
  <r>
    <s v="16.08.2024"/>
    <x v="19"/>
    <x v="8"/>
    <s v="péntek 19"/>
    <n v="388.17"/>
  </r>
  <r>
    <s v="16.08.2024"/>
    <x v="20"/>
    <x v="8"/>
    <s v="péntek 20"/>
    <n v="477.88"/>
  </r>
  <r>
    <s v="16.08.2024"/>
    <x v="21"/>
    <x v="8"/>
    <s v="péntek 21"/>
    <n v="303.5"/>
  </r>
  <r>
    <s v="16.08.2024"/>
    <x v="22"/>
    <x v="8"/>
    <s v="péntek 22"/>
    <n v="193.23"/>
  </r>
  <r>
    <s v="16.08.2024"/>
    <x v="23"/>
    <x v="8"/>
    <s v="péntek 23"/>
    <n v="127.71"/>
  </r>
  <r>
    <s v="17.08.2024"/>
    <x v="0"/>
    <x v="8"/>
    <s v="péntek 24"/>
    <n v="124.39"/>
  </r>
  <r>
    <s v="17.08.2024"/>
    <x v="1"/>
    <x v="8"/>
    <s v="szombat 01"/>
    <n v="111.25"/>
  </r>
  <r>
    <s v="17.08.2024"/>
    <x v="2"/>
    <x v="8"/>
    <s v="szombat 02"/>
    <n v="102.13"/>
  </r>
  <r>
    <s v="17.08.2024"/>
    <x v="3"/>
    <x v="8"/>
    <s v="szombat 03"/>
    <n v="113.02"/>
  </r>
  <r>
    <s v="17.08.2024"/>
    <x v="4"/>
    <x v="8"/>
    <s v="szombat 04"/>
    <n v="113.86"/>
  </r>
  <r>
    <s v="17.08.2024"/>
    <x v="5"/>
    <x v="8"/>
    <s v="szombat 05"/>
    <n v="108.11"/>
  </r>
  <r>
    <s v="17.08.2024"/>
    <x v="6"/>
    <x v="8"/>
    <s v="szombat 06"/>
    <n v="104.04"/>
  </r>
  <r>
    <s v="17.08.2024"/>
    <x v="7"/>
    <x v="8"/>
    <s v="szombat 07"/>
    <n v="101.32"/>
  </r>
  <r>
    <s v="17.08.2024"/>
    <x v="8"/>
    <x v="8"/>
    <s v="szombat 08"/>
    <n v="101.72"/>
  </r>
  <r>
    <s v="17.08.2024"/>
    <x v="9"/>
    <x v="8"/>
    <s v="szombat 09"/>
    <n v="83.04"/>
  </r>
  <r>
    <s v="17.08.2024"/>
    <x v="10"/>
    <x v="8"/>
    <s v="szombat 10"/>
    <n v="69.489999999999995"/>
  </r>
  <r>
    <s v="17.08.2024"/>
    <x v="11"/>
    <x v="8"/>
    <s v="szombat 11"/>
    <n v="58.68"/>
  </r>
  <r>
    <s v="17.08.2024"/>
    <x v="12"/>
    <x v="8"/>
    <s v="szombat 12"/>
    <n v="48.46"/>
  </r>
  <r>
    <s v="17.08.2024"/>
    <x v="13"/>
    <x v="8"/>
    <s v="szombat 13"/>
    <n v="46.61"/>
  </r>
  <r>
    <s v="17.08.2024"/>
    <x v="14"/>
    <x v="8"/>
    <s v="szombat 14"/>
    <n v="64.48"/>
  </r>
  <r>
    <s v="17.08.2024"/>
    <x v="15"/>
    <x v="8"/>
    <s v="szombat 15"/>
    <n v="77.19"/>
  </r>
  <r>
    <s v="17.08.2024"/>
    <x v="16"/>
    <x v="8"/>
    <s v="szombat 16"/>
    <n v="94.08"/>
  </r>
  <r>
    <s v="17.08.2024"/>
    <x v="17"/>
    <x v="8"/>
    <s v="szombat 17"/>
    <n v="161.76"/>
  </r>
  <r>
    <s v="17.08.2024"/>
    <x v="18"/>
    <x v="8"/>
    <s v="szombat 18"/>
    <n v="250"/>
  </r>
  <r>
    <s v="17.08.2024"/>
    <x v="19"/>
    <x v="8"/>
    <s v="szombat 19"/>
    <n v="189.8"/>
  </r>
  <r>
    <s v="17.08.2024"/>
    <x v="20"/>
    <x v="8"/>
    <s v="szombat 20"/>
    <n v="250.09"/>
  </r>
  <r>
    <s v="17.08.2024"/>
    <x v="21"/>
    <x v="8"/>
    <s v="szombat 21"/>
    <n v="186.36"/>
  </r>
  <r>
    <s v="17.08.2024"/>
    <x v="22"/>
    <x v="8"/>
    <s v="szombat 22"/>
    <n v="132.74"/>
  </r>
  <r>
    <s v="17.08.2024"/>
    <x v="23"/>
    <x v="8"/>
    <s v="szombat 23"/>
    <n v="120.12"/>
  </r>
  <r>
    <s v="18.08.2024"/>
    <x v="0"/>
    <x v="8"/>
    <s v="szombat 24"/>
    <n v="125.96"/>
  </r>
  <r>
    <s v="18.08.2024"/>
    <x v="1"/>
    <x v="8"/>
    <s v="vasárnap 01"/>
    <n v="110.08"/>
  </r>
  <r>
    <s v="18.08.2024"/>
    <x v="2"/>
    <x v="8"/>
    <s v="vasárnap 02"/>
    <n v="103.59"/>
  </r>
  <r>
    <s v="18.08.2024"/>
    <x v="3"/>
    <x v="8"/>
    <s v="vasárnap 03"/>
    <n v="103.04"/>
  </r>
  <r>
    <s v="18.08.2024"/>
    <x v="4"/>
    <x v="8"/>
    <s v="vasárnap 04"/>
    <n v="101.38"/>
  </r>
  <r>
    <s v="18.08.2024"/>
    <x v="5"/>
    <x v="8"/>
    <s v="vasárnap 05"/>
    <n v="101.29"/>
  </r>
  <r>
    <s v="18.08.2024"/>
    <x v="6"/>
    <x v="8"/>
    <s v="vasárnap 06"/>
    <n v="96.32"/>
  </r>
  <r>
    <s v="18.08.2024"/>
    <x v="7"/>
    <x v="8"/>
    <s v="vasárnap 07"/>
    <n v="91.93"/>
  </r>
  <r>
    <s v="18.08.2024"/>
    <x v="8"/>
    <x v="8"/>
    <s v="vasárnap 08"/>
    <n v="85.9"/>
  </r>
  <r>
    <s v="18.08.2024"/>
    <x v="9"/>
    <x v="8"/>
    <s v="vasárnap 09"/>
    <n v="78.58"/>
  </r>
  <r>
    <s v="18.08.2024"/>
    <x v="10"/>
    <x v="8"/>
    <s v="vasárnap 10"/>
    <n v="65.27"/>
  </r>
  <r>
    <s v="18.08.2024"/>
    <x v="11"/>
    <x v="8"/>
    <s v="vasárnap 11"/>
    <n v="63.48"/>
  </r>
  <r>
    <s v="18.08.2024"/>
    <x v="12"/>
    <x v="8"/>
    <s v="vasárnap 12"/>
    <n v="59.28"/>
  </r>
  <r>
    <s v="18.08.2024"/>
    <x v="13"/>
    <x v="8"/>
    <s v="vasárnap 13"/>
    <n v="30.29"/>
  </r>
  <r>
    <s v="18.08.2024"/>
    <x v="14"/>
    <x v="8"/>
    <s v="vasárnap 14"/>
    <n v="15.53"/>
  </r>
  <r>
    <s v="18.08.2024"/>
    <x v="15"/>
    <x v="8"/>
    <s v="vasárnap 15"/>
    <n v="46.87"/>
  </r>
  <r>
    <s v="18.08.2024"/>
    <x v="16"/>
    <x v="8"/>
    <s v="vasárnap 16"/>
    <n v="116.9"/>
  </r>
  <r>
    <s v="18.08.2024"/>
    <x v="17"/>
    <x v="8"/>
    <s v="vasárnap 17"/>
    <n v="143.87"/>
  </r>
  <r>
    <s v="18.08.2024"/>
    <x v="18"/>
    <x v="8"/>
    <s v="vasárnap 18"/>
    <n v="136.72"/>
  </r>
  <r>
    <s v="18.08.2024"/>
    <x v="19"/>
    <x v="8"/>
    <s v="vasárnap 19"/>
    <n v="175.4"/>
  </r>
  <r>
    <s v="18.08.2024"/>
    <x v="20"/>
    <x v="8"/>
    <s v="vasárnap 20"/>
    <n v="221.4"/>
  </r>
  <r>
    <s v="18.08.2024"/>
    <x v="21"/>
    <x v="8"/>
    <s v="vasárnap 21"/>
    <n v="154"/>
  </r>
  <r>
    <s v="18.08.2024"/>
    <x v="22"/>
    <x v="8"/>
    <s v="vasárnap 22"/>
    <n v="134.32"/>
  </r>
  <r>
    <s v="18.08.2024"/>
    <x v="23"/>
    <x v="8"/>
    <s v="vasárnap 23"/>
    <n v="122.75"/>
  </r>
  <r>
    <s v="19.08.2024"/>
    <x v="0"/>
    <x v="8"/>
    <s v="vasárnap 24"/>
    <n v="126.56"/>
  </r>
  <r>
    <s v="19.08.2024"/>
    <x v="1"/>
    <x v="8"/>
    <s v="hétfő 01"/>
    <n v="111.33"/>
  </r>
  <r>
    <s v="19.08.2024"/>
    <x v="2"/>
    <x v="8"/>
    <s v="hétfő 02"/>
    <n v="94.9"/>
  </r>
  <r>
    <s v="19.08.2024"/>
    <x v="3"/>
    <x v="8"/>
    <s v="hétfő 03"/>
    <n v="85"/>
  </r>
  <r>
    <s v="19.08.2024"/>
    <x v="4"/>
    <x v="8"/>
    <s v="hétfő 04"/>
    <n v="88.92"/>
  </r>
  <r>
    <s v="19.08.2024"/>
    <x v="5"/>
    <x v="8"/>
    <s v="hétfő 05"/>
    <n v="103.03"/>
  </r>
  <r>
    <s v="19.08.2024"/>
    <x v="6"/>
    <x v="8"/>
    <s v="hétfő 06"/>
    <n v="133.38"/>
  </r>
  <r>
    <s v="19.08.2024"/>
    <x v="7"/>
    <x v="8"/>
    <s v="hétfő 07"/>
    <n v="152.21"/>
  </r>
  <r>
    <s v="19.08.2024"/>
    <x v="8"/>
    <x v="8"/>
    <s v="hétfő 08"/>
    <n v="128.63999999999999"/>
  </r>
  <r>
    <s v="19.08.2024"/>
    <x v="9"/>
    <x v="8"/>
    <s v="hétfő 09"/>
    <n v="112.58"/>
  </r>
  <r>
    <s v="19.08.2024"/>
    <x v="10"/>
    <x v="8"/>
    <s v="hétfő 10"/>
    <n v="95.77"/>
  </r>
  <r>
    <s v="19.08.2024"/>
    <x v="11"/>
    <x v="8"/>
    <s v="hétfő 11"/>
    <n v="89.13"/>
  </r>
  <r>
    <s v="19.08.2024"/>
    <x v="12"/>
    <x v="8"/>
    <s v="hétfő 12"/>
    <n v="91.4"/>
  </r>
  <r>
    <s v="19.08.2024"/>
    <x v="13"/>
    <x v="8"/>
    <s v="hétfő 13"/>
    <n v="81.22"/>
  </r>
  <r>
    <s v="19.08.2024"/>
    <x v="14"/>
    <x v="8"/>
    <s v="hétfő 14"/>
    <n v="81.75"/>
  </r>
  <r>
    <s v="19.08.2024"/>
    <x v="15"/>
    <x v="8"/>
    <s v="hétfő 15"/>
    <n v="115.3"/>
  </r>
  <r>
    <s v="19.08.2024"/>
    <x v="16"/>
    <x v="8"/>
    <s v="hétfő 16"/>
    <n v="216.37"/>
  </r>
  <r>
    <s v="19.08.2024"/>
    <x v="17"/>
    <x v="8"/>
    <s v="hétfő 17"/>
    <n v="272.75"/>
  </r>
  <r>
    <s v="19.08.2024"/>
    <x v="18"/>
    <x v="8"/>
    <s v="hétfő 18"/>
    <n v="504.85"/>
  </r>
  <r>
    <s v="19.08.2024"/>
    <x v="19"/>
    <x v="8"/>
    <s v="hétfő 19"/>
    <n v="551.55999999999995"/>
  </r>
  <r>
    <s v="19.08.2024"/>
    <x v="20"/>
    <x v="8"/>
    <s v="hétfő 20"/>
    <n v="599.73"/>
  </r>
  <r>
    <s v="19.08.2024"/>
    <x v="21"/>
    <x v="8"/>
    <s v="hétfő 21"/>
    <n v="315.22000000000003"/>
  </r>
  <r>
    <s v="19.08.2024"/>
    <x v="22"/>
    <x v="8"/>
    <s v="hétfő 22"/>
    <n v="188.55"/>
  </r>
  <r>
    <s v="19.08.2024"/>
    <x v="23"/>
    <x v="8"/>
    <s v="hétfő 23"/>
    <n v="136.03"/>
  </r>
  <r>
    <s v="20.08.2024"/>
    <x v="0"/>
    <x v="8"/>
    <s v="hétfő 24"/>
    <n v="124.34"/>
  </r>
  <r>
    <s v="20.08.2024"/>
    <x v="1"/>
    <x v="8"/>
    <s v="kedd 01"/>
    <n v="110.27"/>
  </r>
  <r>
    <s v="20.08.2024"/>
    <x v="2"/>
    <x v="8"/>
    <s v="kedd 02"/>
    <n v="103.56"/>
  </r>
  <r>
    <s v="20.08.2024"/>
    <x v="3"/>
    <x v="8"/>
    <s v="kedd 03"/>
    <n v="101.95"/>
  </r>
  <r>
    <s v="20.08.2024"/>
    <x v="4"/>
    <x v="8"/>
    <s v="kedd 04"/>
    <n v="97.72"/>
  </r>
  <r>
    <s v="20.08.2024"/>
    <x v="5"/>
    <x v="8"/>
    <s v="kedd 05"/>
    <n v="104.61"/>
  </r>
  <r>
    <s v="20.08.2024"/>
    <x v="6"/>
    <x v="8"/>
    <s v="kedd 06"/>
    <n v="127.37"/>
  </r>
  <r>
    <s v="20.08.2024"/>
    <x v="7"/>
    <x v="8"/>
    <s v="kedd 07"/>
    <n v="129.22"/>
  </r>
  <r>
    <s v="20.08.2024"/>
    <x v="8"/>
    <x v="8"/>
    <s v="kedd 08"/>
    <n v="120.86"/>
  </r>
  <r>
    <s v="20.08.2024"/>
    <x v="9"/>
    <x v="8"/>
    <s v="kedd 09"/>
    <n v="102.02"/>
  </r>
  <r>
    <s v="20.08.2024"/>
    <x v="10"/>
    <x v="8"/>
    <s v="kedd 10"/>
    <n v="95.29"/>
  </r>
  <r>
    <s v="20.08.2024"/>
    <x v="11"/>
    <x v="8"/>
    <s v="kedd 11"/>
    <n v="86.81"/>
  </r>
  <r>
    <s v="20.08.2024"/>
    <x v="12"/>
    <x v="8"/>
    <s v="kedd 12"/>
    <n v="78.25"/>
  </r>
  <r>
    <s v="20.08.2024"/>
    <x v="13"/>
    <x v="8"/>
    <s v="kedd 13"/>
    <n v="83.32"/>
  </r>
  <r>
    <s v="20.08.2024"/>
    <x v="14"/>
    <x v="8"/>
    <s v="kedd 14"/>
    <n v="88.05"/>
  </r>
  <r>
    <s v="20.08.2024"/>
    <x v="15"/>
    <x v="8"/>
    <s v="kedd 15"/>
    <n v="112.9"/>
  </r>
  <r>
    <s v="20.08.2024"/>
    <x v="16"/>
    <x v="8"/>
    <s v="kedd 16"/>
    <n v="107.46"/>
  </r>
  <r>
    <s v="20.08.2024"/>
    <x v="17"/>
    <x v="8"/>
    <s v="kedd 17"/>
    <n v="179.2"/>
  </r>
  <r>
    <s v="20.08.2024"/>
    <x v="18"/>
    <x v="8"/>
    <s v="kedd 18"/>
    <n v="233.67"/>
  </r>
  <r>
    <s v="20.08.2024"/>
    <x v="19"/>
    <x v="8"/>
    <s v="kedd 19"/>
    <n v="350.65"/>
  </r>
  <r>
    <s v="20.08.2024"/>
    <x v="20"/>
    <x v="8"/>
    <s v="kedd 20"/>
    <n v="467.82"/>
  </r>
  <r>
    <s v="20.08.2024"/>
    <x v="21"/>
    <x v="8"/>
    <s v="kedd 21"/>
    <n v="181.5"/>
  </r>
  <r>
    <s v="20.08.2024"/>
    <x v="22"/>
    <x v="8"/>
    <s v="kedd 22"/>
    <n v="135.41999999999999"/>
  </r>
  <r>
    <s v="20.08.2024"/>
    <x v="23"/>
    <x v="8"/>
    <s v="kedd 23"/>
    <n v="125.33"/>
  </r>
  <r>
    <s v="21.08.2024"/>
    <x v="0"/>
    <x v="8"/>
    <s v="kedd 24"/>
    <n v="139.29"/>
  </r>
  <r>
    <s v="21.08.2024"/>
    <x v="1"/>
    <x v="8"/>
    <s v="szerda 01"/>
    <n v="127.38"/>
  </r>
  <r>
    <s v="21.08.2024"/>
    <x v="2"/>
    <x v="8"/>
    <s v="szerda 02"/>
    <n v="123.9"/>
  </r>
  <r>
    <s v="21.08.2024"/>
    <x v="3"/>
    <x v="8"/>
    <s v="szerda 03"/>
    <n v="122.13"/>
  </r>
  <r>
    <s v="21.08.2024"/>
    <x v="4"/>
    <x v="8"/>
    <s v="szerda 04"/>
    <n v="122.38"/>
  </r>
  <r>
    <s v="21.08.2024"/>
    <x v="5"/>
    <x v="8"/>
    <s v="szerda 05"/>
    <n v="126.6"/>
  </r>
  <r>
    <s v="21.08.2024"/>
    <x v="6"/>
    <x v="8"/>
    <s v="szerda 06"/>
    <n v="142.03"/>
  </r>
  <r>
    <s v="21.08.2024"/>
    <x v="7"/>
    <x v="8"/>
    <s v="szerda 07"/>
    <n v="113.1"/>
  </r>
  <r>
    <s v="21.08.2024"/>
    <x v="8"/>
    <x v="8"/>
    <s v="szerda 08"/>
    <n v="107.8"/>
  </r>
  <r>
    <s v="21.08.2024"/>
    <x v="9"/>
    <x v="8"/>
    <s v="szerda 09"/>
    <n v="113.41"/>
  </r>
  <r>
    <s v="21.08.2024"/>
    <x v="10"/>
    <x v="8"/>
    <s v="szerda 10"/>
    <n v="119.48"/>
  </r>
  <r>
    <s v="21.08.2024"/>
    <x v="11"/>
    <x v="8"/>
    <s v="szerda 11"/>
    <n v="118.36"/>
  </r>
  <r>
    <s v="21.08.2024"/>
    <x v="12"/>
    <x v="8"/>
    <s v="szerda 12"/>
    <n v="121.13"/>
  </r>
  <r>
    <s v="21.08.2024"/>
    <x v="13"/>
    <x v="8"/>
    <s v="szerda 13"/>
    <n v="132.66"/>
  </r>
  <r>
    <s v="21.08.2024"/>
    <x v="14"/>
    <x v="8"/>
    <s v="szerda 14"/>
    <n v="140.84"/>
  </r>
  <r>
    <s v="21.08.2024"/>
    <x v="15"/>
    <x v="8"/>
    <s v="szerda 15"/>
    <n v="173.82"/>
  </r>
  <r>
    <s v="21.08.2024"/>
    <x v="16"/>
    <x v="8"/>
    <s v="szerda 16"/>
    <n v="186.03"/>
  </r>
  <r>
    <s v="21.08.2024"/>
    <x v="17"/>
    <x v="8"/>
    <s v="szerda 17"/>
    <n v="198.92"/>
  </r>
  <r>
    <s v="21.08.2024"/>
    <x v="18"/>
    <x v="8"/>
    <s v="szerda 18"/>
    <n v="202.12"/>
  </r>
  <r>
    <s v="21.08.2024"/>
    <x v="19"/>
    <x v="8"/>
    <s v="szerda 19"/>
    <n v="334.46"/>
  </r>
  <r>
    <s v="21.08.2024"/>
    <x v="20"/>
    <x v="8"/>
    <s v="szerda 20"/>
    <n v="255.25"/>
  </r>
  <r>
    <s v="21.08.2024"/>
    <x v="21"/>
    <x v="8"/>
    <s v="szerda 21"/>
    <n v="153.85"/>
  </r>
  <r>
    <s v="21.08.2024"/>
    <x v="22"/>
    <x v="8"/>
    <s v="szerda 22"/>
    <n v="122.3"/>
  </r>
  <r>
    <s v="21.08.2024"/>
    <x v="23"/>
    <x v="8"/>
    <s v="szerda 23"/>
    <n v="114.25"/>
  </r>
  <r>
    <s v="22.08.2024"/>
    <x v="0"/>
    <x v="8"/>
    <s v="szerda 24"/>
    <n v="121.72"/>
  </r>
  <r>
    <s v="22.08.2024"/>
    <x v="1"/>
    <x v="8"/>
    <s v="csütörtök 01"/>
    <n v="103.76"/>
  </r>
  <r>
    <s v="22.08.2024"/>
    <x v="2"/>
    <x v="8"/>
    <s v="csütörtök 02"/>
    <n v="85.34"/>
  </r>
  <r>
    <s v="22.08.2024"/>
    <x v="3"/>
    <x v="8"/>
    <s v="csütörtök 03"/>
    <n v="89.17"/>
  </r>
  <r>
    <s v="22.08.2024"/>
    <x v="4"/>
    <x v="8"/>
    <s v="csütörtök 04"/>
    <n v="87.78"/>
  </r>
  <r>
    <s v="22.08.2024"/>
    <x v="5"/>
    <x v="8"/>
    <s v="csütörtök 05"/>
    <n v="114.51"/>
  </r>
  <r>
    <s v="22.08.2024"/>
    <x v="6"/>
    <x v="8"/>
    <s v="csütörtök 06"/>
    <n v="123.35"/>
  </r>
  <r>
    <s v="22.08.2024"/>
    <x v="7"/>
    <x v="8"/>
    <s v="csütörtök 07"/>
    <n v="128.29"/>
  </r>
  <r>
    <s v="22.08.2024"/>
    <x v="8"/>
    <x v="8"/>
    <s v="csütörtök 08"/>
    <n v="114.29"/>
  </r>
  <r>
    <s v="22.08.2024"/>
    <x v="9"/>
    <x v="8"/>
    <s v="csütörtök 09"/>
    <n v="88.79"/>
  </r>
  <r>
    <s v="22.08.2024"/>
    <x v="10"/>
    <x v="8"/>
    <s v="csütörtök 10"/>
    <n v="60.82"/>
  </r>
  <r>
    <s v="22.08.2024"/>
    <x v="11"/>
    <x v="8"/>
    <s v="csütörtök 11"/>
    <n v="70.47"/>
  </r>
  <r>
    <s v="22.08.2024"/>
    <x v="12"/>
    <x v="8"/>
    <s v="csütörtök 12"/>
    <n v="79.64"/>
  </r>
  <r>
    <s v="22.08.2024"/>
    <x v="13"/>
    <x v="8"/>
    <s v="csütörtök 13"/>
    <n v="84.27"/>
  </r>
  <r>
    <s v="22.08.2024"/>
    <x v="14"/>
    <x v="8"/>
    <s v="csütörtök 14"/>
    <n v="103.01"/>
  </r>
  <r>
    <s v="22.08.2024"/>
    <x v="15"/>
    <x v="8"/>
    <s v="csütörtök 15"/>
    <n v="100.51"/>
  </r>
  <r>
    <s v="22.08.2024"/>
    <x v="16"/>
    <x v="8"/>
    <s v="csütörtök 16"/>
    <n v="115.16"/>
  </r>
  <r>
    <s v="22.08.2024"/>
    <x v="17"/>
    <x v="8"/>
    <s v="csütörtök 17"/>
    <n v="144.93"/>
  </r>
  <r>
    <s v="22.08.2024"/>
    <x v="18"/>
    <x v="8"/>
    <s v="csütörtök 18"/>
    <n v="160.43"/>
  </r>
  <r>
    <s v="22.08.2024"/>
    <x v="19"/>
    <x v="8"/>
    <s v="csütörtök 19"/>
    <n v="216.54"/>
  </r>
  <r>
    <s v="22.08.2024"/>
    <x v="20"/>
    <x v="8"/>
    <s v="csütörtök 20"/>
    <n v="206.72"/>
  </r>
  <r>
    <s v="22.08.2024"/>
    <x v="21"/>
    <x v="8"/>
    <s v="csütörtök 21"/>
    <n v="145.94"/>
  </r>
  <r>
    <s v="22.08.2024"/>
    <x v="22"/>
    <x v="8"/>
    <s v="csütörtök 22"/>
    <n v="124"/>
  </r>
  <r>
    <s v="22.08.2024"/>
    <x v="23"/>
    <x v="8"/>
    <s v="csütörtök 23"/>
    <n v="124.06"/>
  </r>
  <r>
    <s v="23.08.2024"/>
    <x v="0"/>
    <x v="8"/>
    <s v="csütörtök 24"/>
    <n v="127.67"/>
  </r>
  <r>
    <s v="23.08.2024"/>
    <x v="1"/>
    <x v="8"/>
    <s v="péntek 01"/>
    <n v="118.34"/>
  </r>
  <r>
    <s v="23.08.2024"/>
    <x v="2"/>
    <x v="8"/>
    <s v="péntek 02"/>
    <n v="117.43"/>
  </r>
  <r>
    <s v="23.08.2024"/>
    <x v="3"/>
    <x v="8"/>
    <s v="péntek 03"/>
    <n v="121.57"/>
  </r>
  <r>
    <s v="23.08.2024"/>
    <x v="4"/>
    <x v="8"/>
    <s v="péntek 04"/>
    <n v="124.82"/>
  </r>
  <r>
    <s v="23.08.2024"/>
    <x v="5"/>
    <x v="8"/>
    <s v="péntek 05"/>
    <n v="121.8"/>
  </r>
  <r>
    <s v="23.08.2024"/>
    <x v="6"/>
    <x v="8"/>
    <s v="péntek 06"/>
    <n v="139.83000000000001"/>
  </r>
  <r>
    <s v="23.08.2024"/>
    <x v="7"/>
    <x v="8"/>
    <s v="péntek 07"/>
    <n v="133.93"/>
  </r>
  <r>
    <s v="23.08.2024"/>
    <x v="8"/>
    <x v="8"/>
    <s v="péntek 08"/>
    <n v="114.03"/>
  </r>
  <r>
    <s v="23.08.2024"/>
    <x v="9"/>
    <x v="8"/>
    <s v="péntek 09"/>
    <n v="95.64"/>
  </r>
  <r>
    <s v="23.08.2024"/>
    <x v="10"/>
    <x v="8"/>
    <s v="péntek 10"/>
    <n v="74.36"/>
  </r>
  <r>
    <s v="23.08.2024"/>
    <x v="11"/>
    <x v="8"/>
    <s v="péntek 11"/>
    <n v="64.430000000000007"/>
  </r>
  <r>
    <s v="23.08.2024"/>
    <x v="12"/>
    <x v="8"/>
    <s v="péntek 12"/>
    <n v="71.819999999999993"/>
  </r>
  <r>
    <s v="23.08.2024"/>
    <x v="13"/>
    <x v="8"/>
    <s v="péntek 13"/>
    <n v="77.34"/>
  </r>
  <r>
    <s v="23.08.2024"/>
    <x v="14"/>
    <x v="8"/>
    <s v="péntek 14"/>
    <n v="97.07"/>
  </r>
  <r>
    <s v="23.08.2024"/>
    <x v="15"/>
    <x v="8"/>
    <s v="péntek 15"/>
    <n v="105.74"/>
  </r>
  <r>
    <s v="23.08.2024"/>
    <x v="16"/>
    <x v="8"/>
    <s v="péntek 16"/>
    <n v="147.86000000000001"/>
  </r>
  <r>
    <s v="23.08.2024"/>
    <x v="17"/>
    <x v="8"/>
    <s v="péntek 17"/>
    <n v="180.82"/>
  </r>
  <r>
    <s v="23.08.2024"/>
    <x v="18"/>
    <x v="8"/>
    <s v="péntek 18"/>
    <n v="191.3"/>
  </r>
  <r>
    <s v="23.08.2024"/>
    <x v="19"/>
    <x v="8"/>
    <s v="péntek 19"/>
    <n v="217.09"/>
  </r>
  <r>
    <s v="23.08.2024"/>
    <x v="20"/>
    <x v="8"/>
    <s v="péntek 20"/>
    <n v="230.01"/>
  </r>
  <r>
    <s v="23.08.2024"/>
    <x v="21"/>
    <x v="8"/>
    <s v="péntek 21"/>
    <n v="163.6"/>
  </r>
  <r>
    <s v="23.08.2024"/>
    <x v="22"/>
    <x v="8"/>
    <s v="péntek 22"/>
    <n v="136.11000000000001"/>
  </r>
  <r>
    <s v="23.08.2024"/>
    <x v="23"/>
    <x v="8"/>
    <s v="péntek 23"/>
    <n v="145.35"/>
  </r>
  <r>
    <s v="24.08.2024"/>
    <x v="0"/>
    <x v="8"/>
    <s v="péntek 24"/>
    <n v="129.6"/>
  </r>
  <r>
    <s v="24.08.2024"/>
    <x v="1"/>
    <x v="8"/>
    <s v="szombat 01"/>
    <n v="117.5"/>
  </r>
  <r>
    <s v="24.08.2024"/>
    <x v="2"/>
    <x v="8"/>
    <s v="szombat 02"/>
    <n v="112.33"/>
  </r>
  <r>
    <s v="24.08.2024"/>
    <x v="3"/>
    <x v="8"/>
    <s v="szombat 03"/>
    <n v="113.85"/>
  </r>
  <r>
    <s v="24.08.2024"/>
    <x v="4"/>
    <x v="8"/>
    <s v="szombat 04"/>
    <n v="109.88"/>
  </r>
  <r>
    <s v="24.08.2024"/>
    <x v="5"/>
    <x v="8"/>
    <s v="szombat 05"/>
    <n v="106.78"/>
  </r>
  <r>
    <s v="24.08.2024"/>
    <x v="6"/>
    <x v="8"/>
    <s v="szombat 06"/>
    <n v="113.36"/>
  </r>
  <r>
    <s v="24.08.2024"/>
    <x v="7"/>
    <x v="8"/>
    <s v="szombat 07"/>
    <n v="99.75"/>
  </r>
  <r>
    <s v="24.08.2024"/>
    <x v="8"/>
    <x v="8"/>
    <s v="szombat 08"/>
    <n v="74.59"/>
  </r>
  <r>
    <s v="24.08.2024"/>
    <x v="9"/>
    <x v="8"/>
    <s v="szombat 09"/>
    <n v="15"/>
  </r>
  <r>
    <s v="24.08.2024"/>
    <x v="10"/>
    <x v="8"/>
    <s v="szombat 10"/>
    <n v="-0.11"/>
  </r>
  <r>
    <s v="24.08.2024"/>
    <x v="11"/>
    <x v="8"/>
    <s v="szombat 11"/>
    <n v="-7.2"/>
  </r>
  <r>
    <s v="24.08.2024"/>
    <x v="12"/>
    <x v="8"/>
    <s v="szombat 12"/>
    <n v="-18.79"/>
  </r>
  <r>
    <s v="24.08.2024"/>
    <x v="13"/>
    <x v="8"/>
    <s v="szombat 13"/>
    <n v="-16.8"/>
  </r>
  <r>
    <s v="24.08.2024"/>
    <x v="14"/>
    <x v="8"/>
    <s v="szombat 14"/>
    <n v="-5.38"/>
  </r>
  <r>
    <s v="24.08.2024"/>
    <x v="15"/>
    <x v="8"/>
    <s v="szombat 15"/>
    <n v="68.61"/>
  </r>
  <r>
    <s v="24.08.2024"/>
    <x v="16"/>
    <x v="8"/>
    <s v="szombat 16"/>
    <n v="107.7"/>
  </r>
  <r>
    <s v="24.08.2024"/>
    <x v="17"/>
    <x v="8"/>
    <s v="szombat 17"/>
    <n v="144.41"/>
  </r>
  <r>
    <s v="24.08.2024"/>
    <x v="18"/>
    <x v="8"/>
    <s v="szombat 18"/>
    <n v="178.07"/>
  </r>
  <r>
    <s v="24.08.2024"/>
    <x v="19"/>
    <x v="8"/>
    <s v="szombat 19"/>
    <n v="196.45"/>
  </r>
  <r>
    <s v="24.08.2024"/>
    <x v="20"/>
    <x v="8"/>
    <s v="szombat 20"/>
    <n v="187.38"/>
  </r>
  <r>
    <s v="24.08.2024"/>
    <x v="21"/>
    <x v="8"/>
    <s v="szombat 21"/>
    <n v="141.26"/>
  </r>
  <r>
    <s v="24.08.2024"/>
    <x v="22"/>
    <x v="8"/>
    <s v="szombat 22"/>
    <n v="130.96"/>
  </r>
  <r>
    <s v="24.08.2024"/>
    <x v="23"/>
    <x v="8"/>
    <s v="szombat 23"/>
    <n v="124.29"/>
  </r>
  <r>
    <s v="25.08.2024"/>
    <x v="0"/>
    <x v="8"/>
    <s v="szombat 24"/>
    <n v="120.86"/>
  </r>
  <r>
    <s v="25.08.2024"/>
    <x v="1"/>
    <x v="8"/>
    <s v="vasárnap 01"/>
    <n v="85.77"/>
  </r>
  <r>
    <s v="25.08.2024"/>
    <x v="2"/>
    <x v="8"/>
    <s v="vasárnap 02"/>
    <n v="69.89"/>
  </r>
  <r>
    <s v="25.08.2024"/>
    <x v="3"/>
    <x v="8"/>
    <s v="vasárnap 03"/>
    <n v="54.23"/>
  </r>
  <r>
    <s v="25.08.2024"/>
    <x v="4"/>
    <x v="8"/>
    <s v="vasárnap 04"/>
    <n v="39.51"/>
  </r>
  <r>
    <s v="25.08.2024"/>
    <x v="5"/>
    <x v="8"/>
    <s v="vasárnap 05"/>
    <n v="39.159999999999997"/>
  </r>
  <r>
    <s v="25.08.2024"/>
    <x v="6"/>
    <x v="8"/>
    <s v="vasárnap 06"/>
    <n v="37.950000000000003"/>
  </r>
  <r>
    <s v="25.08.2024"/>
    <x v="7"/>
    <x v="8"/>
    <s v="vasárnap 07"/>
    <n v="1.1200000000000001"/>
  </r>
  <r>
    <s v="25.08.2024"/>
    <x v="8"/>
    <x v="8"/>
    <s v="vasárnap 08"/>
    <n v="4.8099999999999996"/>
  </r>
  <r>
    <s v="25.08.2024"/>
    <x v="9"/>
    <x v="8"/>
    <s v="vasárnap 09"/>
    <n v="0.06"/>
  </r>
  <r>
    <s v="25.08.2024"/>
    <x v="10"/>
    <x v="8"/>
    <s v="vasárnap 10"/>
    <n v="0.6"/>
  </r>
  <r>
    <s v="25.08.2024"/>
    <x v="11"/>
    <x v="8"/>
    <s v="vasárnap 11"/>
    <n v="4.97"/>
  </r>
  <r>
    <s v="25.08.2024"/>
    <x v="12"/>
    <x v="8"/>
    <s v="vasárnap 12"/>
    <n v="3.62"/>
  </r>
  <r>
    <s v="25.08.2024"/>
    <x v="13"/>
    <x v="8"/>
    <s v="vasárnap 13"/>
    <n v="7.0000000000000007E-2"/>
  </r>
  <r>
    <s v="25.08.2024"/>
    <x v="14"/>
    <x v="8"/>
    <s v="vasárnap 14"/>
    <n v="0"/>
  </r>
  <r>
    <s v="25.08.2024"/>
    <x v="15"/>
    <x v="8"/>
    <s v="vasárnap 15"/>
    <n v="-0.01"/>
  </r>
  <r>
    <s v="25.08.2024"/>
    <x v="16"/>
    <x v="8"/>
    <s v="vasárnap 16"/>
    <n v="57.66"/>
  </r>
  <r>
    <s v="25.08.2024"/>
    <x v="17"/>
    <x v="8"/>
    <s v="vasárnap 17"/>
    <n v="113.14"/>
  </r>
  <r>
    <s v="25.08.2024"/>
    <x v="18"/>
    <x v="8"/>
    <s v="vasárnap 18"/>
    <n v="128.68"/>
  </r>
  <r>
    <s v="25.08.2024"/>
    <x v="19"/>
    <x v="8"/>
    <s v="vasárnap 19"/>
    <n v="169.88"/>
  </r>
  <r>
    <s v="25.08.2024"/>
    <x v="20"/>
    <x v="8"/>
    <s v="vasárnap 20"/>
    <n v="198.77"/>
  </r>
  <r>
    <s v="25.08.2024"/>
    <x v="21"/>
    <x v="8"/>
    <s v="vasárnap 21"/>
    <n v="166.81"/>
  </r>
  <r>
    <s v="25.08.2024"/>
    <x v="22"/>
    <x v="8"/>
    <s v="vasárnap 22"/>
    <n v="144.55000000000001"/>
  </r>
  <r>
    <s v="25.08.2024"/>
    <x v="23"/>
    <x v="8"/>
    <s v="vasárnap 23"/>
    <n v="120.6"/>
  </r>
  <r>
    <s v="26.08.2024"/>
    <x v="0"/>
    <x v="8"/>
    <s v="vasárnap 24"/>
    <n v="107.62"/>
  </r>
  <r>
    <s v="26.08.2024"/>
    <x v="1"/>
    <x v="8"/>
    <s v="hétfő 01"/>
    <n v="96.43"/>
  </r>
  <r>
    <s v="26.08.2024"/>
    <x v="2"/>
    <x v="8"/>
    <s v="hétfő 02"/>
    <n v="86.38"/>
  </r>
  <r>
    <s v="26.08.2024"/>
    <x v="3"/>
    <x v="8"/>
    <s v="hétfő 03"/>
    <n v="85.12"/>
  </r>
  <r>
    <s v="26.08.2024"/>
    <x v="4"/>
    <x v="8"/>
    <s v="hétfő 04"/>
    <n v="87.2"/>
  </r>
  <r>
    <s v="26.08.2024"/>
    <x v="5"/>
    <x v="8"/>
    <s v="hétfő 05"/>
    <n v="90.17"/>
  </r>
  <r>
    <s v="26.08.2024"/>
    <x v="6"/>
    <x v="8"/>
    <s v="hétfő 06"/>
    <n v="126.19"/>
  </r>
  <r>
    <s v="26.08.2024"/>
    <x v="7"/>
    <x v="8"/>
    <s v="hétfő 07"/>
    <n v="147.27000000000001"/>
  </r>
  <r>
    <s v="26.08.2024"/>
    <x v="8"/>
    <x v="8"/>
    <s v="hétfő 08"/>
    <n v="126.31"/>
  </r>
  <r>
    <s v="26.08.2024"/>
    <x v="9"/>
    <x v="8"/>
    <s v="hétfő 09"/>
    <n v="108.92"/>
  </r>
  <r>
    <s v="26.08.2024"/>
    <x v="10"/>
    <x v="8"/>
    <s v="hétfő 10"/>
    <n v="83.07"/>
  </r>
  <r>
    <s v="26.08.2024"/>
    <x v="11"/>
    <x v="8"/>
    <s v="hétfő 11"/>
    <n v="86.81"/>
  </r>
  <r>
    <s v="26.08.2024"/>
    <x v="12"/>
    <x v="8"/>
    <s v="hétfő 12"/>
    <n v="95.14"/>
  </r>
  <r>
    <s v="26.08.2024"/>
    <x v="13"/>
    <x v="8"/>
    <s v="hétfő 13"/>
    <n v="97.78"/>
  </r>
  <r>
    <s v="26.08.2024"/>
    <x v="14"/>
    <x v="8"/>
    <s v="hétfő 14"/>
    <n v="100.42"/>
  </r>
  <r>
    <s v="26.08.2024"/>
    <x v="15"/>
    <x v="8"/>
    <s v="hétfő 15"/>
    <n v="123.97"/>
  </r>
  <r>
    <s v="26.08.2024"/>
    <x v="16"/>
    <x v="8"/>
    <s v="hétfő 16"/>
    <n v="133"/>
  </r>
  <r>
    <s v="26.08.2024"/>
    <x v="17"/>
    <x v="8"/>
    <s v="hétfő 17"/>
    <n v="192.89"/>
  </r>
  <r>
    <s v="26.08.2024"/>
    <x v="18"/>
    <x v="8"/>
    <s v="hétfő 18"/>
    <n v="387.99"/>
  </r>
  <r>
    <s v="26.08.2024"/>
    <x v="19"/>
    <x v="8"/>
    <s v="hétfő 19"/>
    <n v="469.91"/>
  </r>
  <r>
    <s v="26.08.2024"/>
    <x v="20"/>
    <x v="8"/>
    <s v="hétfő 20"/>
    <n v="529.66"/>
  </r>
  <r>
    <s v="26.08.2024"/>
    <x v="21"/>
    <x v="8"/>
    <s v="hétfő 21"/>
    <n v="224.37"/>
  </r>
  <r>
    <s v="26.08.2024"/>
    <x v="22"/>
    <x v="8"/>
    <s v="hétfő 22"/>
    <n v="140.01"/>
  </r>
  <r>
    <s v="26.08.2024"/>
    <x v="23"/>
    <x v="8"/>
    <s v="hétfő 23"/>
    <n v="115.3"/>
  </r>
  <r>
    <s v="27.08.2024"/>
    <x v="0"/>
    <x v="8"/>
    <s v="hétfő 24"/>
    <n v="115.15"/>
  </r>
  <r>
    <s v="27.08.2024"/>
    <x v="1"/>
    <x v="8"/>
    <s v="kedd 01"/>
    <n v="109.23"/>
  </r>
  <r>
    <s v="27.08.2024"/>
    <x v="2"/>
    <x v="8"/>
    <s v="kedd 02"/>
    <n v="107.6"/>
  </r>
  <r>
    <s v="27.08.2024"/>
    <x v="3"/>
    <x v="8"/>
    <s v="kedd 03"/>
    <n v="103.84"/>
  </r>
  <r>
    <s v="27.08.2024"/>
    <x v="4"/>
    <x v="8"/>
    <s v="kedd 04"/>
    <n v="100.98"/>
  </r>
  <r>
    <s v="27.08.2024"/>
    <x v="5"/>
    <x v="8"/>
    <s v="kedd 05"/>
    <n v="113.7"/>
  </r>
  <r>
    <s v="27.08.2024"/>
    <x v="6"/>
    <x v="8"/>
    <s v="kedd 06"/>
    <n v="132.88999999999999"/>
  </r>
  <r>
    <s v="27.08.2024"/>
    <x v="7"/>
    <x v="8"/>
    <s v="kedd 07"/>
    <n v="144.91999999999999"/>
  </r>
  <r>
    <s v="27.08.2024"/>
    <x v="8"/>
    <x v="8"/>
    <s v="kedd 08"/>
    <n v="114.49"/>
  </r>
  <r>
    <s v="27.08.2024"/>
    <x v="9"/>
    <x v="8"/>
    <s v="kedd 09"/>
    <n v="89.23"/>
  </r>
  <r>
    <s v="27.08.2024"/>
    <x v="10"/>
    <x v="8"/>
    <s v="kedd 10"/>
    <n v="73.14"/>
  </r>
  <r>
    <s v="27.08.2024"/>
    <x v="11"/>
    <x v="8"/>
    <s v="kedd 11"/>
    <n v="72.53"/>
  </r>
  <r>
    <s v="27.08.2024"/>
    <x v="12"/>
    <x v="8"/>
    <s v="kedd 12"/>
    <n v="86.87"/>
  </r>
  <r>
    <s v="27.08.2024"/>
    <x v="13"/>
    <x v="8"/>
    <s v="kedd 13"/>
    <n v="97.71"/>
  </r>
  <r>
    <s v="27.08.2024"/>
    <x v="14"/>
    <x v="8"/>
    <s v="kedd 14"/>
    <n v="112.62"/>
  </r>
  <r>
    <s v="27.08.2024"/>
    <x v="15"/>
    <x v="8"/>
    <s v="kedd 15"/>
    <n v="121.11"/>
  </r>
  <r>
    <s v="27.08.2024"/>
    <x v="16"/>
    <x v="8"/>
    <s v="kedd 16"/>
    <n v="175.06"/>
  </r>
  <r>
    <s v="27.08.2024"/>
    <x v="17"/>
    <x v="8"/>
    <s v="kedd 17"/>
    <n v="183.21"/>
  </r>
  <r>
    <s v="27.08.2024"/>
    <x v="18"/>
    <x v="8"/>
    <s v="kedd 18"/>
    <n v="393.89"/>
  </r>
  <r>
    <s v="27.08.2024"/>
    <x v="19"/>
    <x v="8"/>
    <s v="kedd 19"/>
    <n v="517.30999999999995"/>
  </r>
  <r>
    <s v="27.08.2024"/>
    <x v="20"/>
    <x v="8"/>
    <s v="kedd 20"/>
    <n v="518.86"/>
  </r>
  <r>
    <s v="27.08.2024"/>
    <x v="21"/>
    <x v="8"/>
    <s v="kedd 21"/>
    <n v="187.62"/>
  </r>
  <r>
    <s v="27.08.2024"/>
    <x v="22"/>
    <x v="8"/>
    <s v="kedd 22"/>
    <n v="137.21"/>
  </r>
  <r>
    <s v="27.08.2024"/>
    <x v="23"/>
    <x v="8"/>
    <s v="kedd 23"/>
    <n v="129.13999999999999"/>
  </r>
  <r>
    <s v="28.08.2024"/>
    <x v="0"/>
    <x v="8"/>
    <s v="kedd 24"/>
    <n v="133.78"/>
  </r>
  <r>
    <s v="28.08.2024"/>
    <x v="1"/>
    <x v="8"/>
    <s v="szerda 01"/>
    <n v="119.34"/>
  </r>
  <r>
    <s v="28.08.2024"/>
    <x v="2"/>
    <x v="8"/>
    <s v="szerda 02"/>
    <n v="116.81"/>
  </r>
  <r>
    <s v="28.08.2024"/>
    <x v="3"/>
    <x v="8"/>
    <s v="szerda 03"/>
    <n v="112.7"/>
  </r>
  <r>
    <s v="28.08.2024"/>
    <x v="4"/>
    <x v="8"/>
    <s v="szerda 04"/>
    <n v="115.3"/>
  </r>
  <r>
    <s v="28.08.2024"/>
    <x v="5"/>
    <x v="8"/>
    <s v="szerda 05"/>
    <n v="112.86"/>
  </r>
  <r>
    <s v="28.08.2024"/>
    <x v="6"/>
    <x v="8"/>
    <s v="szerda 06"/>
    <n v="124.57"/>
  </r>
  <r>
    <s v="28.08.2024"/>
    <x v="7"/>
    <x v="8"/>
    <s v="szerda 07"/>
    <n v="131.32"/>
  </r>
  <r>
    <s v="28.08.2024"/>
    <x v="8"/>
    <x v="8"/>
    <s v="szerda 08"/>
    <n v="127.36"/>
  </r>
  <r>
    <s v="28.08.2024"/>
    <x v="9"/>
    <x v="8"/>
    <s v="szerda 09"/>
    <n v="112.05"/>
  </r>
  <r>
    <s v="28.08.2024"/>
    <x v="10"/>
    <x v="8"/>
    <s v="szerda 10"/>
    <n v="116.26"/>
  </r>
  <r>
    <s v="28.08.2024"/>
    <x v="11"/>
    <x v="8"/>
    <s v="szerda 11"/>
    <n v="113.34"/>
  </r>
  <r>
    <s v="28.08.2024"/>
    <x v="12"/>
    <x v="8"/>
    <s v="szerda 12"/>
    <n v="115.58"/>
  </r>
  <r>
    <s v="28.08.2024"/>
    <x v="13"/>
    <x v="8"/>
    <s v="szerda 13"/>
    <n v="111.36"/>
  </r>
  <r>
    <s v="28.08.2024"/>
    <x v="14"/>
    <x v="8"/>
    <s v="szerda 14"/>
    <n v="124.4"/>
  </r>
  <r>
    <s v="28.08.2024"/>
    <x v="15"/>
    <x v="8"/>
    <s v="szerda 15"/>
    <n v="129.55000000000001"/>
  </r>
  <r>
    <s v="28.08.2024"/>
    <x v="16"/>
    <x v="8"/>
    <s v="szerda 16"/>
    <n v="145.56"/>
  </r>
  <r>
    <s v="28.08.2024"/>
    <x v="17"/>
    <x v="8"/>
    <s v="szerda 17"/>
    <n v="211.07"/>
  </r>
  <r>
    <s v="28.08.2024"/>
    <x v="18"/>
    <x v="8"/>
    <s v="szerda 18"/>
    <n v="452.2"/>
  </r>
  <r>
    <s v="28.08.2024"/>
    <x v="19"/>
    <x v="8"/>
    <s v="szerda 19"/>
    <n v="610.51"/>
  </r>
  <r>
    <s v="28.08.2024"/>
    <x v="20"/>
    <x v="8"/>
    <s v="szerda 20"/>
    <n v="554.66"/>
  </r>
  <r>
    <s v="28.08.2024"/>
    <x v="21"/>
    <x v="8"/>
    <s v="szerda 21"/>
    <n v="190.7"/>
  </r>
  <r>
    <s v="28.08.2024"/>
    <x v="22"/>
    <x v="8"/>
    <s v="szerda 22"/>
    <n v="155.24"/>
  </r>
  <r>
    <s v="28.08.2024"/>
    <x v="23"/>
    <x v="8"/>
    <s v="szerda 23"/>
    <n v="153.05000000000001"/>
  </r>
  <r>
    <s v="29.08.2024"/>
    <x v="0"/>
    <x v="8"/>
    <s v="szerda 24"/>
    <n v="127.24"/>
  </r>
  <r>
    <s v="29.08.2024"/>
    <x v="1"/>
    <x v="8"/>
    <s v="csütörtök 01"/>
    <n v="114.34"/>
  </r>
  <r>
    <s v="29.08.2024"/>
    <x v="2"/>
    <x v="8"/>
    <s v="csütörtök 02"/>
    <n v="116.81"/>
  </r>
  <r>
    <s v="29.08.2024"/>
    <x v="3"/>
    <x v="8"/>
    <s v="csütörtök 03"/>
    <n v="114.62"/>
  </r>
  <r>
    <s v="29.08.2024"/>
    <x v="4"/>
    <x v="8"/>
    <s v="csütörtök 04"/>
    <n v="115.01"/>
  </r>
  <r>
    <s v="29.08.2024"/>
    <x v="5"/>
    <x v="8"/>
    <s v="csütörtök 05"/>
    <n v="103.44"/>
  </r>
  <r>
    <s v="29.08.2024"/>
    <x v="6"/>
    <x v="8"/>
    <s v="csütörtök 06"/>
    <n v="126.76"/>
  </r>
  <r>
    <s v="29.08.2024"/>
    <x v="7"/>
    <x v="8"/>
    <s v="csütörtök 07"/>
    <n v="134.37"/>
  </r>
  <r>
    <s v="29.08.2024"/>
    <x v="8"/>
    <x v="8"/>
    <s v="csütörtök 08"/>
    <n v="126.24"/>
  </r>
  <r>
    <s v="29.08.2024"/>
    <x v="9"/>
    <x v="8"/>
    <s v="csütörtök 09"/>
    <n v="109.59"/>
  </r>
  <r>
    <s v="29.08.2024"/>
    <x v="10"/>
    <x v="8"/>
    <s v="csütörtök 10"/>
    <n v="92.29"/>
  </r>
  <r>
    <s v="29.08.2024"/>
    <x v="11"/>
    <x v="8"/>
    <s v="csütörtök 11"/>
    <n v="86.3"/>
  </r>
  <r>
    <s v="29.08.2024"/>
    <x v="12"/>
    <x v="8"/>
    <s v="csütörtök 12"/>
    <n v="86.41"/>
  </r>
  <r>
    <s v="29.08.2024"/>
    <x v="13"/>
    <x v="8"/>
    <s v="csütörtök 13"/>
    <n v="106.73"/>
  </r>
  <r>
    <s v="29.08.2024"/>
    <x v="14"/>
    <x v="8"/>
    <s v="csütörtök 14"/>
    <n v="105.9"/>
  </r>
  <r>
    <s v="29.08.2024"/>
    <x v="15"/>
    <x v="8"/>
    <s v="csütörtök 15"/>
    <n v="95.88"/>
  </r>
  <r>
    <s v="29.08.2024"/>
    <x v="16"/>
    <x v="8"/>
    <s v="csütörtök 16"/>
    <n v="136.22999999999999"/>
  </r>
  <r>
    <s v="29.08.2024"/>
    <x v="17"/>
    <x v="8"/>
    <s v="csütörtök 17"/>
    <n v="222.18"/>
  </r>
  <r>
    <s v="29.08.2024"/>
    <x v="18"/>
    <x v="8"/>
    <s v="csütörtök 18"/>
    <n v="550.25"/>
  </r>
  <r>
    <s v="29.08.2024"/>
    <x v="19"/>
    <x v="8"/>
    <s v="csütörtök 19"/>
    <n v="736.22"/>
  </r>
  <r>
    <s v="29.08.2024"/>
    <x v="20"/>
    <x v="8"/>
    <s v="csütörtök 20"/>
    <n v="599.95000000000005"/>
  </r>
  <r>
    <s v="29.08.2024"/>
    <x v="21"/>
    <x v="8"/>
    <s v="csütörtök 21"/>
    <n v="189.73"/>
  </r>
  <r>
    <s v="29.08.2024"/>
    <x v="22"/>
    <x v="8"/>
    <s v="csütörtök 22"/>
    <n v="134.82"/>
  </r>
  <r>
    <s v="29.08.2024"/>
    <x v="23"/>
    <x v="8"/>
    <s v="csütörtök 23"/>
    <n v="127.77"/>
  </r>
  <r>
    <s v="30.08.2024"/>
    <x v="0"/>
    <x v="8"/>
    <s v="csütörtök 24"/>
    <n v="110.15"/>
  </r>
  <r>
    <s v="30.08.2024"/>
    <x v="1"/>
    <x v="8"/>
    <s v="péntek 01"/>
    <n v="102.2"/>
  </r>
  <r>
    <s v="30.08.2024"/>
    <x v="2"/>
    <x v="8"/>
    <s v="péntek 02"/>
    <n v="96.15"/>
  </r>
  <r>
    <s v="30.08.2024"/>
    <x v="3"/>
    <x v="8"/>
    <s v="péntek 03"/>
    <n v="93.53"/>
  </r>
  <r>
    <s v="30.08.2024"/>
    <x v="4"/>
    <x v="8"/>
    <s v="péntek 04"/>
    <n v="99.1"/>
  </r>
  <r>
    <s v="30.08.2024"/>
    <x v="5"/>
    <x v="8"/>
    <s v="péntek 05"/>
    <n v="116.59"/>
  </r>
  <r>
    <s v="30.08.2024"/>
    <x v="6"/>
    <x v="8"/>
    <s v="péntek 06"/>
    <n v="140.35"/>
  </r>
  <r>
    <s v="30.08.2024"/>
    <x v="7"/>
    <x v="8"/>
    <s v="péntek 07"/>
    <n v="153.32"/>
  </r>
  <r>
    <s v="30.08.2024"/>
    <x v="8"/>
    <x v="8"/>
    <s v="péntek 08"/>
    <n v="133.93"/>
  </r>
  <r>
    <s v="30.08.2024"/>
    <x v="9"/>
    <x v="8"/>
    <s v="péntek 09"/>
    <n v="113.7"/>
  </r>
  <r>
    <s v="30.08.2024"/>
    <x v="10"/>
    <x v="8"/>
    <s v="péntek 10"/>
    <n v="99.76"/>
  </r>
  <r>
    <s v="30.08.2024"/>
    <x v="11"/>
    <x v="8"/>
    <s v="péntek 11"/>
    <n v="91.11"/>
  </r>
  <r>
    <s v="30.08.2024"/>
    <x v="12"/>
    <x v="8"/>
    <s v="péntek 12"/>
    <n v="94.1"/>
  </r>
  <r>
    <s v="30.08.2024"/>
    <x v="13"/>
    <x v="8"/>
    <s v="péntek 13"/>
    <n v="93.62"/>
  </r>
  <r>
    <s v="30.08.2024"/>
    <x v="14"/>
    <x v="8"/>
    <s v="péntek 14"/>
    <n v="98.57"/>
  </r>
  <r>
    <s v="30.08.2024"/>
    <x v="15"/>
    <x v="8"/>
    <s v="péntek 15"/>
    <n v="114"/>
  </r>
  <r>
    <s v="30.08.2024"/>
    <x v="16"/>
    <x v="8"/>
    <s v="péntek 16"/>
    <n v="124.45"/>
  </r>
  <r>
    <s v="30.08.2024"/>
    <x v="17"/>
    <x v="8"/>
    <s v="péntek 17"/>
    <n v="153.34"/>
  </r>
  <r>
    <s v="30.08.2024"/>
    <x v="18"/>
    <x v="8"/>
    <s v="péntek 18"/>
    <n v="325.51"/>
  </r>
  <r>
    <s v="30.08.2024"/>
    <x v="19"/>
    <x v="8"/>
    <s v="péntek 19"/>
    <n v="476.44"/>
  </r>
  <r>
    <s v="30.08.2024"/>
    <x v="20"/>
    <x v="8"/>
    <s v="péntek 20"/>
    <n v="252.25"/>
  </r>
  <r>
    <s v="30.08.2024"/>
    <x v="21"/>
    <x v="8"/>
    <s v="péntek 21"/>
    <n v="166.6"/>
  </r>
  <r>
    <s v="30.08.2024"/>
    <x v="22"/>
    <x v="8"/>
    <s v="péntek 22"/>
    <n v="128.99"/>
  </r>
  <r>
    <s v="30.08.2024"/>
    <x v="23"/>
    <x v="8"/>
    <s v="péntek 23"/>
    <n v="112.95"/>
  </r>
  <r>
    <s v="31.08.2024"/>
    <x v="0"/>
    <x v="8"/>
    <s v="péntek 24"/>
    <n v="111.12"/>
  </r>
  <r>
    <s v="31.08.2024"/>
    <x v="1"/>
    <x v="8"/>
    <s v="szombat 01"/>
    <n v="107.99"/>
  </r>
  <r>
    <s v="31.08.2024"/>
    <x v="2"/>
    <x v="8"/>
    <s v="szombat 02"/>
    <n v="102.06"/>
  </r>
  <r>
    <s v="31.08.2024"/>
    <x v="3"/>
    <x v="8"/>
    <s v="szombat 03"/>
    <n v="99.01"/>
  </r>
  <r>
    <s v="31.08.2024"/>
    <x v="4"/>
    <x v="8"/>
    <s v="szombat 04"/>
    <n v="96.65"/>
  </r>
  <r>
    <s v="31.08.2024"/>
    <x v="5"/>
    <x v="8"/>
    <s v="szombat 05"/>
    <n v="98.07"/>
  </r>
  <r>
    <s v="31.08.2024"/>
    <x v="6"/>
    <x v="8"/>
    <s v="szombat 06"/>
    <n v="115.99"/>
  </r>
  <r>
    <s v="31.08.2024"/>
    <x v="7"/>
    <x v="8"/>
    <s v="szombat 07"/>
    <n v="115.96"/>
  </r>
  <r>
    <s v="31.08.2024"/>
    <x v="8"/>
    <x v="8"/>
    <s v="szombat 08"/>
    <n v="110.09"/>
  </r>
  <r>
    <s v="31.08.2024"/>
    <x v="9"/>
    <x v="8"/>
    <s v="szombat 09"/>
    <n v="84.92"/>
  </r>
  <r>
    <s v="31.08.2024"/>
    <x v="10"/>
    <x v="8"/>
    <s v="szombat 10"/>
    <n v="60.13"/>
  </r>
  <r>
    <s v="31.08.2024"/>
    <x v="11"/>
    <x v="8"/>
    <s v="szombat 11"/>
    <n v="18.34"/>
  </r>
  <r>
    <s v="31.08.2024"/>
    <x v="12"/>
    <x v="8"/>
    <s v="szombat 12"/>
    <n v="3.87"/>
  </r>
  <r>
    <s v="31.08.2024"/>
    <x v="13"/>
    <x v="8"/>
    <s v="szombat 13"/>
    <n v="1.04"/>
  </r>
  <r>
    <s v="31.08.2024"/>
    <x v="14"/>
    <x v="8"/>
    <s v="szombat 14"/>
    <n v="32.4"/>
  </r>
  <r>
    <s v="31.08.2024"/>
    <x v="15"/>
    <x v="8"/>
    <s v="szombat 15"/>
    <n v="79.239999999999995"/>
  </r>
  <r>
    <s v="31.08.2024"/>
    <x v="16"/>
    <x v="8"/>
    <s v="szombat 16"/>
    <n v="113.2"/>
  </r>
  <r>
    <s v="31.08.2024"/>
    <x v="17"/>
    <x v="8"/>
    <s v="szombat 17"/>
    <n v="120.16"/>
  </r>
  <r>
    <s v="31.08.2024"/>
    <x v="18"/>
    <x v="8"/>
    <s v="szombat 18"/>
    <n v="150.6"/>
  </r>
  <r>
    <s v="31.08.2024"/>
    <x v="19"/>
    <x v="8"/>
    <s v="szombat 19"/>
    <n v="224.19"/>
  </r>
  <r>
    <s v="31.08.2024"/>
    <x v="20"/>
    <x v="8"/>
    <s v="szombat 20"/>
    <n v="198.42"/>
  </r>
  <r>
    <s v="31.08.2024"/>
    <x v="21"/>
    <x v="8"/>
    <s v="szombat 21"/>
    <n v="161.51"/>
  </r>
  <r>
    <s v="31.08.2024"/>
    <x v="22"/>
    <x v="8"/>
    <s v="szombat 22"/>
    <n v="135"/>
  </r>
  <r>
    <s v="31.08.2024"/>
    <x v="23"/>
    <x v="8"/>
    <s v="szombat 23"/>
    <n v="116.21"/>
  </r>
  <r>
    <s v="01.09.2024"/>
    <x v="0"/>
    <x v="9"/>
    <s v="szombat 24"/>
    <n v="96.37"/>
  </r>
  <r>
    <s v="01.09.2024"/>
    <x v="1"/>
    <x v="9"/>
    <s v="vasárnap 01"/>
    <n v="86.03"/>
  </r>
  <r>
    <s v="01.09.2024"/>
    <x v="2"/>
    <x v="9"/>
    <s v="vasárnap 02"/>
    <n v="80.37"/>
  </r>
  <r>
    <s v="01.09.2024"/>
    <x v="3"/>
    <x v="9"/>
    <s v="vasárnap 03"/>
    <n v="80.150000000000006"/>
  </r>
  <r>
    <s v="01.09.2024"/>
    <x v="4"/>
    <x v="9"/>
    <s v="vasárnap 04"/>
    <n v="80.599999999999994"/>
  </r>
  <r>
    <s v="01.09.2024"/>
    <x v="5"/>
    <x v="9"/>
    <s v="vasárnap 05"/>
    <n v="82.57"/>
  </r>
  <r>
    <s v="01.09.2024"/>
    <x v="6"/>
    <x v="9"/>
    <s v="vasárnap 06"/>
    <n v="82.91"/>
  </r>
  <r>
    <s v="01.09.2024"/>
    <x v="7"/>
    <x v="9"/>
    <s v="vasárnap 07"/>
    <n v="80.63"/>
  </r>
  <r>
    <s v="01.09.2024"/>
    <x v="8"/>
    <x v="9"/>
    <s v="vasárnap 08"/>
    <n v="63.1"/>
  </r>
  <r>
    <s v="01.09.2024"/>
    <x v="9"/>
    <x v="9"/>
    <s v="vasárnap 09"/>
    <n v="41.27"/>
  </r>
  <r>
    <s v="01.09.2024"/>
    <x v="10"/>
    <x v="9"/>
    <s v="vasárnap 10"/>
    <n v="12.73"/>
  </r>
  <r>
    <s v="01.09.2024"/>
    <x v="11"/>
    <x v="9"/>
    <s v="vasárnap 11"/>
    <n v="8.5399999999999991"/>
  </r>
  <r>
    <s v="01.09.2024"/>
    <x v="12"/>
    <x v="9"/>
    <s v="vasárnap 12"/>
    <n v="8.7200000000000006"/>
  </r>
  <r>
    <s v="01.09.2024"/>
    <x v="13"/>
    <x v="9"/>
    <s v="vasárnap 13"/>
    <n v="7.5"/>
  </r>
  <r>
    <s v="01.09.2024"/>
    <x v="14"/>
    <x v="9"/>
    <s v="vasárnap 14"/>
    <n v="13.58"/>
  </r>
  <r>
    <s v="01.09.2024"/>
    <x v="15"/>
    <x v="9"/>
    <s v="vasárnap 15"/>
    <n v="68.069999999999993"/>
  </r>
  <r>
    <s v="01.09.2024"/>
    <x v="16"/>
    <x v="9"/>
    <s v="vasárnap 16"/>
    <n v="93"/>
  </r>
  <r>
    <s v="01.09.2024"/>
    <x v="17"/>
    <x v="9"/>
    <s v="vasárnap 17"/>
    <n v="125.48"/>
  </r>
  <r>
    <s v="01.09.2024"/>
    <x v="18"/>
    <x v="9"/>
    <s v="vasárnap 18"/>
    <n v="197.41"/>
  </r>
  <r>
    <s v="01.09.2024"/>
    <x v="19"/>
    <x v="9"/>
    <s v="vasárnap 19"/>
    <n v="218.71"/>
  </r>
  <r>
    <s v="01.09.2024"/>
    <x v="20"/>
    <x v="9"/>
    <s v="vasárnap 20"/>
    <n v="222.46"/>
  </r>
  <r>
    <s v="01.09.2024"/>
    <x v="21"/>
    <x v="9"/>
    <s v="vasárnap 21"/>
    <n v="188.33"/>
  </r>
  <r>
    <s v="01.09.2024"/>
    <x v="22"/>
    <x v="9"/>
    <s v="vasárnap 22"/>
    <n v="146.22999999999999"/>
  </r>
  <r>
    <s v="01.09.2024"/>
    <x v="23"/>
    <x v="9"/>
    <s v="vasárnap 23"/>
    <n v="131.54"/>
  </r>
  <r>
    <s v="02.09.2024"/>
    <x v="0"/>
    <x v="9"/>
    <s v="vasárnap 24"/>
    <n v="108.77"/>
  </r>
  <r>
    <s v="02.09.2024"/>
    <x v="1"/>
    <x v="9"/>
    <s v="hétfő 01"/>
    <n v="98.94"/>
  </r>
  <r>
    <s v="02.09.2024"/>
    <x v="2"/>
    <x v="9"/>
    <s v="hétfő 02"/>
    <n v="94.31"/>
  </r>
  <r>
    <s v="02.09.2024"/>
    <x v="3"/>
    <x v="9"/>
    <s v="hétfő 03"/>
    <n v="94.03"/>
  </r>
  <r>
    <s v="02.09.2024"/>
    <x v="4"/>
    <x v="9"/>
    <s v="hétfő 04"/>
    <n v="97.84"/>
  </r>
  <r>
    <s v="02.09.2024"/>
    <x v="5"/>
    <x v="9"/>
    <s v="hétfő 05"/>
    <n v="111.49"/>
  </r>
  <r>
    <s v="02.09.2024"/>
    <x v="6"/>
    <x v="9"/>
    <s v="hétfő 06"/>
    <n v="167.05"/>
  </r>
  <r>
    <s v="02.09.2024"/>
    <x v="7"/>
    <x v="9"/>
    <s v="hétfő 07"/>
    <n v="198.79"/>
  </r>
  <r>
    <s v="02.09.2024"/>
    <x v="8"/>
    <x v="9"/>
    <s v="hétfő 08"/>
    <n v="165.21"/>
  </r>
  <r>
    <s v="02.09.2024"/>
    <x v="9"/>
    <x v="9"/>
    <s v="hétfő 09"/>
    <n v="122.64"/>
  </r>
  <r>
    <s v="02.09.2024"/>
    <x v="10"/>
    <x v="9"/>
    <s v="hétfő 10"/>
    <n v="102.83"/>
  </r>
  <r>
    <s v="02.09.2024"/>
    <x v="11"/>
    <x v="9"/>
    <s v="hétfő 11"/>
    <n v="93.14"/>
  </r>
  <r>
    <s v="02.09.2024"/>
    <x v="12"/>
    <x v="9"/>
    <s v="hétfő 12"/>
    <n v="93.41"/>
  </r>
  <r>
    <s v="02.09.2024"/>
    <x v="13"/>
    <x v="9"/>
    <s v="hétfő 13"/>
    <n v="98.07"/>
  </r>
  <r>
    <s v="02.09.2024"/>
    <x v="14"/>
    <x v="9"/>
    <s v="hétfő 14"/>
    <n v="105.68"/>
  </r>
  <r>
    <s v="02.09.2024"/>
    <x v="15"/>
    <x v="9"/>
    <s v="hétfő 15"/>
    <n v="157.61000000000001"/>
  </r>
  <r>
    <s v="02.09.2024"/>
    <x v="16"/>
    <x v="9"/>
    <s v="hétfő 16"/>
    <n v="202.37"/>
  </r>
  <r>
    <s v="02.09.2024"/>
    <x v="17"/>
    <x v="9"/>
    <s v="hétfő 17"/>
    <n v="342.53"/>
  </r>
  <r>
    <s v="02.09.2024"/>
    <x v="18"/>
    <x v="9"/>
    <s v="hétfő 18"/>
    <n v="677.75"/>
  </r>
  <r>
    <s v="02.09.2024"/>
    <x v="19"/>
    <x v="9"/>
    <s v="hétfő 19"/>
    <n v="823.8"/>
  </r>
  <r>
    <s v="02.09.2024"/>
    <x v="20"/>
    <x v="9"/>
    <s v="hétfő 20"/>
    <n v="760.22"/>
  </r>
  <r>
    <s v="02.09.2024"/>
    <x v="21"/>
    <x v="9"/>
    <s v="hétfő 21"/>
    <n v="254.78"/>
  </r>
  <r>
    <s v="02.09.2024"/>
    <x v="22"/>
    <x v="9"/>
    <s v="hétfő 22"/>
    <n v="204.6"/>
  </r>
  <r>
    <s v="02.09.2024"/>
    <x v="23"/>
    <x v="9"/>
    <s v="hétfő 23"/>
    <n v="147.19"/>
  </r>
  <r>
    <s v="03.09.2024"/>
    <x v="0"/>
    <x v="9"/>
    <s v="hétfő 24"/>
    <n v="107.47"/>
  </r>
  <r>
    <s v="03.09.2024"/>
    <x v="1"/>
    <x v="9"/>
    <s v="kedd 01"/>
    <n v="103.21"/>
  </r>
  <r>
    <s v="03.09.2024"/>
    <x v="2"/>
    <x v="9"/>
    <s v="kedd 02"/>
    <n v="96.03"/>
  </r>
  <r>
    <s v="03.09.2024"/>
    <x v="3"/>
    <x v="9"/>
    <s v="kedd 03"/>
    <n v="95.67"/>
  </r>
  <r>
    <s v="03.09.2024"/>
    <x v="4"/>
    <x v="9"/>
    <s v="kedd 04"/>
    <n v="97.69"/>
  </r>
  <r>
    <s v="03.09.2024"/>
    <x v="5"/>
    <x v="9"/>
    <s v="kedd 05"/>
    <n v="107.31"/>
  </r>
  <r>
    <s v="03.09.2024"/>
    <x v="6"/>
    <x v="9"/>
    <s v="kedd 06"/>
    <n v="139.61000000000001"/>
  </r>
  <r>
    <s v="03.09.2024"/>
    <x v="7"/>
    <x v="9"/>
    <s v="kedd 07"/>
    <n v="160.32"/>
  </r>
  <r>
    <s v="03.09.2024"/>
    <x v="8"/>
    <x v="9"/>
    <s v="kedd 08"/>
    <n v="133.94999999999999"/>
  </r>
  <r>
    <s v="03.09.2024"/>
    <x v="9"/>
    <x v="9"/>
    <s v="kedd 09"/>
    <n v="115.98"/>
  </r>
  <r>
    <s v="03.09.2024"/>
    <x v="10"/>
    <x v="9"/>
    <s v="kedd 10"/>
    <n v="98.88"/>
  </r>
  <r>
    <s v="03.09.2024"/>
    <x v="11"/>
    <x v="9"/>
    <s v="kedd 11"/>
    <n v="90.02"/>
  </r>
  <r>
    <s v="03.09.2024"/>
    <x v="12"/>
    <x v="9"/>
    <s v="kedd 12"/>
    <n v="87.07"/>
  </r>
  <r>
    <s v="03.09.2024"/>
    <x v="13"/>
    <x v="9"/>
    <s v="kedd 13"/>
    <n v="87.13"/>
  </r>
  <r>
    <s v="03.09.2024"/>
    <x v="14"/>
    <x v="9"/>
    <s v="kedd 14"/>
    <n v="90.31"/>
  </r>
  <r>
    <s v="03.09.2024"/>
    <x v="15"/>
    <x v="9"/>
    <s v="kedd 15"/>
    <n v="96.68"/>
  </r>
  <r>
    <s v="03.09.2024"/>
    <x v="16"/>
    <x v="9"/>
    <s v="kedd 16"/>
    <n v="162.29"/>
  </r>
  <r>
    <s v="03.09.2024"/>
    <x v="17"/>
    <x v="9"/>
    <s v="kedd 17"/>
    <n v="445.37"/>
  </r>
  <r>
    <s v="03.09.2024"/>
    <x v="18"/>
    <x v="9"/>
    <s v="kedd 18"/>
    <n v="867.51"/>
  </r>
  <r>
    <s v="03.09.2024"/>
    <x v="19"/>
    <x v="9"/>
    <s v="kedd 19"/>
    <n v="999"/>
  </r>
  <r>
    <s v="03.09.2024"/>
    <x v="20"/>
    <x v="9"/>
    <s v="kedd 20"/>
    <n v="974.8"/>
  </r>
  <r>
    <s v="03.09.2024"/>
    <x v="21"/>
    <x v="9"/>
    <s v="kedd 21"/>
    <n v="340.46"/>
  </r>
  <r>
    <s v="03.09.2024"/>
    <x v="22"/>
    <x v="9"/>
    <s v="kedd 22"/>
    <n v="154.55000000000001"/>
  </r>
  <r>
    <s v="03.09.2024"/>
    <x v="23"/>
    <x v="9"/>
    <s v="kedd 23"/>
    <n v="132.74"/>
  </r>
  <r>
    <s v="04.09.2024"/>
    <x v="0"/>
    <x v="9"/>
    <s v="kedd 24"/>
    <n v="114.21"/>
  </r>
  <r>
    <s v="04.09.2024"/>
    <x v="1"/>
    <x v="9"/>
    <s v="szerda 01"/>
    <n v="102.72"/>
  </r>
  <r>
    <s v="04.09.2024"/>
    <x v="2"/>
    <x v="9"/>
    <s v="szerda 02"/>
    <n v="102.54"/>
  </r>
  <r>
    <s v="04.09.2024"/>
    <x v="3"/>
    <x v="9"/>
    <s v="szerda 03"/>
    <n v="100.26"/>
  </r>
  <r>
    <s v="04.09.2024"/>
    <x v="4"/>
    <x v="9"/>
    <s v="szerda 04"/>
    <n v="100.6"/>
  </r>
  <r>
    <s v="04.09.2024"/>
    <x v="5"/>
    <x v="9"/>
    <s v="szerda 05"/>
    <n v="109.69"/>
  </r>
  <r>
    <s v="04.09.2024"/>
    <x v="6"/>
    <x v="9"/>
    <s v="szerda 06"/>
    <n v="148.54"/>
  </r>
  <r>
    <s v="04.09.2024"/>
    <x v="7"/>
    <x v="9"/>
    <s v="szerda 07"/>
    <n v="178.41"/>
  </r>
  <r>
    <s v="04.09.2024"/>
    <x v="8"/>
    <x v="9"/>
    <s v="szerda 08"/>
    <n v="152.28"/>
  </r>
  <r>
    <s v="04.09.2024"/>
    <x v="9"/>
    <x v="9"/>
    <s v="szerda 09"/>
    <n v="124.84"/>
  </r>
  <r>
    <s v="04.09.2024"/>
    <x v="10"/>
    <x v="9"/>
    <s v="szerda 10"/>
    <n v="107.21"/>
  </r>
  <r>
    <s v="04.09.2024"/>
    <x v="11"/>
    <x v="9"/>
    <s v="szerda 11"/>
    <n v="91.99"/>
  </r>
  <r>
    <s v="04.09.2024"/>
    <x v="12"/>
    <x v="9"/>
    <s v="szerda 12"/>
    <n v="92.39"/>
  </r>
  <r>
    <s v="04.09.2024"/>
    <x v="13"/>
    <x v="9"/>
    <s v="szerda 13"/>
    <n v="89.91"/>
  </r>
  <r>
    <s v="04.09.2024"/>
    <x v="14"/>
    <x v="9"/>
    <s v="szerda 14"/>
    <n v="100.82"/>
  </r>
  <r>
    <s v="04.09.2024"/>
    <x v="15"/>
    <x v="9"/>
    <s v="szerda 15"/>
    <n v="99.31"/>
  </r>
  <r>
    <s v="04.09.2024"/>
    <x v="16"/>
    <x v="9"/>
    <s v="szerda 16"/>
    <n v="146.09"/>
  </r>
  <r>
    <s v="04.09.2024"/>
    <x v="17"/>
    <x v="9"/>
    <s v="szerda 17"/>
    <n v="182.93"/>
  </r>
  <r>
    <s v="04.09.2024"/>
    <x v="18"/>
    <x v="9"/>
    <s v="szerda 18"/>
    <n v="637.96"/>
  </r>
  <r>
    <s v="04.09.2024"/>
    <x v="19"/>
    <x v="9"/>
    <s v="szerda 19"/>
    <n v="903.41"/>
  </r>
  <r>
    <s v="04.09.2024"/>
    <x v="20"/>
    <x v="9"/>
    <s v="szerda 20"/>
    <n v="522.30999999999995"/>
  </r>
  <r>
    <s v="04.09.2024"/>
    <x v="21"/>
    <x v="9"/>
    <s v="szerda 21"/>
    <n v="224.84"/>
  </r>
  <r>
    <s v="04.09.2024"/>
    <x v="22"/>
    <x v="9"/>
    <s v="szerda 22"/>
    <n v="160.44"/>
  </r>
  <r>
    <s v="04.09.2024"/>
    <x v="23"/>
    <x v="9"/>
    <s v="szerda 23"/>
    <n v="132.80000000000001"/>
  </r>
  <r>
    <s v="05.09.2024"/>
    <x v="0"/>
    <x v="9"/>
    <s v="szerda 24"/>
    <n v="101.27"/>
  </r>
  <r>
    <s v="05.09.2024"/>
    <x v="1"/>
    <x v="9"/>
    <s v="csütörtök 01"/>
    <n v="94.6"/>
  </r>
  <r>
    <s v="05.09.2024"/>
    <x v="2"/>
    <x v="9"/>
    <s v="csütörtök 02"/>
    <n v="90"/>
  </r>
  <r>
    <s v="05.09.2024"/>
    <x v="3"/>
    <x v="9"/>
    <s v="csütörtök 03"/>
    <n v="87.11"/>
  </r>
  <r>
    <s v="05.09.2024"/>
    <x v="4"/>
    <x v="9"/>
    <s v="csütörtök 04"/>
    <n v="88.39"/>
  </r>
  <r>
    <s v="05.09.2024"/>
    <x v="5"/>
    <x v="9"/>
    <s v="csütörtök 05"/>
    <n v="96.12"/>
  </r>
  <r>
    <s v="05.09.2024"/>
    <x v="6"/>
    <x v="9"/>
    <s v="csütörtök 06"/>
    <n v="128.69"/>
  </r>
  <r>
    <s v="05.09.2024"/>
    <x v="7"/>
    <x v="9"/>
    <s v="csütörtök 07"/>
    <n v="135.94999999999999"/>
  </r>
  <r>
    <s v="05.09.2024"/>
    <x v="8"/>
    <x v="9"/>
    <s v="csütörtök 08"/>
    <n v="119.04"/>
  </r>
  <r>
    <s v="05.09.2024"/>
    <x v="9"/>
    <x v="9"/>
    <s v="csütörtök 09"/>
    <n v="97.68"/>
  </r>
  <r>
    <s v="05.09.2024"/>
    <x v="10"/>
    <x v="9"/>
    <s v="csütörtök 10"/>
    <n v="71.599999999999994"/>
  </r>
  <r>
    <s v="05.09.2024"/>
    <x v="11"/>
    <x v="9"/>
    <s v="csütörtök 11"/>
    <n v="79.790000000000006"/>
  </r>
  <r>
    <s v="05.09.2024"/>
    <x v="12"/>
    <x v="9"/>
    <s v="csütörtök 12"/>
    <n v="78.790000000000006"/>
  </r>
  <r>
    <s v="05.09.2024"/>
    <x v="13"/>
    <x v="9"/>
    <s v="csütörtök 13"/>
    <n v="82.76"/>
  </r>
  <r>
    <s v="05.09.2024"/>
    <x v="14"/>
    <x v="9"/>
    <s v="csütörtök 14"/>
    <n v="90.53"/>
  </r>
  <r>
    <s v="05.09.2024"/>
    <x v="15"/>
    <x v="9"/>
    <s v="csütörtök 15"/>
    <n v="94.62"/>
  </r>
  <r>
    <s v="05.09.2024"/>
    <x v="16"/>
    <x v="9"/>
    <s v="csütörtök 16"/>
    <n v="106.16"/>
  </r>
  <r>
    <s v="05.09.2024"/>
    <x v="17"/>
    <x v="9"/>
    <s v="csütörtök 17"/>
    <n v="150.07"/>
  </r>
  <r>
    <s v="05.09.2024"/>
    <x v="18"/>
    <x v="9"/>
    <s v="csütörtök 18"/>
    <n v="275.02"/>
  </r>
  <r>
    <s v="05.09.2024"/>
    <x v="19"/>
    <x v="9"/>
    <s v="csütörtök 19"/>
    <n v="565.5"/>
  </r>
  <r>
    <s v="05.09.2024"/>
    <x v="20"/>
    <x v="9"/>
    <s v="csütörtök 20"/>
    <n v="302.43"/>
  </r>
  <r>
    <s v="05.09.2024"/>
    <x v="21"/>
    <x v="9"/>
    <s v="csütörtök 21"/>
    <n v="160.88"/>
  </r>
  <r>
    <s v="05.09.2024"/>
    <x v="22"/>
    <x v="9"/>
    <s v="csütörtök 22"/>
    <n v="140.05000000000001"/>
  </r>
  <r>
    <s v="05.09.2024"/>
    <x v="23"/>
    <x v="9"/>
    <s v="csütörtök 23"/>
    <n v="127.61"/>
  </r>
  <r>
    <s v="06.09.2024"/>
    <x v="0"/>
    <x v="9"/>
    <s v="csütörtök 24"/>
    <n v="106.97"/>
  </r>
  <r>
    <s v="06.09.2024"/>
    <x v="1"/>
    <x v="9"/>
    <s v="péntek 01"/>
    <n v="91.26"/>
  </r>
  <r>
    <s v="06.09.2024"/>
    <x v="2"/>
    <x v="9"/>
    <s v="péntek 02"/>
    <n v="89.54"/>
  </r>
  <r>
    <s v="06.09.2024"/>
    <x v="3"/>
    <x v="9"/>
    <s v="péntek 03"/>
    <n v="88.57"/>
  </r>
  <r>
    <s v="06.09.2024"/>
    <x v="4"/>
    <x v="9"/>
    <s v="péntek 04"/>
    <n v="94.48"/>
  </r>
  <r>
    <s v="06.09.2024"/>
    <x v="5"/>
    <x v="9"/>
    <s v="péntek 05"/>
    <n v="100.93"/>
  </r>
  <r>
    <s v="06.09.2024"/>
    <x v="6"/>
    <x v="9"/>
    <s v="péntek 06"/>
    <n v="129.97"/>
  </r>
  <r>
    <s v="06.09.2024"/>
    <x v="7"/>
    <x v="9"/>
    <s v="péntek 07"/>
    <n v="134.72999999999999"/>
  </r>
  <r>
    <s v="06.09.2024"/>
    <x v="8"/>
    <x v="9"/>
    <s v="péntek 08"/>
    <n v="124.84"/>
  </r>
  <r>
    <s v="06.09.2024"/>
    <x v="9"/>
    <x v="9"/>
    <s v="péntek 09"/>
    <n v="104.71"/>
  </r>
  <r>
    <s v="06.09.2024"/>
    <x v="10"/>
    <x v="9"/>
    <s v="péntek 10"/>
    <n v="89.77"/>
  </r>
  <r>
    <s v="06.09.2024"/>
    <x v="11"/>
    <x v="9"/>
    <s v="péntek 11"/>
    <n v="86.83"/>
  </r>
  <r>
    <s v="06.09.2024"/>
    <x v="12"/>
    <x v="9"/>
    <s v="péntek 12"/>
    <n v="83"/>
  </r>
  <r>
    <s v="06.09.2024"/>
    <x v="13"/>
    <x v="9"/>
    <s v="péntek 13"/>
    <n v="78.87"/>
  </r>
  <r>
    <s v="06.09.2024"/>
    <x v="14"/>
    <x v="9"/>
    <s v="péntek 14"/>
    <n v="94.03"/>
  </r>
  <r>
    <s v="06.09.2024"/>
    <x v="15"/>
    <x v="9"/>
    <s v="péntek 15"/>
    <n v="111.48"/>
  </r>
  <r>
    <s v="06.09.2024"/>
    <x v="16"/>
    <x v="9"/>
    <s v="péntek 16"/>
    <n v="125.07"/>
  </r>
  <r>
    <s v="06.09.2024"/>
    <x v="17"/>
    <x v="9"/>
    <s v="péntek 17"/>
    <n v="164.47"/>
  </r>
  <r>
    <s v="06.09.2024"/>
    <x v="18"/>
    <x v="9"/>
    <s v="péntek 18"/>
    <n v="189.28"/>
  </r>
  <r>
    <s v="06.09.2024"/>
    <x v="19"/>
    <x v="9"/>
    <s v="péntek 19"/>
    <n v="478.09"/>
  </r>
  <r>
    <s v="06.09.2024"/>
    <x v="20"/>
    <x v="9"/>
    <s v="péntek 20"/>
    <n v="195.17"/>
  </r>
  <r>
    <s v="06.09.2024"/>
    <x v="21"/>
    <x v="9"/>
    <s v="péntek 21"/>
    <n v="157.38999999999999"/>
  </r>
  <r>
    <s v="06.09.2024"/>
    <x v="22"/>
    <x v="9"/>
    <s v="péntek 22"/>
    <n v="123.32"/>
  </r>
  <r>
    <s v="06.09.2024"/>
    <x v="23"/>
    <x v="9"/>
    <s v="péntek 23"/>
    <n v="93.2"/>
  </r>
  <r>
    <s v="07.09.2024"/>
    <x v="0"/>
    <x v="9"/>
    <s v="péntek 24"/>
    <n v="110.87"/>
  </r>
  <r>
    <s v="07.09.2024"/>
    <x v="1"/>
    <x v="9"/>
    <s v="szombat 01"/>
    <n v="96.62"/>
  </r>
  <r>
    <s v="07.09.2024"/>
    <x v="2"/>
    <x v="9"/>
    <s v="szombat 02"/>
    <n v="95.05"/>
  </r>
  <r>
    <s v="07.09.2024"/>
    <x v="3"/>
    <x v="9"/>
    <s v="szombat 03"/>
    <n v="95.09"/>
  </r>
  <r>
    <s v="07.09.2024"/>
    <x v="4"/>
    <x v="9"/>
    <s v="szombat 04"/>
    <n v="98.64"/>
  </r>
  <r>
    <s v="07.09.2024"/>
    <x v="5"/>
    <x v="9"/>
    <s v="szombat 05"/>
    <n v="100.21"/>
  </r>
  <r>
    <s v="07.09.2024"/>
    <x v="6"/>
    <x v="9"/>
    <s v="szombat 06"/>
    <n v="103.18"/>
  </r>
  <r>
    <s v="07.09.2024"/>
    <x v="7"/>
    <x v="9"/>
    <s v="szombat 07"/>
    <n v="103.99"/>
  </r>
  <r>
    <s v="07.09.2024"/>
    <x v="8"/>
    <x v="9"/>
    <s v="szombat 08"/>
    <n v="95.15"/>
  </r>
  <r>
    <s v="07.09.2024"/>
    <x v="9"/>
    <x v="9"/>
    <s v="szombat 09"/>
    <n v="84.76"/>
  </r>
  <r>
    <s v="07.09.2024"/>
    <x v="10"/>
    <x v="9"/>
    <s v="szombat 10"/>
    <n v="51.52"/>
  </r>
  <r>
    <s v="07.09.2024"/>
    <x v="11"/>
    <x v="9"/>
    <s v="szombat 11"/>
    <n v="19.11"/>
  </r>
  <r>
    <s v="07.09.2024"/>
    <x v="12"/>
    <x v="9"/>
    <s v="szombat 12"/>
    <n v="5.48"/>
  </r>
  <r>
    <s v="07.09.2024"/>
    <x v="13"/>
    <x v="9"/>
    <s v="szombat 13"/>
    <n v="1.02"/>
  </r>
  <r>
    <s v="07.09.2024"/>
    <x v="14"/>
    <x v="9"/>
    <s v="szombat 14"/>
    <n v="0.44"/>
  </r>
  <r>
    <s v="07.09.2024"/>
    <x v="15"/>
    <x v="9"/>
    <s v="szombat 15"/>
    <n v="19.43"/>
  </r>
  <r>
    <s v="07.09.2024"/>
    <x v="16"/>
    <x v="9"/>
    <s v="szombat 16"/>
    <n v="81.45"/>
  </r>
  <r>
    <s v="07.09.2024"/>
    <x v="17"/>
    <x v="9"/>
    <s v="szombat 17"/>
    <n v="118.29"/>
  </r>
  <r>
    <s v="07.09.2024"/>
    <x v="18"/>
    <x v="9"/>
    <s v="szombat 18"/>
    <n v="157.47999999999999"/>
  </r>
  <r>
    <s v="07.09.2024"/>
    <x v="19"/>
    <x v="9"/>
    <s v="szombat 19"/>
    <n v="181.18"/>
  </r>
  <r>
    <s v="07.09.2024"/>
    <x v="20"/>
    <x v="9"/>
    <s v="szombat 20"/>
    <n v="182.26"/>
  </r>
  <r>
    <s v="07.09.2024"/>
    <x v="21"/>
    <x v="9"/>
    <s v="szombat 21"/>
    <n v="151.66999999999999"/>
  </r>
  <r>
    <s v="07.09.2024"/>
    <x v="22"/>
    <x v="9"/>
    <s v="szombat 22"/>
    <n v="123.09"/>
  </r>
  <r>
    <s v="07.09.2024"/>
    <x v="23"/>
    <x v="9"/>
    <s v="szombat 23"/>
    <n v="93.36"/>
  </r>
  <r>
    <s v="08.09.2024"/>
    <x v="0"/>
    <x v="9"/>
    <s v="szombat 24"/>
    <n v="93.75"/>
  </r>
  <r>
    <s v="08.09.2024"/>
    <x v="1"/>
    <x v="9"/>
    <s v="vasárnap 01"/>
    <n v="85.96"/>
  </r>
  <r>
    <s v="08.09.2024"/>
    <x v="2"/>
    <x v="9"/>
    <s v="vasárnap 02"/>
    <n v="82.44"/>
  </r>
  <r>
    <s v="08.09.2024"/>
    <x v="3"/>
    <x v="9"/>
    <s v="vasárnap 03"/>
    <n v="79.59"/>
  </r>
  <r>
    <s v="08.09.2024"/>
    <x v="4"/>
    <x v="9"/>
    <s v="vasárnap 04"/>
    <n v="80.25"/>
  </r>
  <r>
    <s v="08.09.2024"/>
    <x v="5"/>
    <x v="9"/>
    <s v="vasárnap 05"/>
    <n v="80.819999999999993"/>
  </r>
  <r>
    <s v="08.09.2024"/>
    <x v="6"/>
    <x v="9"/>
    <s v="vasárnap 06"/>
    <n v="80.900000000000006"/>
  </r>
  <r>
    <s v="08.09.2024"/>
    <x v="7"/>
    <x v="9"/>
    <s v="vasárnap 07"/>
    <n v="80.569999999999993"/>
  </r>
  <r>
    <s v="08.09.2024"/>
    <x v="8"/>
    <x v="9"/>
    <s v="vasárnap 08"/>
    <n v="74.010000000000005"/>
  </r>
  <r>
    <s v="08.09.2024"/>
    <x v="9"/>
    <x v="9"/>
    <s v="vasárnap 09"/>
    <n v="39.270000000000003"/>
  </r>
  <r>
    <s v="08.09.2024"/>
    <x v="10"/>
    <x v="9"/>
    <s v="vasárnap 10"/>
    <n v="8.2899999999999991"/>
  </r>
  <r>
    <s v="08.09.2024"/>
    <x v="11"/>
    <x v="9"/>
    <s v="vasárnap 11"/>
    <n v="0.44"/>
  </r>
  <r>
    <s v="08.09.2024"/>
    <x v="12"/>
    <x v="9"/>
    <s v="vasárnap 12"/>
    <n v="0.04"/>
  </r>
  <r>
    <s v="08.09.2024"/>
    <x v="13"/>
    <x v="9"/>
    <s v="vasárnap 13"/>
    <n v="0.01"/>
  </r>
  <r>
    <s v="08.09.2024"/>
    <x v="14"/>
    <x v="9"/>
    <s v="vasárnap 14"/>
    <n v="0.92"/>
  </r>
  <r>
    <s v="08.09.2024"/>
    <x v="15"/>
    <x v="9"/>
    <s v="vasárnap 15"/>
    <n v="7.52"/>
  </r>
  <r>
    <s v="08.09.2024"/>
    <x v="16"/>
    <x v="9"/>
    <s v="vasárnap 16"/>
    <n v="62.49"/>
  </r>
  <r>
    <s v="08.09.2024"/>
    <x v="17"/>
    <x v="9"/>
    <s v="vasárnap 17"/>
    <n v="112.19"/>
  </r>
  <r>
    <s v="08.09.2024"/>
    <x v="18"/>
    <x v="9"/>
    <s v="vasárnap 18"/>
    <n v="124.5"/>
  </r>
  <r>
    <s v="08.09.2024"/>
    <x v="19"/>
    <x v="9"/>
    <s v="vasárnap 19"/>
    <n v="153.29"/>
  </r>
  <r>
    <s v="08.09.2024"/>
    <x v="20"/>
    <x v="9"/>
    <s v="vasárnap 20"/>
    <n v="140.63999999999999"/>
  </r>
  <r>
    <s v="08.09.2024"/>
    <x v="21"/>
    <x v="9"/>
    <s v="vasárnap 21"/>
    <n v="124.81"/>
  </r>
  <r>
    <s v="08.09.2024"/>
    <x v="22"/>
    <x v="9"/>
    <s v="vasárnap 22"/>
    <n v="105.26"/>
  </r>
  <r>
    <s v="08.09.2024"/>
    <x v="23"/>
    <x v="9"/>
    <s v="vasárnap 23"/>
    <n v="96.42"/>
  </r>
  <r>
    <s v="09.09.2024"/>
    <x v="0"/>
    <x v="9"/>
    <s v="vasárnap 24"/>
    <n v="84.31"/>
  </r>
  <r>
    <s v="09.09.2024"/>
    <x v="1"/>
    <x v="9"/>
    <s v="hétfő 01"/>
    <n v="82.8"/>
  </r>
  <r>
    <s v="09.09.2024"/>
    <x v="2"/>
    <x v="9"/>
    <s v="hétfő 02"/>
    <n v="81.650000000000006"/>
  </r>
  <r>
    <s v="09.09.2024"/>
    <x v="3"/>
    <x v="9"/>
    <s v="hétfő 03"/>
    <n v="76.47"/>
  </r>
  <r>
    <s v="09.09.2024"/>
    <x v="4"/>
    <x v="9"/>
    <s v="hétfő 04"/>
    <n v="80.540000000000006"/>
  </r>
  <r>
    <s v="09.09.2024"/>
    <x v="5"/>
    <x v="9"/>
    <s v="hétfő 05"/>
    <n v="84.07"/>
  </r>
  <r>
    <s v="09.09.2024"/>
    <x v="6"/>
    <x v="9"/>
    <s v="hétfő 06"/>
    <n v="119.99"/>
  </r>
  <r>
    <s v="09.09.2024"/>
    <x v="7"/>
    <x v="9"/>
    <s v="hétfő 07"/>
    <n v="139.27000000000001"/>
  </r>
  <r>
    <s v="09.09.2024"/>
    <x v="8"/>
    <x v="9"/>
    <s v="hétfő 08"/>
    <n v="155.33000000000001"/>
  </r>
  <r>
    <s v="09.09.2024"/>
    <x v="9"/>
    <x v="9"/>
    <s v="hétfő 09"/>
    <n v="131.55000000000001"/>
  </r>
  <r>
    <s v="09.09.2024"/>
    <x v="10"/>
    <x v="9"/>
    <s v="hétfő 10"/>
    <n v="118.03"/>
  </r>
  <r>
    <s v="09.09.2024"/>
    <x v="11"/>
    <x v="9"/>
    <s v="hétfő 11"/>
    <n v="113.93"/>
  </r>
  <r>
    <s v="09.09.2024"/>
    <x v="12"/>
    <x v="9"/>
    <s v="hétfő 12"/>
    <n v="111.85"/>
  </r>
  <r>
    <s v="09.09.2024"/>
    <x v="13"/>
    <x v="9"/>
    <s v="hétfő 13"/>
    <n v="112.09"/>
  </r>
  <r>
    <s v="09.09.2024"/>
    <x v="14"/>
    <x v="9"/>
    <s v="hétfő 14"/>
    <n v="113.58"/>
  </r>
  <r>
    <s v="09.09.2024"/>
    <x v="15"/>
    <x v="9"/>
    <s v="hétfő 15"/>
    <n v="121.73"/>
  </r>
  <r>
    <s v="09.09.2024"/>
    <x v="16"/>
    <x v="9"/>
    <s v="hétfő 16"/>
    <n v="174.27"/>
  </r>
  <r>
    <s v="09.09.2024"/>
    <x v="17"/>
    <x v="9"/>
    <s v="hétfő 17"/>
    <n v="230.89"/>
  </r>
  <r>
    <s v="09.09.2024"/>
    <x v="18"/>
    <x v="9"/>
    <s v="hétfő 18"/>
    <n v="251.01"/>
  </r>
  <r>
    <s v="09.09.2024"/>
    <x v="19"/>
    <x v="9"/>
    <s v="hétfő 19"/>
    <n v="390.37"/>
  </r>
  <r>
    <s v="09.09.2024"/>
    <x v="20"/>
    <x v="9"/>
    <s v="hétfő 20"/>
    <n v="289.14999999999998"/>
  </r>
  <r>
    <s v="09.09.2024"/>
    <x v="21"/>
    <x v="9"/>
    <s v="hétfő 21"/>
    <n v="148.91999999999999"/>
  </r>
  <r>
    <s v="09.09.2024"/>
    <x v="22"/>
    <x v="9"/>
    <s v="hétfő 22"/>
    <n v="114.81"/>
  </r>
  <r>
    <s v="09.09.2024"/>
    <x v="23"/>
    <x v="9"/>
    <s v="hétfő 23"/>
    <n v="92.24"/>
  </r>
  <r>
    <s v="10.09.2024"/>
    <x v="0"/>
    <x v="9"/>
    <s v="hétfő 24"/>
    <n v="68.78"/>
  </r>
  <r>
    <s v="10.09.2024"/>
    <x v="1"/>
    <x v="9"/>
    <s v="kedd 01"/>
    <n v="61.17"/>
  </r>
  <r>
    <s v="10.09.2024"/>
    <x v="2"/>
    <x v="9"/>
    <s v="kedd 02"/>
    <n v="62.24"/>
  </r>
  <r>
    <s v="10.09.2024"/>
    <x v="3"/>
    <x v="9"/>
    <s v="kedd 03"/>
    <n v="59.66"/>
  </r>
  <r>
    <s v="10.09.2024"/>
    <x v="4"/>
    <x v="9"/>
    <s v="kedd 04"/>
    <n v="65.45"/>
  </r>
  <r>
    <s v="10.09.2024"/>
    <x v="5"/>
    <x v="9"/>
    <s v="kedd 05"/>
    <n v="82.83"/>
  </r>
  <r>
    <s v="10.09.2024"/>
    <x v="6"/>
    <x v="9"/>
    <s v="kedd 06"/>
    <n v="116.13"/>
  </r>
  <r>
    <s v="10.09.2024"/>
    <x v="7"/>
    <x v="9"/>
    <s v="kedd 07"/>
    <n v="141.08000000000001"/>
  </r>
  <r>
    <s v="10.09.2024"/>
    <x v="8"/>
    <x v="9"/>
    <s v="kedd 08"/>
    <n v="133.37"/>
  </r>
  <r>
    <s v="10.09.2024"/>
    <x v="9"/>
    <x v="9"/>
    <s v="kedd 09"/>
    <n v="108.85"/>
  </r>
  <r>
    <s v="10.09.2024"/>
    <x v="10"/>
    <x v="9"/>
    <s v="kedd 10"/>
    <n v="85.73"/>
  </r>
  <r>
    <s v="10.09.2024"/>
    <x v="11"/>
    <x v="9"/>
    <s v="kedd 11"/>
    <n v="86.24"/>
  </r>
  <r>
    <s v="10.09.2024"/>
    <x v="12"/>
    <x v="9"/>
    <s v="kedd 12"/>
    <n v="81.45"/>
  </r>
  <r>
    <s v="10.09.2024"/>
    <x v="13"/>
    <x v="9"/>
    <s v="kedd 13"/>
    <n v="76.72"/>
  </r>
  <r>
    <s v="10.09.2024"/>
    <x v="14"/>
    <x v="9"/>
    <s v="kedd 14"/>
    <n v="83.41"/>
  </r>
  <r>
    <s v="10.09.2024"/>
    <x v="15"/>
    <x v="9"/>
    <s v="kedd 15"/>
    <n v="80.56"/>
  </r>
  <r>
    <s v="10.09.2024"/>
    <x v="16"/>
    <x v="9"/>
    <s v="kedd 16"/>
    <n v="134.58000000000001"/>
  </r>
  <r>
    <s v="10.09.2024"/>
    <x v="17"/>
    <x v="9"/>
    <s v="kedd 17"/>
    <n v="150.35"/>
  </r>
  <r>
    <s v="10.09.2024"/>
    <x v="18"/>
    <x v="9"/>
    <s v="kedd 18"/>
    <n v="180.17"/>
  </r>
  <r>
    <s v="10.09.2024"/>
    <x v="19"/>
    <x v="9"/>
    <s v="kedd 19"/>
    <n v="499.63"/>
  </r>
  <r>
    <s v="10.09.2024"/>
    <x v="20"/>
    <x v="9"/>
    <s v="kedd 20"/>
    <n v="182.18"/>
  </r>
  <r>
    <s v="10.09.2024"/>
    <x v="21"/>
    <x v="9"/>
    <s v="kedd 21"/>
    <n v="161.99"/>
  </r>
  <r>
    <s v="10.09.2024"/>
    <x v="22"/>
    <x v="9"/>
    <s v="kedd 22"/>
    <n v="108.95"/>
  </r>
  <r>
    <s v="10.09.2024"/>
    <x v="23"/>
    <x v="9"/>
    <s v="kedd 23"/>
    <n v="77.41"/>
  </r>
  <r>
    <s v="11.09.2024"/>
    <x v="0"/>
    <x v="9"/>
    <s v="kedd 24"/>
    <n v="42.47"/>
  </r>
  <r>
    <s v="11.09.2024"/>
    <x v="1"/>
    <x v="9"/>
    <s v="szerda 01"/>
    <n v="40.98"/>
  </r>
  <r>
    <s v="11.09.2024"/>
    <x v="2"/>
    <x v="9"/>
    <s v="szerda 02"/>
    <n v="33.25"/>
  </r>
  <r>
    <s v="11.09.2024"/>
    <x v="3"/>
    <x v="9"/>
    <s v="szerda 03"/>
    <n v="34.21"/>
  </r>
  <r>
    <s v="11.09.2024"/>
    <x v="4"/>
    <x v="9"/>
    <s v="szerda 04"/>
    <n v="40.630000000000003"/>
  </r>
  <r>
    <s v="11.09.2024"/>
    <x v="5"/>
    <x v="9"/>
    <s v="szerda 05"/>
    <n v="65.510000000000005"/>
  </r>
  <r>
    <s v="11.09.2024"/>
    <x v="6"/>
    <x v="9"/>
    <s v="szerda 06"/>
    <n v="141.01"/>
  </r>
  <r>
    <s v="11.09.2024"/>
    <x v="7"/>
    <x v="9"/>
    <s v="szerda 07"/>
    <n v="174.03"/>
  </r>
  <r>
    <s v="11.09.2024"/>
    <x v="8"/>
    <x v="9"/>
    <s v="szerda 08"/>
    <n v="118.72"/>
  </r>
  <r>
    <s v="11.09.2024"/>
    <x v="9"/>
    <x v="9"/>
    <s v="szerda 09"/>
    <n v="99.33"/>
  </r>
  <r>
    <s v="11.09.2024"/>
    <x v="10"/>
    <x v="9"/>
    <s v="szerda 10"/>
    <n v="78.56"/>
  </r>
  <r>
    <s v="11.09.2024"/>
    <x v="11"/>
    <x v="9"/>
    <s v="szerda 11"/>
    <n v="70.58"/>
  </r>
  <r>
    <s v="11.09.2024"/>
    <x v="12"/>
    <x v="9"/>
    <s v="szerda 12"/>
    <n v="65.7"/>
  </r>
  <r>
    <s v="11.09.2024"/>
    <x v="13"/>
    <x v="9"/>
    <s v="szerda 13"/>
    <n v="67.67"/>
  </r>
  <r>
    <s v="11.09.2024"/>
    <x v="14"/>
    <x v="9"/>
    <s v="szerda 14"/>
    <n v="78.23"/>
  </r>
  <r>
    <s v="11.09.2024"/>
    <x v="15"/>
    <x v="9"/>
    <s v="szerda 15"/>
    <n v="81.510000000000005"/>
  </r>
  <r>
    <s v="11.09.2024"/>
    <x v="16"/>
    <x v="9"/>
    <s v="szerda 16"/>
    <n v="116.96"/>
  </r>
  <r>
    <s v="11.09.2024"/>
    <x v="17"/>
    <x v="9"/>
    <s v="szerda 17"/>
    <n v="179.06"/>
  </r>
  <r>
    <s v="11.09.2024"/>
    <x v="18"/>
    <x v="9"/>
    <s v="szerda 18"/>
    <n v="232.79"/>
  </r>
  <r>
    <s v="11.09.2024"/>
    <x v="19"/>
    <x v="9"/>
    <s v="szerda 19"/>
    <n v="593.01"/>
  </r>
  <r>
    <s v="11.09.2024"/>
    <x v="20"/>
    <x v="9"/>
    <s v="szerda 20"/>
    <n v="264.8"/>
  </r>
  <r>
    <s v="11.09.2024"/>
    <x v="21"/>
    <x v="9"/>
    <s v="szerda 21"/>
    <n v="180.07"/>
  </r>
  <r>
    <s v="11.09.2024"/>
    <x v="22"/>
    <x v="9"/>
    <s v="szerda 22"/>
    <n v="116.11"/>
  </r>
  <r>
    <s v="11.09.2024"/>
    <x v="23"/>
    <x v="9"/>
    <s v="szerda 23"/>
    <n v="106.76"/>
  </r>
  <r>
    <s v="12.09.2024"/>
    <x v="0"/>
    <x v="9"/>
    <s v="szerda 24"/>
    <n v="96.52"/>
  </r>
  <r>
    <s v="12.09.2024"/>
    <x v="1"/>
    <x v="9"/>
    <s v="csütörtök 01"/>
    <n v="87.6"/>
  </r>
  <r>
    <s v="12.09.2024"/>
    <x v="2"/>
    <x v="9"/>
    <s v="csütörtök 02"/>
    <n v="85.38"/>
  </r>
  <r>
    <s v="12.09.2024"/>
    <x v="3"/>
    <x v="9"/>
    <s v="csütörtök 03"/>
    <n v="82.92"/>
  </r>
  <r>
    <s v="12.09.2024"/>
    <x v="4"/>
    <x v="9"/>
    <s v="csütörtök 04"/>
    <n v="84.86"/>
  </r>
  <r>
    <s v="12.09.2024"/>
    <x v="5"/>
    <x v="9"/>
    <s v="csütörtök 05"/>
    <n v="102.93"/>
  </r>
  <r>
    <s v="12.09.2024"/>
    <x v="6"/>
    <x v="9"/>
    <s v="csütörtök 06"/>
    <n v="159.69"/>
  </r>
  <r>
    <s v="12.09.2024"/>
    <x v="7"/>
    <x v="9"/>
    <s v="csütörtök 07"/>
    <n v="144.88999999999999"/>
  </r>
  <r>
    <s v="12.09.2024"/>
    <x v="8"/>
    <x v="9"/>
    <s v="csütörtök 08"/>
    <n v="139.11000000000001"/>
  </r>
  <r>
    <s v="12.09.2024"/>
    <x v="9"/>
    <x v="9"/>
    <s v="csütörtök 09"/>
    <n v="104.96"/>
  </r>
  <r>
    <s v="12.09.2024"/>
    <x v="10"/>
    <x v="9"/>
    <s v="csütörtök 10"/>
    <n v="87.21"/>
  </r>
  <r>
    <s v="12.09.2024"/>
    <x v="11"/>
    <x v="9"/>
    <s v="csütörtök 11"/>
    <n v="87.27"/>
  </r>
  <r>
    <s v="12.09.2024"/>
    <x v="12"/>
    <x v="9"/>
    <s v="csütörtök 12"/>
    <n v="87.78"/>
  </r>
  <r>
    <s v="12.09.2024"/>
    <x v="13"/>
    <x v="9"/>
    <s v="csütörtök 13"/>
    <n v="87.83"/>
  </r>
  <r>
    <s v="12.09.2024"/>
    <x v="14"/>
    <x v="9"/>
    <s v="csütörtök 14"/>
    <n v="88.82"/>
  </r>
  <r>
    <s v="12.09.2024"/>
    <x v="15"/>
    <x v="9"/>
    <s v="csütörtök 15"/>
    <n v="97.04"/>
  </r>
  <r>
    <s v="12.09.2024"/>
    <x v="16"/>
    <x v="9"/>
    <s v="csütörtök 16"/>
    <n v="206.42"/>
  </r>
  <r>
    <s v="12.09.2024"/>
    <x v="17"/>
    <x v="9"/>
    <s v="csütörtök 17"/>
    <n v="175.15"/>
  </r>
  <r>
    <s v="12.09.2024"/>
    <x v="18"/>
    <x v="9"/>
    <s v="csütörtök 18"/>
    <n v="238.86"/>
  </r>
  <r>
    <s v="12.09.2024"/>
    <x v="19"/>
    <x v="9"/>
    <s v="csütörtök 19"/>
    <n v="667.75"/>
  </r>
  <r>
    <s v="12.09.2024"/>
    <x v="20"/>
    <x v="9"/>
    <s v="csütörtök 20"/>
    <n v="237.2"/>
  </r>
  <r>
    <s v="12.09.2024"/>
    <x v="21"/>
    <x v="9"/>
    <s v="csütörtök 21"/>
    <n v="123.79"/>
  </r>
  <r>
    <s v="12.09.2024"/>
    <x v="22"/>
    <x v="9"/>
    <s v="csütörtök 22"/>
    <n v="105.52"/>
  </r>
  <r>
    <s v="12.09.2024"/>
    <x v="23"/>
    <x v="9"/>
    <s v="csütörtök 23"/>
    <n v="96.3"/>
  </r>
  <r>
    <s v="13.09.2024"/>
    <x v="0"/>
    <x v="9"/>
    <s v="csütörtök 24"/>
    <n v="98.17"/>
  </r>
  <r>
    <s v="13.09.2024"/>
    <x v="1"/>
    <x v="9"/>
    <s v="péntek 01"/>
    <n v="89.37"/>
  </r>
  <r>
    <s v="13.09.2024"/>
    <x v="2"/>
    <x v="9"/>
    <s v="péntek 02"/>
    <n v="84.11"/>
  </r>
  <r>
    <s v="13.09.2024"/>
    <x v="3"/>
    <x v="9"/>
    <s v="péntek 03"/>
    <n v="80.930000000000007"/>
  </r>
  <r>
    <s v="13.09.2024"/>
    <x v="4"/>
    <x v="9"/>
    <s v="péntek 04"/>
    <n v="78.53"/>
  </r>
  <r>
    <s v="13.09.2024"/>
    <x v="5"/>
    <x v="9"/>
    <s v="péntek 05"/>
    <n v="90.01"/>
  </r>
  <r>
    <s v="13.09.2024"/>
    <x v="6"/>
    <x v="9"/>
    <s v="péntek 06"/>
    <n v="129.33000000000001"/>
  </r>
  <r>
    <s v="13.09.2024"/>
    <x v="7"/>
    <x v="9"/>
    <s v="péntek 07"/>
    <n v="138.52000000000001"/>
  </r>
  <r>
    <s v="13.09.2024"/>
    <x v="8"/>
    <x v="9"/>
    <s v="péntek 08"/>
    <n v="134.63999999999999"/>
  </r>
  <r>
    <s v="13.09.2024"/>
    <x v="9"/>
    <x v="9"/>
    <s v="péntek 09"/>
    <n v="116.21"/>
  </r>
  <r>
    <s v="13.09.2024"/>
    <x v="10"/>
    <x v="9"/>
    <s v="péntek 10"/>
    <n v="103.77"/>
  </r>
  <r>
    <s v="13.09.2024"/>
    <x v="11"/>
    <x v="9"/>
    <s v="péntek 11"/>
    <n v="137.22"/>
  </r>
  <r>
    <s v="13.09.2024"/>
    <x v="12"/>
    <x v="9"/>
    <s v="péntek 12"/>
    <n v="90"/>
  </r>
  <r>
    <s v="13.09.2024"/>
    <x v="13"/>
    <x v="9"/>
    <s v="péntek 13"/>
    <n v="128.82"/>
  </r>
  <r>
    <s v="13.09.2024"/>
    <x v="14"/>
    <x v="9"/>
    <s v="péntek 14"/>
    <n v="141.53"/>
  </r>
  <r>
    <s v="13.09.2024"/>
    <x v="15"/>
    <x v="9"/>
    <s v="péntek 15"/>
    <n v="135.88"/>
  </r>
  <r>
    <s v="13.09.2024"/>
    <x v="16"/>
    <x v="9"/>
    <s v="péntek 16"/>
    <n v="89.18"/>
  </r>
  <r>
    <s v="13.09.2024"/>
    <x v="17"/>
    <x v="9"/>
    <s v="péntek 17"/>
    <n v="185.03"/>
  </r>
  <r>
    <s v="13.09.2024"/>
    <x v="18"/>
    <x v="9"/>
    <s v="péntek 18"/>
    <n v="102.56"/>
  </r>
  <r>
    <s v="13.09.2024"/>
    <x v="19"/>
    <x v="9"/>
    <s v="péntek 19"/>
    <n v="103.55"/>
  </r>
  <r>
    <s v="13.09.2024"/>
    <x v="20"/>
    <x v="9"/>
    <s v="péntek 20"/>
    <n v="94.96"/>
  </r>
  <r>
    <s v="13.09.2024"/>
    <x v="21"/>
    <x v="9"/>
    <s v="péntek 21"/>
    <n v="85.02"/>
  </r>
  <r>
    <s v="13.09.2024"/>
    <x v="22"/>
    <x v="9"/>
    <s v="péntek 22"/>
    <n v="79.8"/>
  </r>
  <r>
    <s v="13.09.2024"/>
    <x v="23"/>
    <x v="9"/>
    <s v="péntek 23"/>
    <n v="62.03"/>
  </r>
  <r>
    <s v="14.09.2024"/>
    <x v="0"/>
    <x v="9"/>
    <s v="péntek 24"/>
    <n v="58.6"/>
  </r>
  <r>
    <s v="14.09.2024"/>
    <x v="1"/>
    <x v="9"/>
    <s v="szombat 01"/>
    <n v="52.45"/>
  </r>
  <r>
    <s v="14.09.2024"/>
    <x v="2"/>
    <x v="9"/>
    <s v="szombat 02"/>
    <n v="45.28"/>
  </r>
  <r>
    <s v="14.09.2024"/>
    <x v="3"/>
    <x v="9"/>
    <s v="szombat 03"/>
    <n v="47.52"/>
  </r>
  <r>
    <s v="14.09.2024"/>
    <x v="4"/>
    <x v="9"/>
    <s v="szombat 04"/>
    <n v="49.07"/>
  </r>
  <r>
    <s v="14.09.2024"/>
    <x v="5"/>
    <x v="9"/>
    <s v="szombat 05"/>
    <n v="46.18"/>
  </r>
  <r>
    <s v="14.09.2024"/>
    <x v="6"/>
    <x v="9"/>
    <s v="szombat 06"/>
    <n v="56.69"/>
  </r>
  <r>
    <s v="14.09.2024"/>
    <x v="7"/>
    <x v="9"/>
    <s v="szombat 07"/>
    <n v="68.38"/>
  </r>
  <r>
    <s v="14.09.2024"/>
    <x v="8"/>
    <x v="9"/>
    <s v="szombat 08"/>
    <n v="77.489999999999995"/>
  </r>
  <r>
    <s v="14.09.2024"/>
    <x v="9"/>
    <x v="9"/>
    <s v="szombat 09"/>
    <n v="67.8"/>
  </r>
  <r>
    <s v="14.09.2024"/>
    <x v="10"/>
    <x v="9"/>
    <s v="szombat 10"/>
    <n v="41.44"/>
  </r>
  <r>
    <s v="14.09.2024"/>
    <x v="11"/>
    <x v="9"/>
    <s v="szombat 11"/>
    <n v="12.63"/>
  </r>
  <r>
    <s v="14.09.2024"/>
    <x v="12"/>
    <x v="9"/>
    <s v="szombat 12"/>
    <n v="12.66"/>
  </r>
  <r>
    <s v="14.09.2024"/>
    <x v="13"/>
    <x v="9"/>
    <s v="szombat 13"/>
    <n v="12.53"/>
  </r>
  <r>
    <s v="14.09.2024"/>
    <x v="14"/>
    <x v="9"/>
    <s v="szombat 14"/>
    <n v="12.4"/>
  </r>
  <r>
    <s v="14.09.2024"/>
    <x v="15"/>
    <x v="9"/>
    <s v="szombat 15"/>
    <n v="24.27"/>
  </r>
  <r>
    <s v="14.09.2024"/>
    <x v="16"/>
    <x v="9"/>
    <s v="szombat 16"/>
    <n v="64.05"/>
  </r>
  <r>
    <s v="14.09.2024"/>
    <x v="17"/>
    <x v="9"/>
    <s v="szombat 17"/>
    <n v="99.44"/>
  </r>
  <r>
    <s v="14.09.2024"/>
    <x v="18"/>
    <x v="9"/>
    <s v="szombat 18"/>
    <n v="107.92"/>
  </r>
  <r>
    <s v="14.09.2024"/>
    <x v="19"/>
    <x v="9"/>
    <s v="szombat 19"/>
    <n v="125.59"/>
  </r>
  <r>
    <s v="14.09.2024"/>
    <x v="20"/>
    <x v="9"/>
    <s v="szombat 20"/>
    <n v="134.31"/>
  </r>
  <r>
    <s v="14.09.2024"/>
    <x v="21"/>
    <x v="9"/>
    <s v="szombat 21"/>
    <n v="102.97"/>
  </r>
  <r>
    <s v="14.09.2024"/>
    <x v="22"/>
    <x v="9"/>
    <s v="szombat 22"/>
    <n v="99.65"/>
  </r>
  <r>
    <s v="14.09.2024"/>
    <x v="23"/>
    <x v="9"/>
    <s v="szombat 23"/>
    <n v="84.63"/>
  </r>
  <r>
    <s v="15.09.2024"/>
    <x v="0"/>
    <x v="9"/>
    <s v="szombat 24"/>
    <n v="76.56"/>
  </r>
  <r>
    <s v="15.09.2024"/>
    <x v="1"/>
    <x v="9"/>
    <s v="vasárnap 01"/>
    <n v="68.48"/>
  </r>
  <r>
    <s v="15.09.2024"/>
    <x v="2"/>
    <x v="9"/>
    <s v="vasárnap 02"/>
    <n v="63.83"/>
  </r>
  <r>
    <s v="15.09.2024"/>
    <x v="3"/>
    <x v="9"/>
    <s v="vasárnap 03"/>
    <n v="63.58"/>
  </r>
  <r>
    <s v="15.09.2024"/>
    <x v="4"/>
    <x v="9"/>
    <s v="vasárnap 04"/>
    <n v="60.38"/>
  </r>
  <r>
    <s v="15.09.2024"/>
    <x v="5"/>
    <x v="9"/>
    <s v="vasárnap 05"/>
    <n v="62.62"/>
  </r>
  <r>
    <s v="15.09.2024"/>
    <x v="6"/>
    <x v="9"/>
    <s v="vasárnap 06"/>
    <n v="65.959999999999994"/>
  </r>
  <r>
    <s v="15.09.2024"/>
    <x v="7"/>
    <x v="9"/>
    <s v="vasárnap 07"/>
    <n v="80.78"/>
  </r>
  <r>
    <s v="15.09.2024"/>
    <x v="8"/>
    <x v="9"/>
    <s v="vasárnap 08"/>
    <n v="72.62"/>
  </r>
  <r>
    <s v="15.09.2024"/>
    <x v="9"/>
    <x v="9"/>
    <s v="vasárnap 09"/>
    <n v="50.2"/>
  </r>
  <r>
    <s v="15.09.2024"/>
    <x v="10"/>
    <x v="9"/>
    <s v="vasárnap 10"/>
    <n v="10.92"/>
  </r>
  <r>
    <s v="15.09.2024"/>
    <x v="11"/>
    <x v="9"/>
    <s v="vasárnap 11"/>
    <n v="7.0000000000000007E-2"/>
  </r>
  <r>
    <s v="15.09.2024"/>
    <x v="12"/>
    <x v="9"/>
    <s v="vasárnap 12"/>
    <n v="0"/>
  </r>
  <r>
    <s v="15.09.2024"/>
    <x v="13"/>
    <x v="9"/>
    <s v="vasárnap 13"/>
    <n v="0"/>
  </r>
  <r>
    <s v="15.09.2024"/>
    <x v="14"/>
    <x v="9"/>
    <s v="vasárnap 14"/>
    <n v="-0.1"/>
  </r>
  <r>
    <s v="15.09.2024"/>
    <x v="15"/>
    <x v="9"/>
    <s v="vasárnap 15"/>
    <n v="1.75"/>
  </r>
  <r>
    <s v="15.09.2024"/>
    <x v="16"/>
    <x v="9"/>
    <s v="vasárnap 16"/>
    <n v="20.84"/>
  </r>
  <r>
    <s v="15.09.2024"/>
    <x v="17"/>
    <x v="9"/>
    <s v="vasárnap 17"/>
    <n v="95.65"/>
  </r>
  <r>
    <s v="15.09.2024"/>
    <x v="18"/>
    <x v="9"/>
    <s v="vasárnap 18"/>
    <n v="106.77"/>
  </r>
  <r>
    <s v="15.09.2024"/>
    <x v="19"/>
    <x v="9"/>
    <s v="vasárnap 19"/>
    <n v="138.68"/>
  </r>
  <r>
    <s v="15.09.2024"/>
    <x v="20"/>
    <x v="9"/>
    <s v="vasárnap 20"/>
    <n v="118.1"/>
  </r>
  <r>
    <s v="15.09.2024"/>
    <x v="21"/>
    <x v="9"/>
    <s v="vasárnap 21"/>
    <n v="108.46"/>
  </r>
  <r>
    <s v="15.09.2024"/>
    <x v="22"/>
    <x v="9"/>
    <s v="vasárnap 22"/>
    <n v="103.59"/>
  </r>
  <r>
    <s v="15.09.2024"/>
    <x v="23"/>
    <x v="9"/>
    <s v="vasárnap 23"/>
    <n v="89.51"/>
  </r>
  <r>
    <s v="16.09.2024"/>
    <x v="0"/>
    <x v="9"/>
    <s v="vasárnap 24"/>
    <n v="86.76"/>
  </r>
  <r>
    <s v="16.09.2024"/>
    <x v="1"/>
    <x v="9"/>
    <s v="hétfő 01"/>
    <n v="81.2"/>
  </r>
  <r>
    <s v="16.09.2024"/>
    <x v="2"/>
    <x v="9"/>
    <s v="hétfő 02"/>
    <n v="80.87"/>
  </r>
  <r>
    <s v="16.09.2024"/>
    <x v="3"/>
    <x v="9"/>
    <s v="hétfő 03"/>
    <n v="77.92"/>
  </r>
  <r>
    <s v="16.09.2024"/>
    <x v="4"/>
    <x v="9"/>
    <s v="hétfő 04"/>
    <n v="77.27"/>
  </r>
  <r>
    <s v="16.09.2024"/>
    <x v="5"/>
    <x v="9"/>
    <s v="hétfő 05"/>
    <n v="81.99"/>
  </r>
  <r>
    <s v="16.09.2024"/>
    <x v="6"/>
    <x v="9"/>
    <s v="hétfő 06"/>
    <n v="115.75"/>
  </r>
  <r>
    <s v="16.09.2024"/>
    <x v="7"/>
    <x v="9"/>
    <s v="hétfő 07"/>
    <n v="133.13"/>
  </r>
  <r>
    <s v="16.09.2024"/>
    <x v="8"/>
    <x v="9"/>
    <s v="hétfő 08"/>
    <n v="143.12"/>
  </r>
  <r>
    <s v="16.09.2024"/>
    <x v="9"/>
    <x v="9"/>
    <s v="hétfő 09"/>
    <n v="122.23"/>
  </r>
  <r>
    <s v="16.09.2024"/>
    <x v="10"/>
    <x v="9"/>
    <s v="hétfő 10"/>
    <n v="110.37"/>
  </r>
  <r>
    <s v="16.09.2024"/>
    <x v="11"/>
    <x v="9"/>
    <s v="hétfő 11"/>
    <n v="104.52"/>
  </r>
  <r>
    <s v="16.09.2024"/>
    <x v="12"/>
    <x v="9"/>
    <s v="hétfő 12"/>
    <n v="97.56"/>
  </r>
  <r>
    <s v="16.09.2024"/>
    <x v="13"/>
    <x v="9"/>
    <s v="hétfő 13"/>
    <n v="93.14"/>
  </r>
  <r>
    <s v="16.09.2024"/>
    <x v="14"/>
    <x v="9"/>
    <s v="hétfő 14"/>
    <n v="87.38"/>
  </r>
  <r>
    <s v="16.09.2024"/>
    <x v="15"/>
    <x v="9"/>
    <s v="hétfő 15"/>
    <n v="96.17"/>
  </r>
  <r>
    <s v="16.09.2024"/>
    <x v="16"/>
    <x v="9"/>
    <s v="hétfő 16"/>
    <n v="115.07"/>
  </r>
  <r>
    <s v="16.09.2024"/>
    <x v="17"/>
    <x v="9"/>
    <s v="hétfő 17"/>
    <n v="174.4"/>
  </r>
  <r>
    <s v="16.09.2024"/>
    <x v="18"/>
    <x v="9"/>
    <s v="hétfő 18"/>
    <n v="183.98"/>
  </r>
  <r>
    <s v="16.09.2024"/>
    <x v="19"/>
    <x v="9"/>
    <s v="hétfő 19"/>
    <n v="324.93"/>
  </r>
  <r>
    <s v="16.09.2024"/>
    <x v="20"/>
    <x v="9"/>
    <s v="hétfő 20"/>
    <n v="201.58"/>
  </r>
  <r>
    <s v="16.09.2024"/>
    <x v="21"/>
    <x v="9"/>
    <s v="hétfő 21"/>
    <n v="124.51"/>
  </r>
  <r>
    <s v="16.09.2024"/>
    <x v="22"/>
    <x v="9"/>
    <s v="hétfő 22"/>
    <n v="105.75"/>
  </r>
  <r>
    <s v="16.09.2024"/>
    <x v="23"/>
    <x v="9"/>
    <s v="hétfő 23"/>
    <n v="98.18"/>
  </r>
  <r>
    <s v="17.09.2024"/>
    <x v="0"/>
    <x v="9"/>
    <s v="hétfő 24"/>
    <n v="91.72"/>
  </r>
  <r>
    <s v="17.09.2024"/>
    <x v="1"/>
    <x v="9"/>
    <s v="kedd 01"/>
    <n v="87.46"/>
  </r>
  <r>
    <s v="17.09.2024"/>
    <x v="2"/>
    <x v="9"/>
    <s v="kedd 02"/>
    <n v="85.76"/>
  </r>
  <r>
    <s v="17.09.2024"/>
    <x v="3"/>
    <x v="9"/>
    <s v="kedd 03"/>
    <n v="83.11"/>
  </r>
  <r>
    <s v="17.09.2024"/>
    <x v="4"/>
    <x v="9"/>
    <s v="kedd 04"/>
    <n v="83.03"/>
  </r>
  <r>
    <s v="17.09.2024"/>
    <x v="5"/>
    <x v="9"/>
    <s v="kedd 05"/>
    <n v="100.96"/>
  </r>
  <r>
    <s v="17.09.2024"/>
    <x v="6"/>
    <x v="9"/>
    <s v="kedd 06"/>
    <n v="162.83000000000001"/>
  </r>
  <r>
    <s v="17.09.2024"/>
    <x v="7"/>
    <x v="9"/>
    <s v="kedd 07"/>
    <n v="174.05"/>
  </r>
  <r>
    <s v="17.09.2024"/>
    <x v="8"/>
    <x v="9"/>
    <s v="kedd 08"/>
    <n v="145.44"/>
  </r>
  <r>
    <s v="17.09.2024"/>
    <x v="9"/>
    <x v="9"/>
    <s v="kedd 09"/>
    <n v="113.03"/>
  </r>
  <r>
    <s v="17.09.2024"/>
    <x v="10"/>
    <x v="9"/>
    <s v="kedd 10"/>
    <n v="103.28"/>
  </r>
  <r>
    <s v="17.09.2024"/>
    <x v="11"/>
    <x v="9"/>
    <s v="kedd 11"/>
    <n v="90.33"/>
  </r>
  <r>
    <s v="17.09.2024"/>
    <x v="12"/>
    <x v="9"/>
    <s v="kedd 12"/>
    <n v="77.75"/>
  </r>
  <r>
    <s v="17.09.2024"/>
    <x v="13"/>
    <x v="9"/>
    <s v="kedd 13"/>
    <n v="73.23"/>
  </r>
  <r>
    <s v="17.09.2024"/>
    <x v="14"/>
    <x v="9"/>
    <s v="kedd 14"/>
    <n v="80.38"/>
  </r>
  <r>
    <s v="17.09.2024"/>
    <x v="15"/>
    <x v="9"/>
    <s v="kedd 15"/>
    <n v="87.31"/>
  </r>
  <r>
    <s v="17.09.2024"/>
    <x v="16"/>
    <x v="9"/>
    <s v="kedd 16"/>
    <n v="106.26"/>
  </r>
  <r>
    <s v="17.09.2024"/>
    <x v="17"/>
    <x v="9"/>
    <s v="kedd 17"/>
    <n v="161.18"/>
  </r>
  <r>
    <s v="17.09.2024"/>
    <x v="18"/>
    <x v="9"/>
    <s v="kedd 18"/>
    <n v="222.12"/>
  </r>
  <r>
    <s v="17.09.2024"/>
    <x v="19"/>
    <x v="9"/>
    <s v="kedd 19"/>
    <n v="400.08"/>
  </r>
  <r>
    <s v="17.09.2024"/>
    <x v="20"/>
    <x v="9"/>
    <s v="kedd 20"/>
    <n v="187.08"/>
  </r>
  <r>
    <s v="17.09.2024"/>
    <x v="21"/>
    <x v="9"/>
    <s v="kedd 21"/>
    <n v="156.41"/>
  </r>
  <r>
    <s v="17.09.2024"/>
    <x v="22"/>
    <x v="9"/>
    <s v="kedd 22"/>
    <n v="104.38"/>
  </r>
  <r>
    <s v="17.09.2024"/>
    <x v="23"/>
    <x v="9"/>
    <s v="kedd 23"/>
    <n v="101.14"/>
  </r>
  <r>
    <s v="18.09.2024"/>
    <x v="0"/>
    <x v="9"/>
    <s v="kedd 24"/>
    <n v="93.04"/>
  </r>
  <r>
    <s v="18.09.2024"/>
    <x v="1"/>
    <x v="9"/>
    <s v="szerda 01"/>
    <n v="82.01"/>
  </r>
  <r>
    <s v="18.09.2024"/>
    <x v="2"/>
    <x v="9"/>
    <s v="szerda 02"/>
    <n v="85.4"/>
  </r>
  <r>
    <s v="18.09.2024"/>
    <x v="3"/>
    <x v="9"/>
    <s v="szerda 03"/>
    <n v="86.02"/>
  </r>
  <r>
    <s v="18.09.2024"/>
    <x v="4"/>
    <x v="9"/>
    <s v="szerda 04"/>
    <n v="85.09"/>
  </r>
  <r>
    <s v="18.09.2024"/>
    <x v="5"/>
    <x v="9"/>
    <s v="szerda 05"/>
    <n v="101.75"/>
  </r>
  <r>
    <s v="18.09.2024"/>
    <x v="6"/>
    <x v="9"/>
    <s v="szerda 06"/>
    <n v="120.06"/>
  </r>
  <r>
    <s v="18.09.2024"/>
    <x v="7"/>
    <x v="9"/>
    <s v="szerda 07"/>
    <n v="145.4"/>
  </r>
  <r>
    <s v="18.09.2024"/>
    <x v="8"/>
    <x v="9"/>
    <s v="szerda 08"/>
    <n v="129.74"/>
  </r>
  <r>
    <s v="18.09.2024"/>
    <x v="9"/>
    <x v="9"/>
    <s v="szerda 09"/>
    <n v="103.89"/>
  </r>
  <r>
    <s v="18.09.2024"/>
    <x v="10"/>
    <x v="9"/>
    <s v="szerda 10"/>
    <n v="79.45"/>
  </r>
  <r>
    <s v="18.09.2024"/>
    <x v="11"/>
    <x v="9"/>
    <s v="szerda 11"/>
    <n v="57.91"/>
  </r>
  <r>
    <s v="18.09.2024"/>
    <x v="12"/>
    <x v="9"/>
    <s v="szerda 12"/>
    <n v="5.49"/>
  </r>
  <r>
    <s v="18.09.2024"/>
    <x v="13"/>
    <x v="9"/>
    <s v="szerda 13"/>
    <n v="0.02"/>
  </r>
  <r>
    <s v="18.09.2024"/>
    <x v="14"/>
    <x v="9"/>
    <s v="szerda 14"/>
    <n v="0.82"/>
  </r>
  <r>
    <s v="18.09.2024"/>
    <x v="15"/>
    <x v="9"/>
    <s v="szerda 15"/>
    <n v="31.96"/>
  </r>
  <r>
    <s v="18.09.2024"/>
    <x v="16"/>
    <x v="9"/>
    <s v="szerda 16"/>
    <n v="100.43"/>
  </r>
  <r>
    <s v="18.09.2024"/>
    <x v="17"/>
    <x v="9"/>
    <s v="szerda 17"/>
    <n v="169.57"/>
  </r>
  <r>
    <s v="18.09.2024"/>
    <x v="18"/>
    <x v="9"/>
    <s v="szerda 18"/>
    <n v="127.71"/>
  </r>
  <r>
    <s v="18.09.2024"/>
    <x v="19"/>
    <x v="9"/>
    <s v="szerda 19"/>
    <n v="282.02999999999997"/>
  </r>
  <r>
    <s v="18.09.2024"/>
    <x v="20"/>
    <x v="9"/>
    <s v="szerda 20"/>
    <n v="177.58"/>
  </r>
  <r>
    <s v="18.09.2024"/>
    <x v="21"/>
    <x v="9"/>
    <s v="szerda 21"/>
    <n v="112.27"/>
  </r>
  <r>
    <s v="18.09.2024"/>
    <x v="22"/>
    <x v="9"/>
    <s v="szerda 22"/>
    <n v="104.34"/>
  </r>
  <r>
    <s v="18.09.2024"/>
    <x v="23"/>
    <x v="9"/>
    <s v="szerda 23"/>
    <n v="97.36"/>
  </r>
  <r>
    <s v="19.09.2024"/>
    <x v="0"/>
    <x v="9"/>
    <s v="szerda 24"/>
    <n v="75.09"/>
  </r>
  <r>
    <s v="19.09.2024"/>
    <x v="1"/>
    <x v="9"/>
    <s v="csütörtök 01"/>
    <n v="74.709999999999994"/>
  </r>
  <r>
    <s v="19.09.2024"/>
    <x v="2"/>
    <x v="9"/>
    <s v="csütörtök 02"/>
    <n v="73.900000000000006"/>
  </r>
  <r>
    <s v="19.09.2024"/>
    <x v="3"/>
    <x v="9"/>
    <s v="csütörtök 03"/>
    <n v="71.39"/>
  </r>
  <r>
    <s v="19.09.2024"/>
    <x v="4"/>
    <x v="9"/>
    <s v="csütörtök 04"/>
    <n v="73.849999999999994"/>
  </r>
  <r>
    <s v="19.09.2024"/>
    <x v="5"/>
    <x v="9"/>
    <s v="csütörtök 05"/>
    <n v="86.68"/>
  </r>
  <r>
    <s v="19.09.2024"/>
    <x v="6"/>
    <x v="9"/>
    <s v="csütörtök 06"/>
    <n v="110.25"/>
  </r>
  <r>
    <s v="19.09.2024"/>
    <x v="7"/>
    <x v="9"/>
    <s v="csütörtök 07"/>
    <n v="141.54"/>
  </r>
  <r>
    <s v="19.09.2024"/>
    <x v="8"/>
    <x v="9"/>
    <s v="csütörtök 08"/>
    <n v="122.31"/>
  </r>
  <r>
    <s v="19.09.2024"/>
    <x v="9"/>
    <x v="9"/>
    <s v="csütörtök 09"/>
    <n v="96.96"/>
  </r>
  <r>
    <s v="19.09.2024"/>
    <x v="10"/>
    <x v="9"/>
    <s v="csütörtök 10"/>
    <n v="74.81"/>
  </r>
  <r>
    <s v="19.09.2024"/>
    <x v="11"/>
    <x v="9"/>
    <s v="csütörtök 11"/>
    <n v="54.02"/>
  </r>
  <r>
    <s v="19.09.2024"/>
    <x v="12"/>
    <x v="9"/>
    <s v="csütörtök 12"/>
    <n v="4.97"/>
  </r>
  <r>
    <s v="19.09.2024"/>
    <x v="13"/>
    <x v="9"/>
    <s v="csütörtök 13"/>
    <n v="1.1599999999999999"/>
  </r>
  <r>
    <s v="19.09.2024"/>
    <x v="14"/>
    <x v="9"/>
    <s v="csütörtök 14"/>
    <n v="8.18"/>
  </r>
  <r>
    <s v="19.09.2024"/>
    <x v="15"/>
    <x v="9"/>
    <s v="csütörtök 15"/>
    <n v="57.97"/>
  </r>
  <r>
    <s v="19.09.2024"/>
    <x v="16"/>
    <x v="9"/>
    <s v="csütörtök 16"/>
    <n v="77.61"/>
  </r>
  <r>
    <s v="19.09.2024"/>
    <x v="17"/>
    <x v="9"/>
    <s v="csütörtök 17"/>
    <n v="107.08"/>
  </r>
  <r>
    <s v="19.09.2024"/>
    <x v="18"/>
    <x v="9"/>
    <s v="csütörtök 18"/>
    <n v="123.59"/>
  </r>
  <r>
    <s v="19.09.2024"/>
    <x v="19"/>
    <x v="9"/>
    <s v="csütörtök 19"/>
    <n v="151.94"/>
  </r>
  <r>
    <s v="19.09.2024"/>
    <x v="20"/>
    <x v="9"/>
    <s v="csütörtök 20"/>
    <n v="114.72"/>
  </r>
  <r>
    <s v="19.09.2024"/>
    <x v="21"/>
    <x v="9"/>
    <s v="csütörtök 21"/>
    <n v="98.2"/>
  </r>
  <r>
    <s v="19.09.2024"/>
    <x v="22"/>
    <x v="9"/>
    <s v="csütörtök 22"/>
    <n v="88.97"/>
  </r>
  <r>
    <s v="19.09.2024"/>
    <x v="23"/>
    <x v="9"/>
    <s v="csütörtök 23"/>
    <n v="78.87"/>
  </r>
  <r>
    <s v="20.09.2024"/>
    <x v="0"/>
    <x v="9"/>
    <s v="csütörtök 24"/>
    <n v="70.040000000000006"/>
  </r>
  <r>
    <s v="20.09.2024"/>
    <x v="1"/>
    <x v="9"/>
    <s v="péntek 01"/>
    <n v="71.010000000000005"/>
  </r>
  <r>
    <s v="20.09.2024"/>
    <x v="2"/>
    <x v="9"/>
    <s v="péntek 02"/>
    <n v="71.650000000000006"/>
  </r>
  <r>
    <s v="20.09.2024"/>
    <x v="3"/>
    <x v="9"/>
    <s v="péntek 03"/>
    <n v="74.239999999999995"/>
  </r>
  <r>
    <s v="20.09.2024"/>
    <x v="4"/>
    <x v="9"/>
    <s v="péntek 04"/>
    <n v="74.8"/>
  </r>
  <r>
    <s v="20.09.2024"/>
    <x v="5"/>
    <x v="9"/>
    <s v="péntek 05"/>
    <n v="92.16"/>
  </r>
  <r>
    <s v="20.09.2024"/>
    <x v="6"/>
    <x v="9"/>
    <s v="péntek 06"/>
    <n v="111.43"/>
  </r>
  <r>
    <s v="20.09.2024"/>
    <x v="7"/>
    <x v="9"/>
    <s v="péntek 07"/>
    <n v="144.78"/>
  </r>
  <r>
    <s v="20.09.2024"/>
    <x v="8"/>
    <x v="9"/>
    <s v="péntek 08"/>
    <n v="107.54"/>
  </r>
  <r>
    <s v="20.09.2024"/>
    <x v="9"/>
    <x v="9"/>
    <s v="péntek 09"/>
    <n v="88.92"/>
  </r>
  <r>
    <s v="20.09.2024"/>
    <x v="10"/>
    <x v="9"/>
    <s v="péntek 10"/>
    <n v="62.05"/>
  </r>
  <r>
    <s v="20.09.2024"/>
    <x v="11"/>
    <x v="9"/>
    <s v="péntek 11"/>
    <n v="24.69"/>
  </r>
  <r>
    <s v="20.09.2024"/>
    <x v="12"/>
    <x v="9"/>
    <s v="péntek 12"/>
    <n v="14.65"/>
  </r>
  <r>
    <s v="20.09.2024"/>
    <x v="13"/>
    <x v="9"/>
    <s v="péntek 13"/>
    <n v="0.31"/>
  </r>
  <r>
    <s v="20.09.2024"/>
    <x v="14"/>
    <x v="9"/>
    <s v="péntek 14"/>
    <n v="7.0000000000000007E-2"/>
  </r>
  <r>
    <s v="20.09.2024"/>
    <x v="15"/>
    <x v="9"/>
    <s v="péntek 15"/>
    <n v="28.97"/>
  </r>
  <r>
    <s v="20.09.2024"/>
    <x v="16"/>
    <x v="9"/>
    <s v="péntek 16"/>
    <n v="68.88"/>
  </r>
  <r>
    <s v="20.09.2024"/>
    <x v="17"/>
    <x v="9"/>
    <s v="péntek 17"/>
    <n v="112.37"/>
  </r>
  <r>
    <s v="20.09.2024"/>
    <x v="18"/>
    <x v="9"/>
    <s v="péntek 18"/>
    <n v="134.99"/>
  </r>
  <r>
    <s v="20.09.2024"/>
    <x v="19"/>
    <x v="9"/>
    <s v="péntek 19"/>
    <n v="185.06"/>
  </r>
  <r>
    <s v="20.09.2024"/>
    <x v="20"/>
    <x v="9"/>
    <s v="péntek 20"/>
    <n v="125.13"/>
  </r>
  <r>
    <s v="20.09.2024"/>
    <x v="21"/>
    <x v="9"/>
    <s v="péntek 21"/>
    <n v="96.39"/>
  </r>
  <r>
    <s v="20.09.2024"/>
    <x v="22"/>
    <x v="9"/>
    <s v="péntek 22"/>
    <n v="94.06"/>
  </r>
  <r>
    <s v="20.09.2024"/>
    <x v="23"/>
    <x v="9"/>
    <s v="péntek 23"/>
    <n v="85.96"/>
  </r>
  <r>
    <s v="21.09.2024"/>
    <x v="0"/>
    <x v="9"/>
    <s v="péntek 24"/>
    <n v="91.61"/>
  </r>
  <r>
    <s v="21.09.2024"/>
    <x v="1"/>
    <x v="9"/>
    <s v="szombat 01"/>
    <n v="88.75"/>
  </r>
  <r>
    <s v="21.09.2024"/>
    <x v="2"/>
    <x v="9"/>
    <s v="szombat 02"/>
    <n v="85.55"/>
  </r>
  <r>
    <s v="21.09.2024"/>
    <x v="3"/>
    <x v="9"/>
    <s v="szombat 03"/>
    <n v="79.709999999999994"/>
  </r>
  <r>
    <s v="21.09.2024"/>
    <x v="4"/>
    <x v="9"/>
    <s v="szombat 04"/>
    <n v="81.95"/>
  </r>
  <r>
    <s v="21.09.2024"/>
    <x v="5"/>
    <x v="9"/>
    <s v="szombat 05"/>
    <n v="84.76"/>
  </r>
  <r>
    <s v="21.09.2024"/>
    <x v="6"/>
    <x v="9"/>
    <s v="szombat 06"/>
    <n v="95.52"/>
  </r>
  <r>
    <s v="21.09.2024"/>
    <x v="7"/>
    <x v="9"/>
    <s v="szombat 07"/>
    <n v="92.53"/>
  </r>
  <r>
    <s v="21.09.2024"/>
    <x v="8"/>
    <x v="9"/>
    <s v="szombat 08"/>
    <n v="81.44"/>
  </r>
  <r>
    <s v="21.09.2024"/>
    <x v="9"/>
    <x v="9"/>
    <s v="szombat 09"/>
    <n v="59.69"/>
  </r>
  <r>
    <s v="21.09.2024"/>
    <x v="10"/>
    <x v="9"/>
    <s v="szombat 10"/>
    <n v="22"/>
  </r>
  <r>
    <s v="21.09.2024"/>
    <x v="11"/>
    <x v="9"/>
    <s v="szombat 11"/>
    <n v="3.15"/>
  </r>
  <r>
    <s v="21.09.2024"/>
    <x v="12"/>
    <x v="9"/>
    <s v="szombat 12"/>
    <n v="0"/>
  </r>
  <r>
    <s v="21.09.2024"/>
    <x v="13"/>
    <x v="9"/>
    <s v="szombat 13"/>
    <n v="-3.36"/>
  </r>
  <r>
    <s v="21.09.2024"/>
    <x v="14"/>
    <x v="9"/>
    <s v="szombat 14"/>
    <n v="-3.95"/>
  </r>
  <r>
    <s v="21.09.2024"/>
    <x v="15"/>
    <x v="9"/>
    <s v="szombat 15"/>
    <n v="1.0900000000000001"/>
  </r>
  <r>
    <s v="21.09.2024"/>
    <x v="16"/>
    <x v="9"/>
    <s v="szombat 16"/>
    <n v="48.94"/>
  </r>
  <r>
    <s v="21.09.2024"/>
    <x v="17"/>
    <x v="9"/>
    <s v="szombat 17"/>
    <n v="101.14"/>
  </r>
  <r>
    <s v="21.09.2024"/>
    <x v="18"/>
    <x v="9"/>
    <s v="szombat 18"/>
    <n v="165.13"/>
  </r>
  <r>
    <s v="21.09.2024"/>
    <x v="19"/>
    <x v="9"/>
    <s v="szombat 19"/>
    <n v="235.04"/>
  </r>
  <r>
    <s v="21.09.2024"/>
    <x v="20"/>
    <x v="9"/>
    <s v="szombat 20"/>
    <n v="130.55000000000001"/>
  </r>
  <r>
    <s v="21.09.2024"/>
    <x v="21"/>
    <x v="9"/>
    <s v="szombat 21"/>
    <n v="99.2"/>
  </r>
  <r>
    <s v="21.09.2024"/>
    <x v="22"/>
    <x v="9"/>
    <s v="szombat 22"/>
    <n v="91.35"/>
  </r>
  <r>
    <s v="21.09.2024"/>
    <x v="23"/>
    <x v="9"/>
    <s v="szombat 23"/>
    <n v="91.35"/>
  </r>
  <r>
    <s v="22.09.2024"/>
    <x v="0"/>
    <x v="9"/>
    <s v="szombat 24"/>
    <n v="95.62"/>
  </r>
  <r>
    <s v="22.09.2024"/>
    <x v="1"/>
    <x v="9"/>
    <s v="vasárnap 01"/>
    <n v="90.08"/>
  </r>
  <r>
    <s v="22.09.2024"/>
    <x v="2"/>
    <x v="9"/>
    <s v="vasárnap 02"/>
    <n v="87.08"/>
  </r>
  <r>
    <s v="22.09.2024"/>
    <x v="3"/>
    <x v="9"/>
    <s v="vasárnap 03"/>
    <n v="84.94"/>
  </r>
  <r>
    <s v="22.09.2024"/>
    <x v="4"/>
    <x v="9"/>
    <s v="vasárnap 04"/>
    <n v="85.56"/>
  </r>
  <r>
    <s v="22.09.2024"/>
    <x v="5"/>
    <x v="9"/>
    <s v="vasárnap 05"/>
    <n v="85.72"/>
  </r>
  <r>
    <s v="22.09.2024"/>
    <x v="6"/>
    <x v="9"/>
    <s v="vasárnap 06"/>
    <n v="89.76"/>
  </r>
  <r>
    <s v="22.09.2024"/>
    <x v="7"/>
    <x v="9"/>
    <s v="vasárnap 07"/>
    <n v="91.31"/>
  </r>
  <r>
    <s v="22.09.2024"/>
    <x v="8"/>
    <x v="9"/>
    <s v="vasárnap 08"/>
    <n v="78.89"/>
  </r>
  <r>
    <s v="22.09.2024"/>
    <x v="9"/>
    <x v="9"/>
    <s v="vasárnap 09"/>
    <n v="55.34"/>
  </r>
  <r>
    <s v="22.09.2024"/>
    <x v="10"/>
    <x v="9"/>
    <s v="vasárnap 10"/>
    <n v="0.06"/>
  </r>
  <r>
    <s v="22.09.2024"/>
    <x v="11"/>
    <x v="9"/>
    <s v="vasárnap 11"/>
    <n v="-0.54"/>
  </r>
  <r>
    <s v="22.09.2024"/>
    <x v="12"/>
    <x v="9"/>
    <s v="vasárnap 12"/>
    <n v="-0.56000000000000005"/>
  </r>
  <r>
    <s v="22.09.2024"/>
    <x v="13"/>
    <x v="9"/>
    <s v="vasárnap 13"/>
    <n v="-7.0000000000000007E-2"/>
  </r>
  <r>
    <s v="22.09.2024"/>
    <x v="14"/>
    <x v="9"/>
    <s v="vasárnap 14"/>
    <n v="0.01"/>
  </r>
  <r>
    <s v="22.09.2024"/>
    <x v="15"/>
    <x v="9"/>
    <s v="vasárnap 15"/>
    <n v="9.66"/>
  </r>
  <r>
    <s v="22.09.2024"/>
    <x v="16"/>
    <x v="9"/>
    <s v="vasárnap 16"/>
    <n v="63.18"/>
  </r>
  <r>
    <s v="22.09.2024"/>
    <x v="17"/>
    <x v="9"/>
    <s v="vasárnap 17"/>
    <n v="104.78"/>
  </r>
  <r>
    <s v="22.09.2024"/>
    <x v="18"/>
    <x v="9"/>
    <s v="vasárnap 18"/>
    <n v="133.27000000000001"/>
  </r>
  <r>
    <s v="22.09.2024"/>
    <x v="19"/>
    <x v="9"/>
    <s v="vasárnap 19"/>
    <n v="185.08"/>
  </r>
  <r>
    <s v="22.09.2024"/>
    <x v="20"/>
    <x v="9"/>
    <s v="vasárnap 20"/>
    <n v="162.05000000000001"/>
  </r>
  <r>
    <s v="22.09.2024"/>
    <x v="21"/>
    <x v="9"/>
    <s v="vasárnap 21"/>
    <n v="119.43"/>
  </r>
  <r>
    <s v="22.09.2024"/>
    <x v="22"/>
    <x v="9"/>
    <s v="vasárnap 22"/>
    <n v="103.97"/>
  </r>
  <r>
    <s v="22.09.2024"/>
    <x v="23"/>
    <x v="9"/>
    <s v="vasárnap 23"/>
    <n v="92"/>
  </r>
  <r>
    <s v="23.09.2024"/>
    <x v="0"/>
    <x v="9"/>
    <s v="vasárnap 24"/>
    <n v="86.54"/>
  </r>
  <r>
    <s v="23.09.2024"/>
    <x v="1"/>
    <x v="9"/>
    <s v="hétfő 01"/>
    <n v="80.2"/>
  </r>
  <r>
    <s v="23.09.2024"/>
    <x v="2"/>
    <x v="9"/>
    <s v="hétfő 02"/>
    <n v="80.97"/>
  </r>
  <r>
    <s v="23.09.2024"/>
    <x v="3"/>
    <x v="9"/>
    <s v="hétfő 03"/>
    <n v="82.16"/>
  </r>
  <r>
    <s v="23.09.2024"/>
    <x v="4"/>
    <x v="9"/>
    <s v="hétfő 04"/>
    <n v="81.36"/>
  </r>
  <r>
    <s v="23.09.2024"/>
    <x v="5"/>
    <x v="9"/>
    <s v="hétfő 05"/>
    <n v="96.62"/>
  </r>
  <r>
    <s v="23.09.2024"/>
    <x v="6"/>
    <x v="9"/>
    <s v="hétfő 06"/>
    <n v="133"/>
  </r>
  <r>
    <s v="23.09.2024"/>
    <x v="7"/>
    <x v="9"/>
    <s v="hétfő 07"/>
    <n v="193.09"/>
  </r>
  <r>
    <s v="23.09.2024"/>
    <x v="8"/>
    <x v="9"/>
    <s v="hétfő 08"/>
    <n v="122.96"/>
  </r>
  <r>
    <s v="23.09.2024"/>
    <x v="9"/>
    <x v="9"/>
    <s v="hétfő 09"/>
    <n v="99.95"/>
  </r>
  <r>
    <s v="23.09.2024"/>
    <x v="10"/>
    <x v="9"/>
    <s v="hétfő 10"/>
    <n v="66.58"/>
  </r>
  <r>
    <s v="23.09.2024"/>
    <x v="11"/>
    <x v="9"/>
    <s v="hétfő 11"/>
    <n v="59.67"/>
  </r>
  <r>
    <s v="23.09.2024"/>
    <x v="12"/>
    <x v="9"/>
    <s v="hétfő 12"/>
    <n v="52.49"/>
  </r>
  <r>
    <s v="23.09.2024"/>
    <x v="13"/>
    <x v="9"/>
    <s v="hétfő 13"/>
    <n v="63.85"/>
  </r>
  <r>
    <s v="23.09.2024"/>
    <x v="14"/>
    <x v="9"/>
    <s v="hétfő 14"/>
    <n v="72.040000000000006"/>
  </r>
  <r>
    <s v="23.09.2024"/>
    <x v="15"/>
    <x v="9"/>
    <s v="hétfő 15"/>
    <n v="74.790000000000006"/>
  </r>
  <r>
    <s v="23.09.2024"/>
    <x v="16"/>
    <x v="9"/>
    <s v="hétfő 16"/>
    <n v="100.48"/>
  </r>
  <r>
    <s v="23.09.2024"/>
    <x v="17"/>
    <x v="9"/>
    <s v="hétfő 17"/>
    <n v="160.38"/>
  </r>
  <r>
    <s v="23.09.2024"/>
    <x v="18"/>
    <x v="9"/>
    <s v="hétfő 18"/>
    <n v="233.26"/>
  </r>
  <r>
    <s v="23.09.2024"/>
    <x v="19"/>
    <x v="9"/>
    <s v="hétfő 19"/>
    <n v="327.16000000000003"/>
  </r>
  <r>
    <s v="23.09.2024"/>
    <x v="20"/>
    <x v="9"/>
    <s v="hétfő 20"/>
    <n v="179.99"/>
  </r>
  <r>
    <s v="23.09.2024"/>
    <x v="21"/>
    <x v="9"/>
    <s v="hétfő 21"/>
    <n v="121.13"/>
  </r>
  <r>
    <s v="23.09.2024"/>
    <x v="22"/>
    <x v="9"/>
    <s v="hétfő 22"/>
    <n v="103.25"/>
  </r>
  <r>
    <s v="23.09.2024"/>
    <x v="23"/>
    <x v="9"/>
    <s v="hétfő 23"/>
    <n v="87.52"/>
  </r>
  <r>
    <s v="24.09.2024"/>
    <x v="0"/>
    <x v="9"/>
    <s v="hétfő 24"/>
    <n v="85.72"/>
  </r>
  <r>
    <s v="24.09.2024"/>
    <x v="1"/>
    <x v="9"/>
    <s v="kedd 01"/>
    <n v="79.48"/>
  </r>
  <r>
    <s v="24.09.2024"/>
    <x v="2"/>
    <x v="9"/>
    <s v="kedd 02"/>
    <n v="79.489999999999995"/>
  </r>
  <r>
    <s v="24.09.2024"/>
    <x v="3"/>
    <x v="9"/>
    <s v="kedd 03"/>
    <n v="79.73"/>
  </r>
  <r>
    <s v="24.09.2024"/>
    <x v="4"/>
    <x v="9"/>
    <s v="kedd 04"/>
    <n v="77.349999999999994"/>
  </r>
  <r>
    <s v="24.09.2024"/>
    <x v="5"/>
    <x v="9"/>
    <s v="kedd 05"/>
    <n v="83.67"/>
  </r>
  <r>
    <s v="24.09.2024"/>
    <x v="6"/>
    <x v="9"/>
    <s v="kedd 06"/>
    <n v="109.23"/>
  </r>
  <r>
    <s v="24.09.2024"/>
    <x v="7"/>
    <x v="9"/>
    <s v="kedd 07"/>
    <n v="136.58000000000001"/>
  </r>
  <r>
    <s v="24.09.2024"/>
    <x v="8"/>
    <x v="9"/>
    <s v="kedd 08"/>
    <n v="123.91"/>
  </r>
  <r>
    <s v="24.09.2024"/>
    <x v="9"/>
    <x v="9"/>
    <s v="kedd 09"/>
    <n v="99.28"/>
  </r>
  <r>
    <s v="24.09.2024"/>
    <x v="10"/>
    <x v="9"/>
    <s v="kedd 10"/>
    <n v="83.67"/>
  </r>
  <r>
    <s v="24.09.2024"/>
    <x v="11"/>
    <x v="9"/>
    <s v="kedd 11"/>
    <n v="70.599999999999994"/>
  </r>
  <r>
    <s v="24.09.2024"/>
    <x v="12"/>
    <x v="9"/>
    <s v="kedd 12"/>
    <n v="74.11"/>
  </r>
  <r>
    <s v="24.09.2024"/>
    <x v="13"/>
    <x v="9"/>
    <s v="kedd 13"/>
    <n v="71.28"/>
  </r>
  <r>
    <s v="24.09.2024"/>
    <x v="14"/>
    <x v="9"/>
    <s v="kedd 14"/>
    <n v="64.739999999999995"/>
  </r>
  <r>
    <s v="24.09.2024"/>
    <x v="15"/>
    <x v="9"/>
    <s v="kedd 15"/>
    <n v="74.97"/>
  </r>
  <r>
    <s v="24.09.2024"/>
    <x v="16"/>
    <x v="9"/>
    <s v="kedd 16"/>
    <n v="87.83"/>
  </r>
  <r>
    <s v="24.09.2024"/>
    <x v="17"/>
    <x v="9"/>
    <s v="kedd 17"/>
    <n v="110.11"/>
  </r>
  <r>
    <s v="24.09.2024"/>
    <x v="18"/>
    <x v="9"/>
    <s v="kedd 18"/>
    <n v="125.9"/>
  </r>
  <r>
    <s v="24.09.2024"/>
    <x v="19"/>
    <x v="9"/>
    <s v="kedd 19"/>
    <n v="152.86000000000001"/>
  </r>
  <r>
    <s v="24.09.2024"/>
    <x v="20"/>
    <x v="9"/>
    <s v="kedd 20"/>
    <n v="126.71"/>
  </r>
  <r>
    <s v="24.09.2024"/>
    <x v="21"/>
    <x v="9"/>
    <s v="kedd 21"/>
    <n v="100.61"/>
  </r>
  <r>
    <s v="24.09.2024"/>
    <x v="22"/>
    <x v="9"/>
    <s v="kedd 22"/>
    <n v="92.47"/>
  </r>
  <r>
    <s v="24.09.2024"/>
    <x v="23"/>
    <x v="9"/>
    <s v="kedd 23"/>
    <n v="61.17"/>
  </r>
  <r>
    <s v="25.09.2024"/>
    <x v="0"/>
    <x v="9"/>
    <s v="kedd 24"/>
    <n v="65.5"/>
  </r>
  <r>
    <s v="25.09.2024"/>
    <x v="1"/>
    <x v="9"/>
    <s v="szerda 01"/>
    <n v="45.75"/>
  </r>
  <r>
    <s v="25.09.2024"/>
    <x v="2"/>
    <x v="9"/>
    <s v="szerda 02"/>
    <n v="42.78"/>
  </r>
  <r>
    <s v="25.09.2024"/>
    <x v="3"/>
    <x v="9"/>
    <s v="szerda 03"/>
    <n v="44.02"/>
  </r>
  <r>
    <s v="25.09.2024"/>
    <x v="4"/>
    <x v="9"/>
    <s v="szerda 04"/>
    <n v="68.66"/>
  </r>
  <r>
    <s v="25.09.2024"/>
    <x v="5"/>
    <x v="9"/>
    <s v="szerda 05"/>
    <n v="91.82"/>
  </r>
  <r>
    <s v="25.09.2024"/>
    <x v="6"/>
    <x v="9"/>
    <s v="szerda 06"/>
    <n v="128.9"/>
  </r>
  <r>
    <s v="25.09.2024"/>
    <x v="7"/>
    <x v="9"/>
    <s v="szerda 07"/>
    <n v="101.43"/>
  </r>
  <r>
    <s v="25.09.2024"/>
    <x v="8"/>
    <x v="9"/>
    <s v="szerda 08"/>
    <n v="88.21"/>
  </r>
  <r>
    <s v="25.09.2024"/>
    <x v="9"/>
    <x v="9"/>
    <s v="szerda 09"/>
    <n v="71.05"/>
  </r>
  <r>
    <s v="25.09.2024"/>
    <x v="10"/>
    <x v="9"/>
    <s v="szerda 10"/>
    <n v="50.99"/>
  </r>
  <r>
    <s v="25.09.2024"/>
    <x v="11"/>
    <x v="9"/>
    <s v="szerda 11"/>
    <n v="33.71"/>
  </r>
  <r>
    <s v="25.09.2024"/>
    <x v="12"/>
    <x v="9"/>
    <s v="szerda 12"/>
    <n v="28"/>
  </r>
  <r>
    <s v="25.09.2024"/>
    <x v="13"/>
    <x v="9"/>
    <s v="szerda 13"/>
    <n v="21.43"/>
  </r>
  <r>
    <s v="25.09.2024"/>
    <x v="14"/>
    <x v="9"/>
    <s v="szerda 14"/>
    <n v="54"/>
  </r>
  <r>
    <s v="25.09.2024"/>
    <x v="15"/>
    <x v="9"/>
    <s v="szerda 15"/>
    <n v="71.61"/>
  </r>
  <r>
    <s v="25.09.2024"/>
    <x v="16"/>
    <x v="9"/>
    <s v="szerda 16"/>
    <n v="83.04"/>
  </r>
  <r>
    <s v="25.09.2024"/>
    <x v="17"/>
    <x v="9"/>
    <s v="szerda 17"/>
    <n v="107.53"/>
  </r>
  <r>
    <s v="25.09.2024"/>
    <x v="18"/>
    <x v="9"/>
    <s v="szerda 18"/>
    <n v="185.56"/>
  </r>
  <r>
    <s v="25.09.2024"/>
    <x v="19"/>
    <x v="9"/>
    <s v="szerda 19"/>
    <n v="184.48"/>
  </r>
  <r>
    <s v="25.09.2024"/>
    <x v="20"/>
    <x v="9"/>
    <s v="szerda 20"/>
    <n v="135.41"/>
  </r>
  <r>
    <s v="25.09.2024"/>
    <x v="21"/>
    <x v="9"/>
    <s v="szerda 21"/>
    <n v="92.17"/>
  </r>
  <r>
    <s v="25.09.2024"/>
    <x v="22"/>
    <x v="9"/>
    <s v="szerda 22"/>
    <n v="86.96"/>
  </r>
  <r>
    <s v="25.09.2024"/>
    <x v="23"/>
    <x v="9"/>
    <s v="szerda 23"/>
    <n v="77.36"/>
  </r>
  <r>
    <s v="26.09.2024"/>
    <x v="0"/>
    <x v="9"/>
    <s v="szerda 24"/>
    <n v="69.14"/>
  </r>
  <r>
    <s v="26.09.2024"/>
    <x v="1"/>
    <x v="9"/>
    <s v="csütörtök 01"/>
    <n v="62.34"/>
  </r>
  <r>
    <s v="26.09.2024"/>
    <x v="2"/>
    <x v="9"/>
    <s v="csütörtök 02"/>
    <n v="55.24"/>
  </r>
  <r>
    <s v="26.09.2024"/>
    <x v="3"/>
    <x v="9"/>
    <s v="csütörtök 03"/>
    <n v="52.9"/>
  </r>
  <r>
    <s v="26.09.2024"/>
    <x v="4"/>
    <x v="9"/>
    <s v="csütörtök 04"/>
    <n v="48.36"/>
  </r>
  <r>
    <s v="26.09.2024"/>
    <x v="5"/>
    <x v="9"/>
    <s v="csütörtök 05"/>
    <n v="83.38"/>
  </r>
  <r>
    <s v="26.09.2024"/>
    <x v="6"/>
    <x v="9"/>
    <s v="csütörtök 06"/>
    <n v="126.05"/>
  </r>
  <r>
    <s v="26.09.2024"/>
    <x v="7"/>
    <x v="9"/>
    <s v="csütörtök 07"/>
    <n v="127.42"/>
  </r>
  <r>
    <s v="26.09.2024"/>
    <x v="8"/>
    <x v="9"/>
    <s v="csütörtök 08"/>
    <n v="84.69"/>
  </r>
  <r>
    <s v="26.09.2024"/>
    <x v="9"/>
    <x v="9"/>
    <s v="csütörtök 09"/>
    <n v="68.400000000000006"/>
  </r>
  <r>
    <s v="26.09.2024"/>
    <x v="10"/>
    <x v="9"/>
    <s v="csütörtök 10"/>
    <n v="50.78"/>
  </r>
  <r>
    <s v="26.09.2024"/>
    <x v="11"/>
    <x v="9"/>
    <s v="csütörtök 11"/>
    <n v="31.62"/>
  </r>
  <r>
    <s v="26.09.2024"/>
    <x v="12"/>
    <x v="9"/>
    <s v="csütörtök 12"/>
    <n v="17"/>
  </r>
  <r>
    <s v="26.09.2024"/>
    <x v="13"/>
    <x v="9"/>
    <s v="csütörtök 13"/>
    <n v="12.79"/>
  </r>
  <r>
    <s v="26.09.2024"/>
    <x v="14"/>
    <x v="9"/>
    <s v="csütörtök 14"/>
    <n v="24.52"/>
  </r>
  <r>
    <s v="26.09.2024"/>
    <x v="15"/>
    <x v="9"/>
    <s v="csütörtök 15"/>
    <n v="50.94"/>
  </r>
  <r>
    <s v="26.09.2024"/>
    <x v="16"/>
    <x v="9"/>
    <s v="csütörtök 16"/>
    <n v="90.65"/>
  </r>
  <r>
    <s v="26.09.2024"/>
    <x v="17"/>
    <x v="9"/>
    <s v="csütörtök 17"/>
    <n v="150.62"/>
  </r>
  <r>
    <s v="26.09.2024"/>
    <x v="18"/>
    <x v="9"/>
    <s v="csütörtök 18"/>
    <n v="181.4"/>
  </r>
  <r>
    <s v="26.09.2024"/>
    <x v="19"/>
    <x v="9"/>
    <s v="csütörtök 19"/>
    <n v="200.54"/>
  </r>
  <r>
    <s v="26.09.2024"/>
    <x v="20"/>
    <x v="9"/>
    <s v="csütörtök 20"/>
    <n v="124.41"/>
  </r>
  <r>
    <s v="26.09.2024"/>
    <x v="21"/>
    <x v="9"/>
    <s v="csütörtök 21"/>
    <n v="103.14"/>
  </r>
  <r>
    <s v="26.09.2024"/>
    <x v="22"/>
    <x v="9"/>
    <s v="csütörtök 22"/>
    <n v="70.33"/>
  </r>
  <r>
    <s v="26.09.2024"/>
    <x v="23"/>
    <x v="9"/>
    <s v="csütörtök 23"/>
    <n v="36.299999999999997"/>
  </r>
  <r>
    <s v="27.09.2024"/>
    <x v="0"/>
    <x v="9"/>
    <s v="csütörtök 24"/>
    <n v="6.7"/>
  </r>
  <r>
    <s v="27.09.2024"/>
    <x v="1"/>
    <x v="9"/>
    <s v="péntek 01"/>
    <n v="2.74"/>
  </r>
  <r>
    <s v="27.09.2024"/>
    <x v="2"/>
    <x v="9"/>
    <s v="péntek 02"/>
    <n v="8.9499999999999993"/>
  </r>
  <r>
    <s v="27.09.2024"/>
    <x v="3"/>
    <x v="9"/>
    <s v="péntek 03"/>
    <n v="15.08"/>
  </r>
  <r>
    <s v="27.09.2024"/>
    <x v="4"/>
    <x v="9"/>
    <s v="péntek 04"/>
    <n v="59.58"/>
  </r>
  <r>
    <s v="27.09.2024"/>
    <x v="5"/>
    <x v="9"/>
    <s v="péntek 05"/>
    <n v="80.81"/>
  </r>
  <r>
    <s v="27.09.2024"/>
    <x v="6"/>
    <x v="9"/>
    <s v="péntek 06"/>
    <n v="142.27000000000001"/>
  </r>
  <r>
    <s v="27.09.2024"/>
    <x v="7"/>
    <x v="9"/>
    <s v="péntek 07"/>
    <n v="123.69"/>
  </r>
  <r>
    <s v="27.09.2024"/>
    <x v="8"/>
    <x v="9"/>
    <s v="péntek 08"/>
    <n v="71.12"/>
  </r>
  <r>
    <s v="27.09.2024"/>
    <x v="9"/>
    <x v="9"/>
    <s v="péntek 09"/>
    <n v="44.12"/>
  </r>
  <r>
    <s v="27.09.2024"/>
    <x v="10"/>
    <x v="9"/>
    <s v="péntek 10"/>
    <n v="29.99"/>
  </r>
  <r>
    <s v="27.09.2024"/>
    <x v="11"/>
    <x v="9"/>
    <s v="péntek 11"/>
    <n v="22.14"/>
  </r>
  <r>
    <s v="27.09.2024"/>
    <x v="12"/>
    <x v="9"/>
    <s v="péntek 12"/>
    <n v="14.32"/>
  </r>
  <r>
    <s v="27.09.2024"/>
    <x v="13"/>
    <x v="9"/>
    <s v="péntek 13"/>
    <n v="12.09"/>
  </r>
  <r>
    <s v="27.09.2024"/>
    <x v="14"/>
    <x v="9"/>
    <s v="péntek 14"/>
    <n v="16.87"/>
  </r>
  <r>
    <s v="27.09.2024"/>
    <x v="15"/>
    <x v="9"/>
    <s v="péntek 15"/>
    <n v="45.56"/>
  </r>
  <r>
    <s v="27.09.2024"/>
    <x v="16"/>
    <x v="9"/>
    <s v="péntek 16"/>
    <n v="66.930000000000007"/>
  </r>
  <r>
    <s v="27.09.2024"/>
    <x v="17"/>
    <x v="9"/>
    <s v="péntek 17"/>
    <n v="92.91"/>
  </r>
  <r>
    <s v="27.09.2024"/>
    <x v="18"/>
    <x v="9"/>
    <s v="péntek 18"/>
    <n v="118.26"/>
  </r>
  <r>
    <s v="27.09.2024"/>
    <x v="19"/>
    <x v="9"/>
    <s v="péntek 19"/>
    <n v="132.47999999999999"/>
  </r>
  <r>
    <s v="27.09.2024"/>
    <x v="20"/>
    <x v="9"/>
    <s v="péntek 20"/>
    <n v="97.7"/>
  </r>
  <r>
    <s v="27.09.2024"/>
    <x v="21"/>
    <x v="9"/>
    <s v="péntek 21"/>
    <n v="83.84"/>
  </r>
  <r>
    <s v="27.09.2024"/>
    <x v="22"/>
    <x v="9"/>
    <s v="péntek 22"/>
    <n v="56.6"/>
  </r>
  <r>
    <s v="27.09.2024"/>
    <x v="23"/>
    <x v="9"/>
    <s v="péntek 23"/>
    <n v="55.1"/>
  </r>
  <r>
    <s v="28.09.2024"/>
    <x v="0"/>
    <x v="9"/>
    <s v="péntek 24"/>
    <n v="1.77"/>
  </r>
  <r>
    <s v="28.09.2024"/>
    <x v="1"/>
    <x v="9"/>
    <s v="szombat 01"/>
    <n v="3.03"/>
  </r>
  <r>
    <s v="28.09.2024"/>
    <x v="2"/>
    <x v="9"/>
    <s v="szombat 02"/>
    <n v="3.29"/>
  </r>
  <r>
    <s v="28.09.2024"/>
    <x v="3"/>
    <x v="9"/>
    <s v="szombat 03"/>
    <n v="3.16"/>
  </r>
  <r>
    <s v="28.09.2024"/>
    <x v="4"/>
    <x v="9"/>
    <s v="szombat 04"/>
    <n v="3.27"/>
  </r>
  <r>
    <s v="28.09.2024"/>
    <x v="5"/>
    <x v="9"/>
    <s v="szombat 05"/>
    <n v="4.1500000000000004"/>
  </r>
  <r>
    <s v="28.09.2024"/>
    <x v="6"/>
    <x v="9"/>
    <s v="szombat 06"/>
    <n v="11.96"/>
  </r>
  <r>
    <s v="28.09.2024"/>
    <x v="7"/>
    <x v="9"/>
    <s v="szombat 07"/>
    <n v="23.53"/>
  </r>
  <r>
    <s v="28.09.2024"/>
    <x v="8"/>
    <x v="9"/>
    <s v="szombat 08"/>
    <n v="27.1"/>
  </r>
  <r>
    <s v="28.09.2024"/>
    <x v="9"/>
    <x v="9"/>
    <s v="szombat 09"/>
    <n v="23.88"/>
  </r>
  <r>
    <s v="28.09.2024"/>
    <x v="10"/>
    <x v="9"/>
    <s v="szombat 10"/>
    <n v="12.14"/>
  </r>
  <r>
    <s v="28.09.2024"/>
    <x v="11"/>
    <x v="9"/>
    <s v="szombat 11"/>
    <n v="7.36"/>
  </r>
  <r>
    <s v="28.09.2024"/>
    <x v="12"/>
    <x v="9"/>
    <s v="szombat 12"/>
    <n v="1.07"/>
  </r>
  <r>
    <s v="28.09.2024"/>
    <x v="13"/>
    <x v="9"/>
    <s v="szombat 13"/>
    <n v="0"/>
  </r>
  <r>
    <s v="28.09.2024"/>
    <x v="14"/>
    <x v="9"/>
    <s v="szombat 14"/>
    <n v="0"/>
  </r>
  <r>
    <s v="28.09.2024"/>
    <x v="15"/>
    <x v="9"/>
    <s v="szombat 15"/>
    <n v="0.06"/>
  </r>
  <r>
    <s v="28.09.2024"/>
    <x v="16"/>
    <x v="9"/>
    <s v="szombat 16"/>
    <n v="10.63"/>
  </r>
  <r>
    <s v="28.09.2024"/>
    <x v="17"/>
    <x v="9"/>
    <s v="szombat 17"/>
    <n v="69.53"/>
  </r>
  <r>
    <s v="28.09.2024"/>
    <x v="18"/>
    <x v="9"/>
    <s v="szombat 18"/>
    <n v="118.41"/>
  </r>
  <r>
    <s v="28.09.2024"/>
    <x v="19"/>
    <x v="9"/>
    <s v="szombat 19"/>
    <n v="134.62"/>
  </r>
  <r>
    <s v="28.09.2024"/>
    <x v="20"/>
    <x v="9"/>
    <s v="szombat 20"/>
    <n v="106.57"/>
  </r>
  <r>
    <s v="28.09.2024"/>
    <x v="21"/>
    <x v="9"/>
    <s v="szombat 21"/>
    <n v="83.38"/>
  </r>
  <r>
    <s v="28.09.2024"/>
    <x v="22"/>
    <x v="9"/>
    <s v="szombat 22"/>
    <n v="81.93"/>
  </r>
  <r>
    <s v="28.09.2024"/>
    <x v="23"/>
    <x v="9"/>
    <s v="szombat 23"/>
    <n v="75.569999999999993"/>
  </r>
  <r>
    <s v="29.09.2024"/>
    <x v="0"/>
    <x v="9"/>
    <s v="szombat 24"/>
    <n v="63.04"/>
  </r>
  <r>
    <s v="29.09.2024"/>
    <x v="1"/>
    <x v="9"/>
    <s v="vasárnap 01"/>
    <n v="48.77"/>
  </r>
  <r>
    <s v="29.09.2024"/>
    <x v="2"/>
    <x v="9"/>
    <s v="vasárnap 02"/>
    <n v="45.57"/>
  </r>
  <r>
    <s v="29.09.2024"/>
    <x v="3"/>
    <x v="9"/>
    <s v="vasárnap 03"/>
    <n v="45.26"/>
  </r>
  <r>
    <s v="29.09.2024"/>
    <x v="4"/>
    <x v="9"/>
    <s v="vasárnap 04"/>
    <n v="53.26"/>
  </r>
  <r>
    <s v="29.09.2024"/>
    <x v="5"/>
    <x v="9"/>
    <s v="vasárnap 05"/>
    <n v="60.81"/>
  </r>
  <r>
    <s v="29.09.2024"/>
    <x v="6"/>
    <x v="9"/>
    <s v="vasárnap 06"/>
    <n v="58.47"/>
  </r>
  <r>
    <s v="29.09.2024"/>
    <x v="7"/>
    <x v="9"/>
    <s v="vasárnap 07"/>
    <n v="60.35"/>
  </r>
  <r>
    <s v="29.09.2024"/>
    <x v="8"/>
    <x v="9"/>
    <s v="vasárnap 08"/>
    <n v="59.75"/>
  </r>
  <r>
    <s v="29.09.2024"/>
    <x v="9"/>
    <x v="9"/>
    <s v="vasárnap 09"/>
    <n v="21.99"/>
  </r>
  <r>
    <s v="29.09.2024"/>
    <x v="10"/>
    <x v="9"/>
    <s v="vasárnap 10"/>
    <n v="1.33"/>
  </r>
  <r>
    <s v="29.09.2024"/>
    <x v="11"/>
    <x v="9"/>
    <s v="vasárnap 11"/>
    <n v="0"/>
  </r>
  <r>
    <s v="29.09.2024"/>
    <x v="12"/>
    <x v="9"/>
    <s v="vasárnap 12"/>
    <n v="-0.01"/>
  </r>
  <r>
    <s v="29.09.2024"/>
    <x v="13"/>
    <x v="9"/>
    <s v="vasárnap 13"/>
    <n v="-0.55000000000000004"/>
  </r>
  <r>
    <s v="29.09.2024"/>
    <x v="14"/>
    <x v="9"/>
    <s v="vasárnap 14"/>
    <n v="-0.5"/>
  </r>
  <r>
    <s v="29.09.2024"/>
    <x v="15"/>
    <x v="9"/>
    <s v="vasárnap 15"/>
    <n v="0"/>
  </r>
  <r>
    <s v="29.09.2024"/>
    <x v="16"/>
    <x v="9"/>
    <s v="vasárnap 16"/>
    <n v="30.15"/>
  </r>
  <r>
    <s v="29.09.2024"/>
    <x v="17"/>
    <x v="9"/>
    <s v="vasárnap 17"/>
    <n v="85.06"/>
  </r>
  <r>
    <s v="29.09.2024"/>
    <x v="18"/>
    <x v="9"/>
    <s v="vasárnap 18"/>
    <n v="128.94999999999999"/>
  </r>
  <r>
    <s v="29.09.2024"/>
    <x v="19"/>
    <x v="9"/>
    <s v="vasárnap 19"/>
    <n v="151.03"/>
  </r>
  <r>
    <s v="29.09.2024"/>
    <x v="20"/>
    <x v="9"/>
    <s v="vasárnap 20"/>
    <n v="101.97"/>
  </r>
  <r>
    <s v="29.09.2024"/>
    <x v="21"/>
    <x v="9"/>
    <s v="vasárnap 21"/>
    <n v="79.209999999999994"/>
  </r>
  <r>
    <s v="29.09.2024"/>
    <x v="22"/>
    <x v="9"/>
    <s v="vasárnap 22"/>
    <n v="68.47"/>
  </r>
  <r>
    <s v="29.09.2024"/>
    <x v="23"/>
    <x v="9"/>
    <s v="vasárnap 23"/>
    <n v="39.14"/>
  </r>
  <r>
    <s v="30.09.2024"/>
    <x v="0"/>
    <x v="9"/>
    <s v="vasárnap 24"/>
    <n v="17.98"/>
  </r>
  <r>
    <s v="30.09.2024"/>
    <x v="1"/>
    <x v="9"/>
    <s v="hétfő 01"/>
    <n v="10.44"/>
  </r>
  <r>
    <s v="30.09.2024"/>
    <x v="2"/>
    <x v="9"/>
    <s v="hétfő 02"/>
    <n v="7.69"/>
  </r>
  <r>
    <s v="30.09.2024"/>
    <x v="3"/>
    <x v="9"/>
    <s v="hétfő 03"/>
    <n v="5.0599999999999996"/>
  </r>
  <r>
    <s v="30.09.2024"/>
    <x v="4"/>
    <x v="9"/>
    <s v="hétfő 04"/>
    <n v="20.170000000000002"/>
  </r>
  <r>
    <s v="30.09.2024"/>
    <x v="5"/>
    <x v="9"/>
    <s v="hétfő 05"/>
    <n v="54.31"/>
  </r>
  <r>
    <s v="30.09.2024"/>
    <x v="6"/>
    <x v="9"/>
    <s v="hétfő 06"/>
    <n v="112.9"/>
  </r>
  <r>
    <s v="30.09.2024"/>
    <x v="7"/>
    <x v="9"/>
    <s v="hétfő 07"/>
    <n v="138.22999999999999"/>
  </r>
  <r>
    <s v="30.09.2024"/>
    <x v="8"/>
    <x v="9"/>
    <s v="hétfő 08"/>
    <n v="102.69"/>
  </r>
  <r>
    <s v="30.09.2024"/>
    <x v="9"/>
    <x v="9"/>
    <s v="hétfő 09"/>
    <n v="65.87"/>
  </r>
  <r>
    <s v="30.09.2024"/>
    <x v="10"/>
    <x v="9"/>
    <s v="hétfő 10"/>
    <n v="42.41"/>
  </r>
  <r>
    <s v="30.09.2024"/>
    <x v="11"/>
    <x v="9"/>
    <s v="hétfő 11"/>
    <n v="19.63"/>
  </r>
  <r>
    <s v="30.09.2024"/>
    <x v="12"/>
    <x v="9"/>
    <s v="hétfő 12"/>
    <n v="8.5399999999999991"/>
  </r>
  <r>
    <s v="30.09.2024"/>
    <x v="13"/>
    <x v="9"/>
    <s v="hétfő 13"/>
    <n v="1.9"/>
  </r>
  <r>
    <s v="30.09.2024"/>
    <x v="14"/>
    <x v="9"/>
    <s v="hétfő 14"/>
    <n v="7.34"/>
  </r>
  <r>
    <s v="30.09.2024"/>
    <x v="15"/>
    <x v="9"/>
    <s v="hétfő 15"/>
    <n v="20.67"/>
  </r>
  <r>
    <s v="30.09.2024"/>
    <x v="16"/>
    <x v="9"/>
    <s v="hétfő 16"/>
    <n v="83.46"/>
  </r>
  <r>
    <s v="30.09.2024"/>
    <x v="17"/>
    <x v="9"/>
    <s v="hétfő 17"/>
    <n v="116.92"/>
  </r>
  <r>
    <s v="30.09.2024"/>
    <x v="18"/>
    <x v="9"/>
    <s v="hétfő 18"/>
    <n v="141.32"/>
  </r>
  <r>
    <s v="30.09.2024"/>
    <x v="19"/>
    <x v="9"/>
    <s v="hétfő 19"/>
    <n v="171.19"/>
  </r>
  <r>
    <s v="30.09.2024"/>
    <x v="20"/>
    <x v="9"/>
    <s v="hétfő 20"/>
    <n v="113.24"/>
  </r>
  <r>
    <s v="30.09.2024"/>
    <x v="21"/>
    <x v="9"/>
    <s v="hétfő 21"/>
    <n v="59.95"/>
  </r>
  <r>
    <s v="30.09.2024"/>
    <x v="22"/>
    <x v="9"/>
    <s v="hétfő 22"/>
    <n v="50.81"/>
  </r>
  <r>
    <s v="30.09.2024"/>
    <x v="23"/>
    <x v="9"/>
    <s v="hétfő 23"/>
    <n v="9.84"/>
  </r>
  <r>
    <s v="01.10.2024"/>
    <x v="0"/>
    <x v="10"/>
    <s v="hétfő 24"/>
    <n v="3.21"/>
  </r>
  <r>
    <s v="01.10.2024"/>
    <x v="1"/>
    <x v="10"/>
    <s v="kedd 01"/>
    <n v="7.0000000000000007E-2"/>
  </r>
  <r>
    <s v="01.10.2024"/>
    <x v="2"/>
    <x v="10"/>
    <s v="kedd 02"/>
    <n v="0.05"/>
  </r>
  <r>
    <s v="01.10.2024"/>
    <x v="3"/>
    <x v="10"/>
    <s v="kedd 03"/>
    <n v="0.02"/>
  </r>
  <r>
    <s v="01.10.2024"/>
    <x v="4"/>
    <x v="10"/>
    <s v="kedd 04"/>
    <n v="0.09"/>
  </r>
  <r>
    <s v="01.10.2024"/>
    <x v="5"/>
    <x v="10"/>
    <s v="kedd 05"/>
    <n v="6.31"/>
  </r>
  <r>
    <s v="01.10.2024"/>
    <x v="6"/>
    <x v="10"/>
    <s v="kedd 06"/>
    <n v="100.49"/>
  </r>
  <r>
    <s v="01.10.2024"/>
    <x v="7"/>
    <x v="10"/>
    <s v="kedd 07"/>
    <n v="131.41999999999999"/>
  </r>
  <r>
    <s v="01.10.2024"/>
    <x v="8"/>
    <x v="10"/>
    <s v="kedd 08"/>
    <n v="119.07"/>
  </r>
  <r>
    <s v="01.10.2024"/>
    <x v="9"/>
    <x v="10"/>
    <s v="kedd 09"/>
    <n v="106.59"/>
  </r>
  <r>
    <s v="01.10.2024"/>
    <x v="10"/>
    <x v="10"/>
    <s v="kedd 10"/>
    <n v="81.16"/>
  </r>
  <r>
    <s v="01.10.2024"/>
    <x v="11"/>
    <x v="10"/>
    <s v="kedd 11"/>
    <n v="58.98"/>
  </r>
  <r>
    <s v="01.10.2024"/>
    <x v="12"/>
    <x v="10"/>
    <s v="kedd 12"/>
    <n v="56.2"/>
  </r>
  <r>
    <s v="01.10.2024"/>
    <x v="13"/>
    <x v="10"/>
    <s v="kedd 13"/>
    <n v="59.27"/>
  </r>
  <r>
    <s v="01.10.2024"/>
    <x v="14"/>
    <x v="10"/>
    <s v="kedd 14"/>
    <n v="60.18"/>
  </r>
  <r>
    <s v="01.10.2024"/>
    <x v="15"/>
    <x v="10"/>
    <s v="kedd 15"/>
    <n v="62.18"/>
  </r>
  <r>
    <s v="01.10.2024"/>
    <x v="16"/>
    <x v="10"/>
    <s v="kedd 16"/>
    <n v="96.39"/>
  </r>
  <r>
    <s v="01.10.2024"/>
    <x v="17"/>
    <x v="10"/>
    <s v="kedd 17"/>
    <n v="144.94999999999999"/>
  </r>
  <r>
    <s v="01.10.2024"/>
    <x v="18"/>
    <x v="10"/>
    <s v="kedd 18"/>
    <n v="191.27"/>
  </r>
  <r>
    <s v="01.10.2024"/>
    <x v="19"/>
    <x v="10"/>
    <s v="kedd 19"/>
    <n v="214.65"/>
  </r>
  <r>
    <s v="01.10.2024"/>
    <x v="20"/>
    <x v="10"/>
    <s v="kedd 20"/>
    <n v="141.84"/>
  </r>
  <r>
    <s v="01.10.2024"/>
    <x v="21"/>
    <x v="10"/>
    <s v="kedd 21"/>
    <n v="100.07"/>
  </r>
  <r>
    <s v="01.10.2024"/>
    <x v="22"/>
    <x v="10"/>
    <s v="kedd 22"/>
    <n v="95.02"/>
  </r>
  <r>
    <s v="01.10.2024"/>
    <x v="23"/>
    <x v="10"/>
    <s v="kedd 23"/>
    <n v="79.959999999999994"/>
  </r>
  <r>
    <s v="02.10.2024"/>
    <x v="0"/>
    <x v="10"/>
    <s v="kedd 24"/>
    <n v="89.64"/>
  </r>
  <r>
    <s v="02.10.2024"/>
    <x v="1"/>
    <x v="10"/>
    <s v="szerda 01"/>
    <n v="83.38"/>
  </r>
  <r>
    <s v="02.10.2024"/>
    <x v="2"/>
    <x v="10"/>
    <s v="szerda 02"/>
    <n v="79.55"/>
  </r>
  <r>
    <s v="02.10.2024"/>
    <x v="3"/>
    <x v="10"/>
    <s v="szerda 03"/>
    <n v="76.12"/>
  </r>
  <r>
    <s v="02.10.2024"/>
    <x v="4"/>
    <x v="10"/>
    <s v="szerda 04"/>
    <n v="75.59"/>
  </r>
  <r>
    <s v="02.10.2024"/>
    <x v="5"/>
    <x v="10"/>
    <s v="szerda 05"/>
    <n v="80.98"/>
  </r>
  <r>
    <s v="02.10.2024"/>
    <x v="6"/>
    <x v="10"/>
    <s v="szerda 06"/>
    <n v="126.25"/>
  </r>
  <r>
    <s v="02.10.2024"/>
    <x v="7"/>
    <x v="10"/>
    <s v="szerda 07"/>
    <n v="147.16999999999999"/>
  </r>
  <r>
    <s v="02.10.2024"/>
    <x v="8"/>
    <x v="10"/>
    <s v="szerda 08"/>
    <n v="137.34"/>
  </r>
  <r>
    <s v="02.10.2024"/>
    <x v="9"/>
    <x v="10"/>
    <s v="szerda 09"/>
    <n v="120.83"/>
  </r>
  <r>
    <s v="02.10.2024"/>
    <x v="10"/>
    <x v="10"/>
    <s v="szerda 10"/>
    <n v="107.48"/>
  </r>
  <r>
    <s v="02.10.2024"/>
    <x v="11"/>
    <x v="10"/>
    <s v="szerda 11"/>
    <n v="101.99"/>
  </r>
  <r>
    <s v="02.10.2024"/>
    <x v="12"/>
    <x v="10"/>
    <s v="szerda 12"/>
    <n v="103.74"/>
  </r>
  <r>
    <s v="02.10.2024"/>
    <x v="13"/>
    <x v="10"/>
    <s v="szerda 13"/>
    <n v="100.89"/>
  </r>
  <r>
    <s v="02.10.2024"/>
    <x v="14"/>
    <x v="10"/>
    <s v="szerda 14"/>
    <n v="98.25"/>
  </r>
  <r>
    <s v="02.10.2024"/>
    <x v="15"/>
    <x v="10"/>
    <s v="szerda 15"/>
    <n v="108.14"/>
  </r>
  <r>
    <s v="02.10.2024"/>
    <x v="16"/>
    <x v="10"/>
    <s v="szerda 16"/>
    <n v="125.34"/>
  </r>
  <r>
    <s v="02.10.2024"/>
    <x v="17"/>
    <x v="10"/>
    <s v="szerda 17"/>
    <n v="157.32"/>
  </r>
  <r>
    <s v="02.10.2024"/>
    <x v="18"/>
    <x v="10"/>
    <s v="szerda 18"/>
    <n v="202.89"/>
  </r>
  <r>
    <s v="02.10.2024"/>
    <x v="19"/>
    <x v="10"/>
    <s v="szerda 19"/>
    <n v="207.76"/>
  </r>
  <r>
    <s v="02.10.2024"/>
    <x v="20"/>
    <x v="10"/>
    <s v="szerda 20"/>
    <n v="141.4"/>
  </r>
  <r>
    <s v="02.10.2024"/>
    <x v="21"/>
    <x v="10"/>
    <s v="szerda 21"/>
    <n v="110.86"/>
  </r>
  <r>
    <s v="02.10.2024"/>
    <x v="22"/>
    <x v="10"/>
    <s v="szerda 22"/>
    <n v="96.42"/>
  </r>
  <r>
    <s v="02.10.2024"/>
    <x v="23"/>
    <x v="10"/>
    <s v="szerda 23"/>
    <n v="85"/>
  </r>
  <r>
    <s v="03.10.2024"/>
    <x v="0"/>
    <x v="10"/>
    <s v="szerda 24"/>
    <n v="66.680000000000007"/>
  </r>
  <r>
    <s v="03.10.2024"/>
    <x v="1"/>
    <x v="10"/>
    <s v="csütörtök 01"/>
    <n v="63.86"/>
  </r>
  <r>
    <s v="03.10.2024"/>
    <x v="2"/>
    <x v="10"/>
    <s v="csütörtök 02"/>
    <n v="63.99"/>
  </r>
  <r>
    <s v="03.10.2024"/>
    <x v="3"/>
    <x v="10"/>
    <s v="csütörtök 03"/>
    <n v="61.54"/>
  </r>
  <r>
    <s v="03.10.2024"/>
    <x v="4"/>
    <x v="10"/>
    <s v="csütörtök 04"/>
    <n v="60.66"/>
  </r>
  <r>
    <s v="03.10.2024"/>
    <x v="5"/>
    <x v="10"/>
    <s v="csütörtök 05"/>
    <n v="63.09"/>
  </r>
  <r>
    <s v="03.10.2024"/>
    <x v="6"/>
    <x v="10"/>
    <s v="csütörtök 06"/>
    <n v="103.71"/>
  </r>
  <r>
    <s v="03.10.2024"/>
    <x v="7"/>
    <x v="10"/>
    <s v="csütörtök 07"/>
    <n v="133.97"/>
  </r>
  <r>
    <s v="03.10.2024"/>
    <x v="8"/>
    <x v="10"/>
    <s v="csütörtök 08"/>
    <n v="127.12"/>
  </r>
  <r>
    <s v="03.10.2024"/>
    <x v="9"/>
    <x v="10"/>
    <s v="csütörtök 09"/>
    <n v="104.5"/>
  </r>
  <r>
    <s v="03.10.2024"/>
    <x v="10"/>
    <x v="10"/>
    <s v="csütörtök 10"/>
    <n v="99.06"/>
  </r>
  <r>
    <s v="03.10.2024"/>
    <x v="11"/>
    <x v="10"/>
    <s v="csütörtök 11"/>
    <n v="91.66"/>
  </r>
  <r>
    <s v="03.10.2024"/>
    <x v="12"/>
    <x v="10"/>
    <s v="csütörtök 12"/>
    <n v="85.62"/>
  </r>
  <r>
    <s v="03.10.2024"/>
    <x v="13"/>
    <x v="10"/>
    <s v="csütörtök 13"/>
    <n v="81.260000000000005"/>
  </r>
  <r>
    <s v="03.10.2024"/>
    <x v="14"/>
    <x v="10"/>
    <s v="csütörtök 14"/>
    <n v="89.18"/>
  </r>
  <r>
    <s v="03.10.2024"/>
    <x v="15"/>
    <x v="10"/>
    <s v="csütörtök 15"/>
    <n v="102.06"/>
  </r>
  <r>
    <s v="03.10.2024"/>
    <x v="16"/>
    <x v="10"/>
    <s v="csütörtök 16"/>
    <n v="123.24"/>
  </r>
  <r>
    <s v="03.10.2024"/>
    <x v="17"/>
    <x v="10"/>
    <s v="csütörtök 17"/>
    <n v="138"/>
  </r>
  <r>
    <s v="03.10.2024"/>
    <x v="18"/>
    <x v="10"/>
    <s v="csütörtök 18"/>
    <n v="152.26"/>
  </r>
  <r>
    <s v="03.10.2024"/>
    <x v="19"/>
    <x v="10"/>
    <s v="csütörtök 19"/>
    <n v="162.99"/>
  </r>
  <r>
    <s v="03.10.2024"/>
    <x v="20"/>
    <x v="10"/>
    <s v="csütörtök 20"/>
    <n v="129.76"/>
  </r>
  <r>
    <s v="03.10.2024"/>
    <x v="21"/>
    <x v="10"/>
    <s v="csütörtök 21"/>
    <n v="103.62"/>
  </r>
  <r>
    <s v="03.10.2024"/>
    <x v="22"/>
    <x v="10"/>
    <s v="csütörtök 22"/>
    <n v="91.3"/>
  </r>
  <r>
    <s v="03.10.2024"/>
    <x v="23"/>
    <x v="10"/>
    <s v="csütörtök 23"/>
    <n v="81.680000000000007"/>
  </r>
  <r>
    <s v="04.10.2024"/>
    <x v="0"/>
    <x v="10"/>
    <s v="csütörtök 24"/>
    <n v="73.95"/>
  </r>
  <r>
    <s v="04.10.2024"/>
    <x v="1"/>
    <x v="10"/>
    <s v="péntek 01"/>
    <n v="72.58"/>
  </r>
  <r>
    <s v="04.10.2024"/>
    <x v="2"/>
    <x v="10"/>
    <s v="péntek 02"/>
    <n v="72.319999999999993"/>
  </r>
  <r>
    <s v="04.10.2024"/>
    <x v="3"/>
    <x v="10"/>
    <s v="péntek 03"/>
    <n v="72.39"/>
  </r>
  <r>
    <s v="04.10.2024"/>
    <x v="4"/>
    <x v="10"/>
    <s v="péntek 04"/>
    <n v="72.33"/>
  </r>
  <r>
    <s v="04.10.2024"/>
    <x v="5"/>
    <x v="10"/>
    <s v="péntek 05"/>
    <n v="77.099999999999994"/>
  </r>
  <r>
    <s v="04.10.2024"/>
    <x v="6"/>
    <x v="10"/>
    <s v="péntek 06"/>
    <n v="103"/>
  </r>
  <r>
    <s v="04.10.2024"/>
    <x v="7"/>
    <x v="10"/>
    <s v="péntek 07"/>
    <n v="138.44999999999999"/>
  </r>
  <r>
    <s v="04.10.2024"/>
    <x v="8"/>
    <x v="10"/>
    <s v="péntek 08"/>
    <n v="144.4"/>
  </r>
  <r>
    <s v="04.10.2024"/>
    <x v="9"/>
    <x v="10"/>
    <s v="péntek 09"/>
    <n v="125.11"/>
  </r>
  <r>
    <s v="04.10.2024"/>
    <x v="10"/>
    <x v="10"/>
    <s v="péntek 10"/>
    <n v="107.73"/>
  </r>
  <r>
    <s v="04.10.2024"/>
    <x v="11"/>
    <x v="10"/>
    <s v="péntek 11"/>
    <n v="96.92"/>
  </r>
  <r>
    <s v="04.10.2024"/>
    <x v="12"/>
    <x v="10"/>
    <s v="péntek 12"/>
    <n v="81.180000000000007"/>
  </r>
  <r>
    <s v="04.10.2024"/>
    <x v="13"/>
    <x v="10"/>
    <s v="péntek 13"/>
    <n v="75.400000000000006"/>
  </r>
  <r>
    <s v="04.10.2024"/>
    <x v="14"/>
    <x v="10"/>
    <s v="péntek 14"/>
    <n v="77.83"/>
  </r>
  <r>
    <s v="04.10.2024"/>
    <x v="15"/>
    <x v="10"/>
    <s v="péntek 15"/>
    <n v="90.28"/>
  </r>
  <r>
    <s v="04.10.2024"/>
    <x v="16"/>
    <x v="10"/>
    <s v="péntek 16"/>
    <n v="106.94"/>
  </r>
  <r>
    <s v="04.10.2024"/>
    <x v="17"/>
    <x v="10"/>
    <s v="péntek 17"/>
    <n v="119.86"/>
  </r>
  <r>
    <s v="04.10.2024"/>
    <x v="18"/>
    <x v="10"/>
    <s v="péntek 18"/>
    <n v="139.93"/>
  </r>
  <r>
    <s v="04.10.2024"/>
    <x v="19"/>
    <x v="10"/>
    <s v="péntek 19"/>
    <n v="153.28"/>
  </r>
  <r>
    <s v="04.10.2024"/>
    <x v="20"/>
    <x v="10"/>
    <s v="péntek 20"/>
    <n v="123.7"/>
  </r>
  <r>
    <s v="04.10.2024"/>
    <x v="21"/>
    <x v="10"/>
    <s v="péntek 21"/>
    <n v="99.9"/>
  </r>
  <r>
    <s v="04.10.2024"/>
    <x v="22"/>
    <x v="10"/>
    <s v="péntek 22"/>
    <n v="99.9"/>
  </r>
  <r>
    <s v="04.10.2024"/>
    <x v="23"/>
    <x v="10"/>
    <s v="péntek 23"/>
    <n v="90"/>
  </r>
  <r>
    <s v="05.10.2024"/>
    <x v="0"/>
    <x v="10"/>
    <s v="péntek 24"/>
    <n v="93.1"/>
  </r>
  <r>
    <s v="05.10.2024"/>
    <x v="1"/>
    <x v="10"/>
    <s v="szombat 01"/>
    <n v="84.64"/>
  </r>
  <r>
    <s v="05.10.2024"/>
    <x v="2"/>
    <x v="10"/>
    <s v="szombat 02"/>
    <n v="81.400000000000006"/>
  </r>
  <r>
    <s v="05.10.2024"/>
    <x v="3"/>
    <x v="10"/>
    <s v="szombat 03"/>
    <n v="75.540000000000006"/>
  </r>
  <r>
    <s v="05.10.2024"/>
    <x v="4"/>
    <x v="10"/>
    <s v="szombat 04"/>
    <n v="75.72"/>
  </r>
  <r>
    <s v="05.10.2024"/>
    <x v="5"/>
    <x v="10"/>
    <s v="szombat 05"/>
    <n v="79.819999999999993"/>
  </r>
  <r>
    <s v="05.10.2024"/>
    <x v="6"/>
    <x v="10"/>
    <s v="szombat 06"/>
    <n v="86.2"/>
  </r>
  <r>
    <s v="05.10.2024"/>
    <x v="7"/>
    <x v="10"/>
    <s v="szombat 07"/>
    <n v="100.4"/>
  </r>
  <r>
    <s v="05.10.2024"/>
    <x v="8"/>
    <x v="10"/>
    <s v="szombat 08"/>
    <n v="110.51"/>
  </r>
  <r>
    <s v="05.10.2024"/>
    <x v="9"/>
    <x v="10"/>
    <s v="szombat 09"/>
    <n v="101.99"/>
  </r>
  <r>
    <s v="05.10.2024"/>
    <x v="10"/>
    <x v="10"/>
    <s v="szombat 10"/>
    <n v="80.55"/>
  </r>
  <r>
    <s v="05.10.2024"/>
    <x v="11"/>
    <x v="10"/>
    <s v="szombat 11"/>
    <n v="66.150000000000006"/>
  </r>
  <r>
    <s v="05.10.2024"/>
    <x v="12"/>
    <x v="10"/>
    <s v="szombat 12"/>
    <n v="49.73"/>
  </r>
  <r>
    <s v="05.10.2024"/>
    <x v="13"/>
    <x v="10"/>
    <s v="szombat 13"/>
    <n v="37.369999999999997"/>
  </r>
  <r>
    <s v="05.10.2024"/>
    <x v="14"/>
    <x v="10"/>
    <s v="szombat 14"/>
    <n v="40.14"/>
  </r>
  <r>
    <s v="05.10.2024"/>
    <x v="15"/>
    <x v="10"/>
    <s v="szombat 15"/>
    <n v="60.72"/>
  </r>
  <r>
    <s v="05.10.2024"/>
    <x v="16"/>
    <x v="10"/>
    <s v="szombat 16"/>
    <n v="92.23"/>
  </r>
  <r>
    <s v="05.10.2024"/>
    <x v="17"/>
    <x v="10"/>
    <s v="szombat 17"/>
    <n v="111.82"/>
  </r>
  <r>
    <s v="05.10.2024"/>
    <x v="18"/>
    <x v="10"/>
    <s v="szombat 18"/>
    <n v="142.91"/>
  </r>
  <r>
    <s v="05.10.2024"/>
    <x v="19"/>
    <x v="10"/>
    <s v="szombat 19"/>
    <n v="153.28"/>
  </r>
  <r>
    <s v="05.10.2024"/>
    <x v="20"/>
    <x v="10"/>
    <s v="szombat 20"/>
    <n v="107.99"/>
  </r>
  <r>
    <s v="05.10.2024"/>
    <x v="21"/>
    <x v="10"/>
    <s v="szombat 21"/>
    <n v="94.92"/>
  </r>
  <r>
    <s v="05.10.2024"/>
    <x v="22"/>
    <x v="10"/>
    <s v="szombat 22"/>
    <n v="84.45"/>
  </r>
  <r>
    <s v="05.10.2024"/>
    <x v="23"/>
    <x v="10"/>
    <s v="szombat 23"/>
    <n v="67"/>
  </r>
  <r>
    <s v="06.10.2024"/>
    <x v="0"/>
    <x v="10"/>
    <s v="szombat 24"/>
    <n v="65.64"/>
  </r>
  <r>
    <s v="06.10.2024"/>
    <x v="1"/>
    <x v="10"/>
    <s v="vasárnap 01"/>
    <n v="61.59"/>
  </r>
  <r>
    <s v="06.10.2024"/>
    <x v="2"/>
    <x v="10"/>
    <s v="vasárnap 02"/>
    <n v="60.12"/>
  </r>
  <r>
    <s v="06.10.2024"/>
    <x v="3"/>
    <x v="10"/>
    <s v="vasárnap 03"/>
    <n v="59.56"/>
  </r>
  <r>
    <s v="06.10.2024"/>
    <x v="4"/>
    <x v="10"/>
    <s v="vasárnap 04"/>
    <n v="58.58"/>
  </r>
  <r>
    <s v="06.10.2024"/>
    <x v="5"/>
    <x v="10"/>
    <s v="vasárnap 05"/>
    <n v="59.73"/>
  </r>
  <r>
    <s v="06.10.2024"/>
    <x v="6"/>
    <x v="10"/>
    <s v="vasárnap 06"/>
    <n v="59.35"/>
  </r>
  <r>
    <s v="06.10.2024"/>
    <x v="7"/>
    <x v="10"/>
    <s v="vasárnap 07"/>
    <n v="67.88"/>
  </r>
  <r>
    <s v="06.10.2024"/>
    <x v="8"/>
    <x v="10"/>
    <s v="vasárnap 08"/>
    <n v="73.069999999999993"/>
  </r>
  <r>
    <s v="06.10.2024"/>
    <x v="9"/>
    <x v="10"/>
    <s v="vasárnap 09"/>
    <n v="62.62"/>
  </r>
  <r>
    <s v="06.10.2024"/>
    <x v="10"/>
    <x v="10"/>
    <s v="vasárnap 10"/>
    <n v="35.119999999999997"/>
  </r>
  <r>
    <s v="06.10.2024"/>
    <x v="11"/>
    <x v="10"/>
    <s v="vasárnap 11"/>
    <n v="16.68"/>
  </r>
  <r>
    <s v="06.10.2024"/>
    <x v="12"/>
    <x v="10"/>
    <s v="vasárnap 12"/>
    <n v="5.25"/>
  </r>
  <r>
    <s v="06.10.2024"/>
    <x v="13"/>
    <x v="10"/>
    <s v="vasárnap 13"/>
    <n v="-0.01"/>
  </r>
  <r>
    <s v="06.10.2024"/>
    <x v="14"/>
    <x v="10"/>
    <s v="vasárnap 14"/>
    <n v="-0.01"/>
  </r>
  <r>
    <s v="06.10.2024"/>
    <x v="15"/>
    <x v="10"/>
    <s v="vasárnap 15"/>
    <n v="0.2"/>
  </r>
  <r>
    <s v="06.10.2024"/>
    <x v="16"/>
    <x v="10"/>
    <s v="vasárnap 16"/>
    <n v="62.14"/>
  </r>
  <r>
    <s v="06.10.2024"/>
    <x v="17"/>
    <x v="10"/>
    <s v="vasárnap 17"/>
    <n v="100.57"/>
  </r>
  <r>
    <s v="06.10.2024"/>
    <x v="18"/>
    <x v="10"/>
    <s v="vasárnap 18"/>
    <n v="131.58000000000001"/>
  </r>
  <r>
    <s v="06.10.2024"/>
    <x v="19"/>
    <x v="10"/>
    <s v="vasárnap 19"/>
    <n v="150.86000000000001"/>
  </r>
  <r>
    <s v="06.10.2024"/>
    <x v="20"/>
    <x v="10"/>
    <s v="vasárnap 20"/>
    <n v="111.28"/>
  </r>
  <r>
    <s v="06.10.2024"/>
    <x v="21"/>
    <x v="10"/>
    <s v="vasárnap 21"/>
    <n v="93.03"/>
  </r>
  <r>
    <s v="06.10.2024"/>
    <x v="22"/>
    <x v="10"/>
    <s v="vasárnap 22"/>
    <n v="78.739999999999995"/>
  </r>
  <r>
    <s v="06.10.2024"/>
    <x v="23"/>
    <x v="10"/>
    <s v="vasárnap 23"/>
    <n v="67.599999999999994"/>
  </r>
  <r>
    <s v="07.10.2024"/>
    <x v="0"/>
    <x v="10"/>
    <s v="vasárnap 24"/>
    <n v="34.58"/>
  </r>
  <r>
    <s v="07.10.2024"/>
    <x v="1"/>
    <x v="10"/>
    <s v="hétfő 01"/>
    <n v="35.340000000000003"/>
  </r>
  <r>
    <s v="07.10.2024"/>
    <x v="2"/>
    <x v="10"/>
    <s v="hétfő 02"/>
    <n v="33.25"/>
  </r>
  <r>
    <s v="07.10.2024"/>
    <x v="3"/>
    <x v="10"/>
    <s v="hétfő 03"/>
    <n v="30.06"/>
  </r>
  <r>
    <s v="07.10.2024"/>
    <x v="4"/>
    <x v="10"/>
    <s v="hétfő 04"/>
    <n v="37.200000000000003"/>
  </r>
  <r>
    <s v="07.10.2024"/>
    <x v="5"/>
    <x v="10"/>
    <s v="hétfő 05"/>
    <n v="70.33"/>
  </r>
  <r>
    <s v="07.10.2024"/>
    <x v="6"/>
    <x v="10"/>
    <s v="hétfő 06"/>
    <n v="121.88"/>
  </r>
  <r>
    <s v="07.10.2024"/>
    <x v="7"/>
    <x v="10"/>
    <s v="hétfő 07"/>
    <n v="160.38999999999999"/>
  </r>
  <r>
    <s v="07.10.2024"/>
    <x v="8"/>
    <x v="10"/>
    <s v="hétfő 08"/>
    <n v="108.32"/>
  </r>
  <r>
    <s v="07.10.2024"/>
    <x v="9"/>
    <x v="10"/>
    <s v="hétfő 09"/>
    <n v="93.43"/>
  </r>
  <r>
    <s v="07.10.2024"/>
    <x v="10"/>
    <x v="10"/>
    <s v="hétfő 10"/>
    <n v="66.41"/>
  </r>
  <r>
    <s v="07.10.2024"/>
    <x v="11"/>
    <x v="10"/>
    <s v="hétfő 11"/>
    <n v="60.49"/>
  </r>
  <r>
    <s v="07.10.2024"/>
    <x v="12"/>
    <x v="10"/>
    <s v="hétfő 12"/>
    <n v="55.24"/>
  </r>
  <r>
    <s v="07.10.2024"/>
    <x v="13"/>
    <x v="10"/>
    <s v="hétfő 13"/>
    <n v="43.29"/>
  </r>
  <r>
    <s v="07.10.2024"/>
    <x v="14"/>
    <x v="10"/>
    <s v="hétfő 14"/>
    <n v="55"/>
  </r>
  <r>
    <s v="07.10.2024"/>
    <x v="15"/>
    <x v="10"/>
    <s v="hétfő 15"/>
    <n v="69.58"/>
  </r>
  <r>
    <s v="07.10.2024"/>
    <x v="16"/>
    <x v="10"/>
    <s v="hétfő 16"/>
    <n v="102.51"/>
  </r>
  <r>
    <s v="07.10.2024"/>
    <x v="17"/>
    <x v="10"/>
    <s v="hétfő 17"/>
    <n v="144.54"/>
  </r>
  <r>
    <s v="07.10.2024"/>
    <x v="18"/>
    <x v="10"/>
    <s v="hétfő 18"/>
    <n v="231.47"/>
  </r>
  <r>
    <s v="07.10.2024"/>
    <x v="19"/>
    <x v="10"/>
    <s v="hétfő 19"/>
    <n v="247.35"/>
  </r>
  <r>
    <s v="07.10.2024"/>
    <x v="20"/>
    <x v="10"/>
    <s v="hétfő 20"/>
    <n v="151.51"/>
  </r>
  <r>
    <s v="07.10.2024"/>
    <x v="21"/>
    <x v="10"/>
    <s v="hétfő 21"/>
    <n v="96.85"/>
  </r>
  <r>
    <s v="07.10.2024"/>
    <x v="22"/>
    <x v="10"/>
    <s v="hétfő 22"/>
    <n v="89.09"/>
  </r>
  <r>
    <s v="07.10.2024"/>
    <x v="23"/>
    <x v="10"/>
    <s v="hétfő 23"/>
    <n v="80.290000000000006"/>
  </r>
  <r>
    <s v="08.10.2024"/>
    <x v="0"/>
    <x v="10"/>
    <s v="hétfő 24"/>
    <n v="74.73"/>
  </r>
  <r>
    <s v="08.10.2024"/>
    <x v="1"/>
    <x v="10"/>
    <s v="kedd 01"/>
    <n v="69.7"/>
  </r>
  <r>
    <s v="08.10.2024"/>
    <x v="2"/>
    <x v="10"/>
    <s v="kedd 02"/>
    <n v="65.099999999999994"/>
  </r>
  <r>
    <s v="08.10.2024"/>
    <x v="3"/>
    <x v="10"/>
    <s v="kedd 03"/>
    <n v="62.94"/>
  </r>
  <r>
    <s v="08.10.2024"/>
    <x v="4"/>
    <x v="10"/>
    <s v="kedd 04"/>
    <n v="63.08"/>
  </r>
  <r>
    <s v="08.10.2024"/>
    <x v="5"/>
    <x v="10"/>
    <s v="kedd 05"/>
    <n v="70.28"/>
  </r>
  <r>
    <s v="08.10.2024"/>
    <x v="6"/>
    <x v="10"/>
    <s v="kedd 06"/>
    <n v="102.17"/>
  </r>
  <r>
    <s v="08.10.2024"/>
    <x v="7"/>
    <x v="10"/>
    <s v="kedd 07"/>
    <n v="123.93"/>
  </r>
  <r>
    <s v="08.10.2024"/>
    <x v="8"/>
    <x v="10"/>
    <s v="kedd 08"/>
    <n v="103.14"/>
  </r>
  <r>
    <s v="08.10.2024"/>
    <x v="9"/>
    <x v="10"/>
    <s v="kedd 09"/>
    <n v="81.7"/>
  </r>
  <r>
    <s v="08.10.2024"/>
    <x v="10"/>
    <x v="10"/>
    <s v="kedd 10"/>
    <n v="53.38"/>
  </r>
  <r>
    <s v="08.10.2024"/>
    <x v="11"/>
    <x v="10"/>
    <s v="kedd 11"/>
    <n v="25.99"/>
  </r>
  <r>
    <s v="08.10.2024"/>
    <x v="12"/>
    <x v="10"/>
    <s v="kedd 12"/>
    <n v="9.8000000000000007"/>
  </r>
  <r>
    <s v="08.10.2024"/>
    <x v="13"/>
    <x v="10"/>
    <s v="kedd 13"/>
    <n v="7.68"/>
  </r>
  <r>
    <s v="08.10.2024"/>
    <x v="14"/>
    <x v="10"/>
    <s v="kedd 14"/>
    <n v="12.33"/>
  </r>
  <r>
    <s v="08.10.2024"/>
    <x v="15"/>
    <x v="10"/>
    <s v="kedd 15"/>
    <n v="62.53"/>
  </r>
  <r>
    <s v="08.10.2024"/>
    <x v="16"/>
    <x v="10"/>
    <s v="kedd 16"/>
    <n v="92.51"/>
  </r>
  <r>
    <s v="08.10.2024"/>
    <x v="17"/>
    <x v="10"/>
    <s v="kedd 17"/>
    <n v="115.64"/>
  </r>
  <r>
    <s v="08.10.2024"/>
    <x v="18"/>
    <x v="10"/>
    <s v="kedd 18"/>
    <n v="147.53"/>
  </r>
  <r>
    <s v="08.10.2024"/>
    <x v="19"/>
    <x v="10"/>
    <s v="kedd 19"/>
    <n v="160.29"/>
  </r>
  <r>
    <s v="08.10.2024"/>
    <x v="20"/>
    <x v="10"/>
    <s v="kedd 20"/>
    <n v="110.18"/>
  </r>
  <r>
    <s v="08.10.2024"/>
    <x v="21"/>
    <x v="10"/>
    <s v="kedd 21"/>
    <n v="88.5"/>
  </r>
  <r>
    <s v="08.10.2024"/>
    <x v="22"/>
    <x v="10"/>
    <s v="kedd 22"/>
    <n v="82.21"/>
  </r>
  <r>
    <s v="08.10.2024"/>
    <x v="23"/>
    <x v="10"/>
    <s v="kedd 23"/>
    <n v="65.69"/>
  </r>
  <r>
    <s v="09.10.2024"/>
    <x v="0"/>
    <x v="10"/>
    <s v="kedd 24"/>
    <n v="58.64"/>
  </r>
  <r>
    <s v="09.10.2024"/>
    <x v="1"/>
    <x v="10"/>
    <s v="szerda 01"/>
    <n v="55.58"/>
  </r>
  <r>
    <s v="09.10.2024"/>
    <x v="2"/>
    <x v="10"/>
    <s v="szerda 02"/>
    <n v="53.09"/>
  </r>
  <r>
    <s v="09.10.2024"/>
    <x v="3"/>
    <x v="10"/>
    <s v="szerda 03"/>
    <n v="50.07"/>
  </r>
  <r>
    <s v="09.10.2024"/>
    <x v="4"/>
    <x v="10"/>
    <s v="szerda 04"/>
    <n v="52.83"/>
  </r>
  <r>
    <s v="09.10.2024"/>
    <x v="5"/>
    <x v="10"/>
    <s v="szerda 05"/>
    <n v="61.61"/>
  </r>
  <r>
    <s v="09.10.2024"/>
    <x v="6"/>
    <x v="10"/>
    <s v="szerda 06"/>
    <n v="90.17"/>
  </r>
  <r>
    <s v="09.10.2024"/>
    <x v="7"/>
    <x v="10"/>
    <s v="szerda 07"/>
    <n v="113.07"/>
  </r>
  <r>
    <s v="09.10.2024"/>
    <x v="8"/>
    <x v="10"/>
    <s v="szerda 08"/>
    <n v="109.1"/>
  </r>
  <r>
    <s v="09.10.2024"/>
    <x v="9"/>
    <x v="10"/>
    <s v="szerda 09"/>
    <n v="91.76"/>
  </r>
  <r>
    <s v="09.10.2024"/>
    <x v="10"/>
    <x v="10"/>
    <s v="szerda 10"/>
    <n v="76.55"/>
  </r>
  <r>
    <s v="09.10.2024"/>
    <x v="11"/>
    <x v="10"/>
    <s v="szerda 11"/>
    <n v="63.92"/>
  </r>
  <r>
    <s v="09.10.2024"/>
    <x v="12"/>
    <x v="10"/>
    <s v="szerda 12"/>
    <n v="63.48"/>
  </r>
  <r>
    <s v="09.10.2024"/>
    <x v="13"/>
    <x v="10"/>
    <s v="szerda 13"/>
    <n v="63.27"/>
  </r>
  <r>
    <s v="09.10.2024"/>
    <x v="14"/>
    <x v="10"/>
    <s v="szerda 14"/>
    <n v="70.319999999999993"/>
  </r>
  <r>
    <s v="09.10.2024"/>
    <x v="15"/>
    <x v="10"/>
    <s v="szerda 15"/>
    <n v="80.39"/>
  </r>
  <r>
    <s v="09.10.2024"/>
    <x v="16"/>
    <x v="10"/>
    <s v="szerda 16"/>
    <n v="89.44"/>
  </r>
  <r>
    <s v="09.10.2024"/>
    <x v="17"/>
    <x v="10"/>
    <s v="szerda 17"/>
    <n v="116.64"/>
  </r>
  <r>
    <s v="09.10.2024"/>
    <x v="18"/>
    <x v="10"/>
    <s v="szerda 18"/>
    <n v="195.93"/>
  </r>
  <r>
    <s v="09.10.2024"/>
    <x v="19"/>
    <x v="10"/>
    <s v="szerda 19"/>
    <n v="190.08"/>
  </r>
  <r>
    <s v="09.10.2024"/>
    <x v="20"/>
    <x v="10"/>
    <s v="szerda 20"/>
    <n v="131.52000000000001"/>
  </r>
  <r>
    <s v="09.10.2024"/>
    <x v="21"/>
    <x v="10"/>
    <s v="szerda 21"/>
    <n v="99.19"/>
  </r>
  <r>
    <s v="09.10.2024"/>
    <x v="22"/>
    <x v="10"/>
    <s v="szerda 22"/>
    <n v="91.13"/>
  </r>
  <r>
    <s v="09.10.2024"/>
    <x v="23"/>
    <x v="10"/>
    <s v="szerda 23"/>
    <n v="84.17"/>
  </r>
  <r>
    <s v="10.10.2024"/>
    <x v="0"/>
    <x v="10"/>
    <s v="szerda 24"/>
    <n v="54.16"/>
  </r>
  <r>
    <s v="10.10.2024"/>
    <x v="1"/>
    <x v="10"/>
    <s v="csütörtök 01"/>
    <n v="42.29"/>
  </r>
  <r>
    <s v="10.10.2024"/>
    <x v="2"/>
    <x v="10"/>
    <s v="csütörtök 02"/>
    <n v="33.82"/>
  </r>
  <r>
    <s v="10.10.2024"/>
    <x v="3"/>
    <x v="10"/>
    <s v="csütörtök 03"/>
    <n v="28.46"/>
  </r>
  <r>
    <s v="10.10.2024"/>
    <x v="4"/>
    <x v="10"/>
    <s v="csütörtök 04"/>
    <n v="26.91"/>
  </r>
  <r>
    <s v="10.10.2024"/>
    <x v="5"/>
    <x v="10"/>
    <s v="csütörtök 05"/>
    <n v="36.090000000000003"/>
  </r>
  <r>
    <s v="10.10.2024"/>
    <x v="6"/>
    <x v="10"/>
    <s v="csütörtök 06"/>
    <n v="59.34"/>
  </r>
  <r>
    <s v="10.10.2024"/>
    <x v="7"/>
    <x v="10"/>
    <s v="csütörtök 07"/>
    <n v="84.5"/>
  </r>
  <r>
    <s v="10.10.2024"/>
    <x v="8"/>
    <x v="10"/>
    <s v="csütörtök 08"/>
    <n v="80.459999999999994"/>
  </r>
  <r>
    <s v="10.10.2024"/>
    <x v="9"/>
    <x v="10"/>
    <s v="csütörtök 09"/>
    <n v="67.5"/>
  </r>
  <r>
    <s v="10.10.2024"/>
    <x v="10"/>
    <x v="10"/>
    <s v="csütörtök 10"/>
    <n v="52.01"/>
  </r>
  <r>
    <s v="10.10.2024"/>
    <x v="11"/>
    <x v="10"/>
    <s v="csütörtök 11"/>
    <n v="39.35"/>
  </r>
  <r>
    <s v="10.10.2024"/>
    <x v="12"/>
    <x v="10"/>
    <s v="csütörtök 12"/>
    <n v="22.03"/>
  </r>
  <r>
    <s v="10.10.2024"/>
    <x v="13"/>
    <x v="10"/>
    <s v="csütörtök 13"/>
    <n v="16"/>
  </r>
  <r>
    <s v="10.10.2024"/>
    <x v="14"/>
    <x v="10"/>
    <s v="csütörtök 14"/>
    <n v="20.010000000000002"/>
  </r>
  <r>
    <s v="10.10.2024"/>
    <x v="15"/>
    <x v="10"/>
    <s v="csütörtök 15"/>
    <n v="38.369999999999997"/>
  </r>
  <r>
    <s v="10.10.2024"/>
    <x v="16"/>
    <x v="10"/>
    <s v="csütörtök 16"/>
    <n v="58.74"/>
  </r>
  <r>
    <s v="10.10.2024"/>
    <x v="17"/>
    <x v="10"/>
    <s v="csütörtök 17"/>
    <n v="88.85"/>
  </r>
  <r>
    <s v="10.10.2024"/>
    <x v="18"/>
    <x v="10"/>
    <s v="csütörtök 18"/>
    <n v="97.47"/>
  </r>
  <r>
    <s v="10.10.2024"/>
    <x v="19"/>
    <x v="10"/>
    <s v="csütörtök 19"/>
    <n v="121.86"/>
  </r>
  <r>
    <s v="10.10.2024"/>
    <x v="20"/>
    <x v="10"/>
    <s v="csütörtök 20"/>
    <n v="111.74"/>
  </r>
  <r>
    <s v="10.10.2024"/>
    <x v="21"/>
    <x v="10"/>
    <s v="csütörtök 21"/>
    <n v="90.41"/>
  </r>
  <r>
    <s v="10.10.2024"/>
    <x v="22"/>
    <x v="10"/>
    <s v="csütörtök 22"/>
    <n v="83.75"/>
  </r>
  <r>
    <s v="10.10.2024"/>
    <x v="23"/>
    <x v="10"/>
    <s v="csütörtök 23"/>
    <n v="70.510000000000005"/>
  </r>
  <r>
    <s v="11.10.2024"/>
    <x v="0"/>
    <x v="10"/>
    <s v="csütörtök 24"/>
    <n v="79.95"/>
  </r>
  <r>
    <s v="11.10.2024"/>
    <x v="1"/>
    <x v="10"/>
    <s v="péntek 01"/>
    <n v="73.22"/>
  </r>
  <r>
    <s v="11.10.2024"/>
    <x v="2"/>
    <x v="10"/>
    <s v="péntek 02"/>
    <n v="72.27"/>
  </r>
  <r>
    <s v="11.10.2024"/>
    <x v="3"/>
    <x v="10"/>
    <s v="péntek 03"/>
    <n v="67.91"/>
  </r>
  <r>
    <s v="11.10.2024"/>
    <x v="4"/>
    <x v="10"/>
    <s v="péntek 04"/>
    <n v="69.77"/>
  </r>
  <r>
    <s v="11.10.2024"/>
    <x v="5"/>
    <x v="10"/>
    <s v="péntek 05"/>
    <n v="73.92"/>
  </r>
  <r>
    <s v="11.10.2024"/>
    <x v="6"/>
    <x v="10"/>
    <s v="péntek 06"/>
    <n v="99.95"/>
  </r>
  <r>
    <s v="11.10.2024"/>
    <x v="7"/>
    <x v="10"/>
    <s v="péntek 07"/>
    <n v="140.41"/>
  </r>
  <r>
    <s v="11.10.2024"/>
    <x v="8"/>
    <x v="10"/>
    <s v="péntek 08"/>
    <n v="155.49"/>
  </r>
  <r>
    <s v="11.10.2024"/>
    <x v="9"/>
    <x v="10"/>
    <s v="péntek 09"/>
    <n v="110.01"/>
  </r>
  <r>
    <s v="11.10.2024"/>
    <x v="10"/>
    <x v="10"/>
    <s v="péntek 10"/>
    <n v="90"/>
  </r>
  <r>
    <s v="11.10.2024"/>
    <x v="11"/>
    <x v="10"/>
    <s v="péntek 11"/>
    <n v="72.349999999999994"/>
  </r>
  <r>
    <s v="11.10.2024"/>
    <x v="12"/>
    <x v="10"/>
    <s v="péntek 12"/>
    <n v="61.65"/>
  </r>
  <r>
    <s v="11.10.2024"/>
    <x v="13"/>
    <x v="10"/>
    <s v="péntek 13"/>
    <n v="57.17"/>
  </r>
  <r>
    <s v="11.10.2024"/>
    <x v="14"/>
    <x v="10"/>
    <s v="péntek 14"/>
    <n v="59.56"/>
  </r>
  <r>
    <s v="11.10.2024"/>
    <x v="15"/>
    <x v="10"/>
    <s v="péntek 15"/>
    <n v="66.599999999999994"/>
  </r>
  <r>
    <s v="11.10.2024"/>
    <x v="16"/>
    <x v="10"/>
    <s v="péntek 16"/>
    <n v="83.5"/>
  </r>
  <r>
    <s v="11.10.2024"/>
    <x v="17"/>
    <x v="10"/>
    <s v="péntek 17"/>
    <n v="113.48"/>
  </r>
  <r>
    <s v="11.10.2024"/>
    <x v="18"/>
    <x v="10"/>
    <s v="péntek 18"/>
    <n v="159.88999999999999"/>
  </r>
  <r>
    <s v="11.10.2024"/>
    <x v="19"/>
    <x v="10"/>
    <s v="péntek 19"/>
    <n v="172.24"/>
  </r>
  <r>
    <s v="11.10.2024"/>
    <x v="20"/>
    <x v="10"/>
    <s v="péntek 20"/>
    <n v="120.09"/>
  </r>
  <r>
    <s v="11.10.2024"/>
    <x v="21"/>
    <x v="10"/>
    <s v="péntek 21"/>
    <n v="98.77"/>
  </r>
  <r>
    <s v="11.10.2024"/>
    <x v="22"/>
    <x v="10"/>
    <s v="péntek 22"/>
    <n v="96.32"/>
  </r>
  <r>
    <s v="11.10.2024"/>
    <x v="23"/>
    <x v="10"/>
    <s v="péntek 23"/>
    <n v="86.99"/>
  </r>
  <r>
    <s v="12.10.2024"/>
    <x v="0"/>
    <x v="10"/>
    <s v="péntek 24"/>
    <n v="89.4"/>
  </r>
  <r>
    <s v="12.10.2024"/>
    <x v="1"/>
    <x v="10"/>
    <s v="szombat 01"/>
    <n v="77.239999999999995"/>
  </r>
  <r>
    <s v="12.10.2024"/>
    <x v="2"/>
    <x v="10"/>
    <s v="szombat 02"/>
    <n v="72.819999999999993"/>
  </r>
  <r>
    <s v="12.10.2024"/>
    <x v="3"/>
    <x v="10"/>
    <s v="szombat 03"/>
    <n v="71.400000000000006"/>
  </r>
  <r>
    <s v="12.10.2024"/>
    <x v="4"/>
    <x v="10"/>
    <s v="szombat 04"/>
    <n v="68.61"/>
  </r>
  <r>
    <s v="12.10.2024"/>
    <x v="5"/>
    <x v="10"/>
    <s v="szombat 05"/>
    <n v="70.34"/>
  </r>
  <r>
    <s v="12.10.2024"/>
    <x v="6"/>
    <x v="10"/>
    <s v="szombat 06"/>
    <n v="72.25"/>
  </r>
  <r>
    <s v="12.10.2024"/>
    <x v="7"/>
    <x v="10"/>
    <s v="szombat 07"/>
    <n v="90.02"/>
  </r>
  <r>
    <s v="12.10.2024"/>
    <x v="8"/>
    <x v="10"/>
    <s v="szombat 08"/>
    <n v="70.900000000000006"/>
  </r>
  <r>
    <s v="12.10.2024"/>
    <x v="9"/>
    <x v="10"/>
    <s v="szombat 09"/>
    <n v="47.8"/>
  </r>
  <r>
    <s v="12.10.2024"/>
    <x v="10"/>
    <x v="10"/>
    <s v="szombat 10"/>
    <n v="35.020000000000003"/>
  </r>
  <r>
    <s v="12.10.2024"/>
    <x v="11"/>
    <x v="10"/>
    <s v="szombat 11"/>
    <n v="34.33"/>
  </r>
  <r>
    <s v="12.10.2024"/>
    <x v="12"/>
    <x v="10"/>
    <s v="szombat 12"/>
    <n v="26.28"/>
  </r>
  <r>
    <s v="12.10.2024"/>
    <x v="13"/>
    <x v="10"/>
    <s v="szombat 13"/>
    <n v="15"/>
  </r>
  <r>
    <s v="12.10.2024"/>
    <x v="14"/>
    <x v="10"/>
    <s v="szombat 14"/>
    <n v="23.34"/>
  </r>
  <r>
    <s v="12.10.2024"/>
    <x v="15"/>
    <x v="10"/>
    <s v="szombat 15"/>
    <n v="46.35"/>
  </r>
  <r>
    <s v="12.10.2024"/>
    <x v="16"/>
    <x v="10"/>
    <s v="szombat 16"/>
    <n v="65.209999999999994"/>
  </r>
  <r>
    <s v="12.10.2024"/>
    <x v="17"/>
    <x v="10"/>
    <s v="szombat 17"/>
    <n v="102.47"/>
  </r>
  <r>
    <s v="12.10.2024"/>
    <x v="18"/>
    <x v="10"/>
    <s v="szombat 18"/>
    <n v="117.12"/>
  </r>
  <r>
    <s v="12.10.2024"/>
    <x v="19"/>
    <x v="10"/>
    <s v="szombat 19"/>
    <n v="109.22"/>
  </r>
  <r>
    <s v="12.10.2024"/>
    <x v="20"/>
    <x v="10"/>
    <s v="szombat 20"/>
    <n v="66.87"/>
  </r>
  <r>
    <s v="12.10.2024"/>
    <x v="21"/>
    <x v="10"/>
    <s v="szombat 21"/>
    <n v="45.42"/>
  </r>
  <r>
    <s v="12.10.2024"/>
    <x v="22"/>
    <x v="10"/>
    <s v="szombat 22"/>
    <n v="34.869999999999997"/>
  </r>
  <r>
    <s v="12.10.2024"/>
    <x v="23"/>
    <x v="10"/>
    <s v="szombat 23"/>
    <n v="25.37"/>
  </r>
  <r>
    <s v="13.10.2024"/>
    <x v="0"/>
    <x v="10"/>
    <s v="szombat 24"/>
    <n v="0"/>
  </r>
  <r>
    <s v="13.10.2024"/>
    <x v="1"/>
    <x v="10"/>
    <s v="vasárnap 01"/>
    <n v="-0.01"/>
  </r>
  <r>
    <s v="13.10.2024"/>
    <x v="2"/>
    <x v="10"/>
    <s v="vasárnap 02"/>
    <n v="-7.0000000000000007E-2"/>
  </r>
  <r>
    <s v="13.10.2024"/>
    <x v="3"/>
    <x v="10"/>
    <s v="vasárnap 03"/>
    <n v="-0.37"/>
  </r>
  <r>
    <s v="13.10.2024"/>
    <x v="4"/>
    <x v="10"/>
    <s v="vasárnap 04"/>
    <n v="-0.51"/>
  </r>
  <r>
    <s v="13.10.2024"/>
    <x v="5"/>
    <x v="10"/>
    <s v="vasárnap 05"/>
    <n v="-0.08"/>
  </r>
  <r>
    <s v="13.10.2024"/>
    <x v="6"/>
    <x v="10"/>
    <s v="vasárnap 06"/>
    <n v="0.05"/>
  </r>
  <r>
    <s v="13.10.2024"/>
    <x v="7"/>
    <x v="10"/>
    <s v="vasárnap 07"/>
    <n v="0.97"/>
  </r>
  <r>
    <s v="13.10.2024"/>
    <x v="8"/>
    <x v="10"/>
    <s v="vasárnap 08"/>
    <n v="5.19"/>
  </r>
  <r>
    <s v="13.10.2024"/>
    <x v="9"/>
    <x v="10"/>
    <s v="vasárnap 09"/>
    <n v="0.27"/>
  </r>
  <r>
    <s v="13.10.2024"/>
    <x v="10"/>
    <x v="10"/>
    <s v="vasárnap 10"/>
    <n v="0.06"/>
  </r>
  <r>
    <s v="13.10.2024"/>
    <x v="11"/>
    <x v="10"/>
    <s v="vasárnap 11"/>
    <n v="-1.08"/>
  </r>
  <r>
    <s v="13.10.2024"/>
    <x v="12"/>
    <x v="10"/>
    <s v="vasárnap 12"/>
    <n v="-6.48"/>
  </r>
  <r>
    <s v="13.10.2024"/>
    <x v="13"/>
    <x v="10"/>
    <s v="vasárnap 13"/>
    <n v="-12.73"/>
  </r>
  <r>
    <s v="13.10.2024"/>
    <x v="14"/>
    <x v="10"/>
    <s v="vasárnap 14"/>
    <n v="-5.98"/>
  </r>
  <r>
    <s v="13.10.2024"/>
    <x v="15"/>
    <x v="10"/>
    <s v="vasárnap 15"/>
    <n v="0.08"/>
  </r>
  <r>
    <s v="13.10.2024"/>
    <x v="16"/>
    <x v="10"/>
    <s v="vasárnap 16"/>
    <n v="13.66"/>
  </r>
  <r>
    <s v="13.10.2024"/>
    <x v="17"/>
    <x v="10"/>
    <s v="vasárnap 17"/>
    <n v="82.76"/>
  </r>
  <r>
    <s v="13.10.2024"/>
    <x v="18"/>
    <x v="10"/>
    <s v="vasárnap 18"/>
    <n v="112.4"/>
  </r>
  <r>
    <s v="13.10.2024"/>
    <x v="19"/>
    <x v="10"/>
    <s v="vasárnap 19"/>
    <n v="121.77"/>
  </r>
  <r>
    <s v="13.10.2024"/>
    <x v="20"/>
    <x v="10"/>
    <s v="vasárnap 20"/>
    <n v="100.22"/>
  </r>
  <r>
    <s v="13.10.2024"/>
    <x v="21"/>
    <x v="10"/>
    <s v="vasárnap 21"/>
    <n v="75.67"/>
  </r>
  <r>
    <s v="13.10.2024"/>
    <x v="22"/>
    <x v="10"/>
    <s v="vasárnap 22"/>
    <n v="56.03"/>
  </r>
  <r>
    <s v="13.10.2024"/>
    <x v="23"/>
    <x v="10"/>
    <s v="vasárnap 23"/>
    <n v="54.35"/>
  </r>
  <r>
    <s v="14.10.2024"/>
    <x v="0"/>
    <x v="10"/>
    <s v="vasárnap 24"/>
    <n v="51.43"/>
  </r>
  <r>
    <s v="14.10.2024"/>
    <x v="1"/>
    <x v="10"/>
    <s v="hétfő 01"/>
    <n v="36.619999999999997"/>
  </r>
  <r>
    <s v="14.10.2024"/>
    <x v="2"/>
    <x v="10"/>
    <s v="hétfő 02"/>
    <n v="36.78"/>
  </r>
  <r>
    <s v="14.10.2024"/>
    <x v="3"/>
    <x v="10"/>
    <s v="hétfő 03"/>
    <n v="36"/>
  </r>
  <r>
    <s v="14.10.2024"/>
    <x v="4"/>
    <x v="10"/>
    <s v="hétfő 04"/>
    <n v="40.74"/>
  </r>
  <r>
    <s v="14.10.2024"/>
    <x v="5"/>
    <x v="10"/>
    <s v="hétfő 05"/>
    <n v="62.2"/>
  </r>
  <r>
    <s v="14.10.2024"/>
    <x v="6"/>
    <x v="10"/>
    <s v="hétfő 06"/>
    <n v="98.63"/>
  </r>
  <r>
    <s v="14.10.2024"/>
    <x v="7"/>
    <x v="10"/>
    <s v="hétfő 07"/>
    <n v="131.13999999999999"/>
  </r>
  <r>
    <s v="14.10.2024"/>
    <x v="8"/>
    <x v="10"/>
    <s v="hétfő 08"/>
    <n v="152.29"/>
  </r>
  <r>
    <s v="14.10.2024"/>
    <x v="9"/>
    <x v="10"/>
    <s v="hétfő 09"/>
    <n v="103.61"/>
  </r>
  <r>
    <s v="14.10.2024"/>
    <x v="10"/>
    <x v="10"/>
    <s v="hétfő 10"/>
    <n v="88.97"/>
  </r>
  <r>
    <s v="14.10.2024"/>
    <x v="11"/>
    <x v="10"/>
    <s v="hétfő 11"/>
    <n v="70.180000000000007"/>
  </r>
  <r>
    <s v="14.10.2024"/>
    <x v="12"/>
    <x v="10"/>
    <s v="hétfő 12"/>
    <n v="64.63"/>
  </r>
  <r>
    <s v="14.10.2024"/>
    <x v="13"/>
    <x v="10"/>
    <s v="hétfő 13"/>
    <n v="73.03"/>
  </r>
  <r>
    <s v="14.10.2024"/>
    <x v="14"/>
    <x v="10"/>
    <s v="hétfő 14"/>
    <n v="74.16"/>
  </r>
  <r>
    <s v="14.10.2024"/>
    <x v="15"/>
    <x v="10"/>
    <s v="hétfő 15"/>
    <n v="85.5"/>
  </r>
  <r>
    <s v="14.10.2024"/>
    <x v="16"/>
    <x v="10"/>
    <s v="hétfő 16"/>
    <n v="106.79"/>
  </r>
  <r>
    <s v="14.10.2024"/>
    <x v="17"/>
    <x v="10"/>
    <s v="hétfő 17"/>
    <n v="153.57"/>
  </r>
  <r>
    <s v="14.10.2024"/>
    <x v="18"/>
    <x v="10"/>
    <s v="hétfő 18"/>
    <n v="247.17"/>
  </r>
  <r>
    <s v="14.10.2024"/>
    <x v="19"/>
    <x v="10"/>
    <s v="hétfő 19"/>
    <n v="262.29000000000002"/>
  </r>
  <r>
    <s v="14.10.2024"/>
    <x v="20"/>
    <x v="10"/>
    <s v="hétfő 20"/>
    <n v="158"/>
  </r>
  <r>
    <s v="14.10.2024"/>
    <x v="21"/>
    <x v="10"/>
    <s v="hétfő 21"/>
    <n v="115.11"/>
  </r>
  <r>
    <s v="14.10.2024"/>
    <x v="22"/>
    <x v="10"/>
    <s v="hétfő 22"/>
    <n v="99.66"/>
  </r>
  <r>
    <s v="14.10.2024"/>
    <x v="23"/>
    <x v="10"/>
    <s v="hétfő 23"/>
    <n v="94.8"/>
  </r>
  <r>
    <s v="15.10.2024"/>
    <x v="0"/>
    <x v="10"/>
    <s v="hétfő 24"/>
    <n v="89.72"/>
  </r>
  <r>
    <s v="15.10.2024"/>
    <x v="1"/>
    <x v="10"/>
    <s v="kedd 01"/>
    <n v="85.61"/>
  </r>
  <r>
    <s v="15.10.2024"/>
    <x v="2"/>
    <x v="10"/>
    <s v="kedd 02"/>
    <n v="85.44"/>
  </r>
  <r>
    <s v="15.10.2024"/>
    <x v="3"/>
    <x v="10"/>
    <s v="kedd 03"/>
    <n v="81.69"/>
  </r>
  <r>
    <s v="15.10.2024"/>
    <x v="4"/>
    <x v="10"/>
    <s v="kedd 04"/>
    <n v="77.849999999999994"/>
  </r>
  <r>
    <s v="15.10.2024"/>
    <x v="5"/>
    <x v="10"/>
    <s v="kedd 05"/>
    <n v="86.76"/>
  </r>
  <r>
    <s v="15.10.2024"/>
    <x v="6"/>
    <x v="10"/>
    <s v="kedd 06"/>
    <n v="115.75"/>
  </r>
  <r>
    <s v="15.10.2024"/>
    <x v="7"/>
    <x v="10"/>
    <s v="kedd 07"/>
    <n v="190.52"/>
  </r>
  <r>
    <s v="15.10.2024"/>
    <x v="8"/>
    <x v="10"/>
    <s v="kedd 08"/>
    <n v="174.85"/>
  </r>
  <r>
    <s v="15.10.2024"/>
    <x v="9"/>
    <x v="10"/>
    <s v="kedd 09"/>
    <n v="110.53"/>
  </r>
  <r>
    <s v="15.10.2024"/>
    <x v="10"/>
    <x v="10"/>
    <s v="kedd 10"/>
    <n v="92.81"/>
  </r>
  <r>
    <s v="15.10.2024"/>
    <x v="11"/>
    <x v="10"/>
    <s v="kedd 11"/>
    <n v="83.05"/>
  </r>
  <r>
    <s v="15.10.2024"/>
    <x v="12"/>
    <x v="10"/>
    <s v="kedd 12"/>
    <n v="78.47"/>
  </r>
  <r>
    <s v="15.10.2024"/>
    <x v="13"/>
    <x v="10"/>
    <s v="kedd 13"/>
    <n v="72.02"/>
  </r>
  <r>
    <s v="15.10.2024"/>
    <x v="14"/>
    <x v="10"/>
    <s v="kedd 14"/>
    <n v="77.53"/>
  </r>
  <r>
    <s v="15.10.2024"/>
    <x v="15"/>
    <x v="10"/>
    <s v="kedd 15"/>
    <n v="89.91"/>
  </r>
  <r>
    <s v="15.10.2024"/>
    <x v="16"/>
    <x v="10"/>
    <s v="kedd 16"/>
    <n v="115.97"/>
  </r>
  <r>
    <s v="15.10.2024"/>
    <x v="17"/>
    <x v="10"/>
    <s v="kedd 17"/>
    <n v="159.63999999999999"/>
  </r>
  <r>
    <s v="15.10.2024"/>
    <x v="18"/>
    <x v="10"/>
    <s v="kedd 18"/>
    <n v="189.42"/>
  </r>
  <r>
    <s v="15.10.2024"/>
    <x v="19"/>
    <x v="10"/>
    <s v="kedd 19"/>
    <n v="187.55"/>
  </r>
  <r>
    <s v="15.10.2024"/>
    <x v="20"/>
    <x v="10"/>
    <s v="kedd 20"/>
    <n v="133.19999999999999"/>
  </r>
  <r>
    <s v="15.10.2024"/>
    <x v="21"/>
    <x v="10"/>
    <s v="kedd 21"/>
    <n v="104.61"/>
  </r>
  <r>
    <s v="15.10.2024"/>
    <x v="22"/>
    <x v="10"/>
    <s v="kedd 22"/>
    <n v="87.07"/>
  </r>
  <r>
    <s v="15.10.2024"/>
    <x v="23"/>
    <x v="10"/>
    <s v="kedd 23"/>
    <n v="71.23"/>
  </r>
  <r>
    <s v="16.10.2024"/>
    <x v="0"/>
    <x v="10"/>
    <s v="kedd 24"/>
    <n v="64.069999999999993"/>
  </r>
  <r>
    <s v="16.10.2024"/>
    <x v="1"/>
    <x v="10"/>
    <s v="szerda 01"/>
    <n v="12.8"/>
  </r>
  <r>
    <s v="16.10.2024"/>
    <x v="2"/>
    <x v="10"/>
    <s v="szerda 02"/>
    <n v="5.3"/>
  </r>
  <r>
    <s v="16.10.2024"/>
    <x v="3"/>
    <x v="10"/>
    <s v="szerda 03"/>
    <n v="3.61"/>
  </r>
  <r>
    <s v="16.10.2024"/>
    <x v="4"/>
    <x v="10"/>
    <s v="szerda 04"/>
    <n v="3.67"/>
  </r>
  <r>
    <s v="16.10.2024"/>
    <x v="5"/>
    <x v="10"/>
    <s v="szerda 05"/>
    <n v="53.08"/>
  </r>
  <r>
    <s v="16.10.2024"/>
    <x v="6"/>
    <x v="10"/>
    <s v="szerda 06"/>
    <n v="110.83"/>
  </r>
  <r>
    <s v="16.10.2024"/>
    <x v="7"/>
    <x v="10"/>
    <s v="szerda 07"/>
    <n v="162.29"/>
  </r>
  <r>
    <s v="16.10.2024"/>
    <x v="8"/>
    <x v="10"/>
    <s v="szerda 08"/>
    <n v="115.93"/>
  </r>
  <r>
    <s v="16.10.2024"/>
    <x v="9"/>
    <x v="10"/>
    <s v="szerda 09"/>
    <n v="54.29"/>
  </r>
  <r>
    <s v="16.10.2024"/>
    <x v="10"/>
    <x v="10"/>
    <s v="szerda 10"/>
    <n v="26.68"/>
  </r>
  <r>
    <s v="16.10.2024"/>
    <x v="11"/>
    <x v="10"/>
    <s v="szerda 11"/>
    <n v="14.19"/>
  </r>
  <r>
    <s v="16.10.2024"/>
    <x v="12"/>
    <x v="10"/>
    <s v="szerda 12"/>
    <n v="4.09"/>
  </r>
  <r>
    <s v="16.10.2024"/>
    <x v="13"/>
    <x v="10"/>
    <s v="szerda 13"/>
    <n v="2.04"/>
  </r>
  <r>
    <s v="16.10.2024"/>
    <x v="14"/>
    <x v="10"/>
    <s v="szerda 14"/>
    <n v="4"/>
  </r>
  <r>
    <s v="16.10.2024"/>
    <x v="15"/>
    <x v="10"/>
    <s v="szerda 15"/>
    <n v="14.18"/>
  </r>
  <r>
    <s v="16.10.2024"/>
    <x v="16"/>
    <x v="10"/>
    <s v="szerda 16"/>
    <n v="69.599999999999994"/>
  </r>
  <r>
    <s v="16.10.2024"/>
    <x v="17"/>
    <x v="10"/>
    <s v="szerda 17"/>
    <n v="127.78"/>
  </r>
  <r>
    <s v="16.10.2024"/>
    <x v="18"/>
    <x v="10"/>
    <s v="szerda 18"/>
    <n v="166.82"/>
  </r>
  <r>
    <s v="16.10.2024"/>
    <x v="19"/>
    <x v="10"/>
    <s v="szerda 19"/>
    <n v="167.95"/>
  </r>
  <r>
    <s v="16.10.2024"/>
    <x v="20"/>
    <x v="10"/>
    <s v="szerda 20"/>
    <n v="109.28"/>
  </r>
  <r>
    <s v="16.10.2024"/>
    <x v="21"/>
    <x v="10"/>
    <s v="szerda 21"/>
    <n v="70.67"/>
  </r>
  <r>
    <s v="16.10.2024"/>
    <x v="22"/>
    <x v="10"/>
    <s v="szerda 22"/>
    <n v="35.14"/>
  </r>
  <r>
    <s v="16.10.2024"/>
    <x v="23"/>
    <x v="10"/>
    <s v="szerda 23"/>
    <n v="26.54"/>
  </r>
  <r>
    <s v="17.10.2024"/>
    <x v="0"/>
    <x v="10"/>
    <s v="szerda 24"/>
    <n v="17.04"/>
  </r>
  <r>
    <s v="17.10.2024"/>
    <x v="1"/>
    <x v="10"/>
    <s v="csütörtök 01"/>
    <n v="12.15"/>
  </r>
  <r>
    <s v="17.10.2024"/>
    <x v="2"/>
    <x v="10"/>
    <s v="csütörtök 02"/>
    <n v="10.48"/>
  </r>
  <r>
    <s v="17.10.2024"/>
    <x v="3"/>
    <x v="10"/>
    <s v="csütörtök 03"/>
    <n v="5.61"/>
  </r>
  <r>
    <s v="17.10.2024"/>
    <x v="4"/>
    <x v="10"/>
    <s v="csütörtök 04"/>
    <n v="10.01"/>
  </r>
  <r>
    <s v="17.10.2024"/>
    <x v="5"/>
    <x v="10"/>
    <s v="csütörtök 05"/>
    <n v="29.18"/>
  </r>
  <r>
    <s v="17.10.2024"/>
    <x v="6"/>
    <x v="10"/>
    <s v="csütörtök 06"/>
    <n v="69.75"/>
  </r>
  <r>
    <s v="17.10.2024"/>
    <x v="7"/>
    <x v="10"/>
    <s v="csütörtök 07"/>
    <n v="99.73"/>
  </r>
  <r>
    <s v="17.10.2024"/>
    <x v="8"/>
    <x v="10"/>
    <s v="csütörtök 08"/>
    <n v="92"/>
  </r>
  <r>
    <s v="17.10.2024"/>
    <x v="9"/>
    <x v="10"/>
    <s v="csütörtök 09"/>
    <n v="74.97"/>
  </r>
  <r>
    <s v="17.10.2024"/>
    <x v="10"/>
    <x v="10"/>
    <s v="csütörtök 10"/>
    <n v="64.52"/>
  </r>
  <r>
    <s v="17.10.2024"/>
    <x v="11"/>
    <x v="10"/>
    <s v="csütörtök 11"/>
    <n v="25.43"/>
  </r>
  <r>
    <s v="17.10.2024"/>
    <x v="12"/>
    <x v="10"/>
    <s v="csütörtök 12"/>
    <n v="9.49"/>
  </r>
  <r>
    <s v="17.10.2024"/>
    <x v="13"/>
    <x v="10"/>
    <s v="csütörtök 13"/>
    <n v="13.09"/>
  </r>
  <r>
    <s v="17.10.2024"/>
    <x v="14"/>
    <x v="10"/>
    <s v="csütörtök 14"/>
    <n v="25.08"/>
  </r>
  <r>
    <s v="17.10.2024"/>
    <x v="15"/>
    <x v="10"/>
    <s v="csütörtök 15"/>
    <n v="64.55"/>
  </r>
  <r>
    <s v="17.10.2024"/>
    <x v="16"/>
    <x v="10"/>
    <s v="csütörtök 16"/>
    <n v="91.52"/>
  </r>
  <r>
    <s v="17.10.2024"/>
    <x v="17"/>
    <x v="10"/>
    <s v="csütörtök 17"/>
    <n v="119.74"/>
  </r>
  <r>
    <s v="17.10.2024"/>
    <x v="18"/>
    <x v="10"/>
    <s v="csütörtök 18"/>
    <n v="173.75"/>
  </r>
  <r>
    <s v="17.10.2024"/>
    <x v="19"/>
    <x v="10"/>
    <s v="csütörtök 19"/>
    <n v="163.58000000000001"/>
  </r>
  <r>
    <s v="17.10.2024"/>
    <x v="20"/>
    <x v="10"/>
    <s v="csütörtök 20"/>
    <n v="113.33"/>
  </r>
  <r>
    <s v="17.10.2024"/>
    <x v="21"/>
    <x v="10"/>
    <s v="csütörtök 21"/>
    <n v="94.7"/>
  </r>
  <r>
    <s v="17.10.2024"/>
    <x v="22"/>
    <x v="10"/>
    <s v="csütörtök 22"/>
    <n v="87"/>
  </r>
  <r>
    <s v="17.10.2024"/>
    <x v="23"/>
    <x v="10"/>
    <s v="csütörtök 23"/>
    <n v="80.290000000000006"/>
  </r>
  <r>
    <s v="18.10.2024"/>
    <x v="0"/>
    <x v="10"/>
    <s v="csütörtök 24"/>
    <n v="77.010000000000005"/>
  </r>
  <r>
    <s v="18.10.2024"/>
    <x v="1"/>
    <x v="10"/>
    <s v="péntek 01"/>
    <n v="53.33"/>
  </r>
  <r>
    <s v="18.10.2024"/>
    <x v="2"/>
    <x v="10"/>
    <s v="péntek 02"/>
    <n v="38.67"/>
  </r>
  <r>
    <s v="18.10.2024"/>
    <x v="3"/>
    <x v="10"/>
    <s v="péntek 03"/>
    <n v="66.430000000000007"/>
  </r>
  <r>
    <s v="18.10.2024"/>
    <x v="4"/>
    <x v="10"/>
    <s v="péntek 04"/>
    <n v="60.52"/>
  </r>
  <r>
    <s v="18.10.2024"/>
    <x v="5"/>
    <x v="10"/>
    <s v="péntek 05"/>
    <n v="79.97"/>
  </r>
  <r>
    <s v="18.10.2024"/>
    <x v="6"/>
    <x v="10"/>
    <s v="péntek 06"/>
    <n v="93.94"/>
  </r>
  <r>
    <s v="18.10.2024"/>
    <x v="7"/>
    <x v="10"/>
    <s v="péntek 07"/>
    <n v="141.04"/>
  </r>
  <r>
    <s v="18.10.2024"/>
    <x v="8"/>
    <x v="10"/>
    <s v="péntek 08"/>
    <n v="149.13"/>
  </r>
  <r>
    <s v="18.10.2024"/>
    <x v="9"/>
    <x v="10"/>
    <s v="péntek 09"/>
    <n v="54.37"/>
  </r>
  <r>
    <s v="18.10.2024"/>
    <x v="10"/>
    <x v="10"/>
    <s v="péntek 10"/>
    <n v="25.71"/>
  </r>
  <r>
    <s v="18.10.2024"/>
    <x v="11"/>
    <x v="10"/>
    <s v="péntek 11"/>
    <n v="41.9"/>
  </r>
  <r>
    <s v="18.10.2024"/>
    <x v="12"/>
    <x v="10"/>
    <s v="péntek 12"/>
    <n v="30.53"/>
  </r>
  <r>
    <s v="18.10.2024"/>
    <x v="13"/>
    <x v="10"/>
    <s v="péntek 13"/>
    <n v="28.9"/>
  </r>
  <r>
    <s v="18.10.2024"/>
    <x v="14"/>
    <x v="10"/>
    <s v="péntek 14"/>
    <n v="36.43"/>
  </r>
  <r>
    <s v="18.10.2024"/>
    <x v="15"/>
    <x v="10"/>
    <s v="péntek 15"/>
    <n v="79.849999999999994"/>
  </r>
  <r>
    <s v="18.10.2024"/>
    <x v="16"/>
    <x v="10"/>
    <s v="péntek 16"/>
    <n v="96.9"/>
  </r>
  <r>
    <s v="18.10.2024"/>
    <x v="17"/>
    <x v="10"/>
    <s v="péntek 17"/>
    <n v="124.89"/>
  </r>
  <r>
    <s v="18.10.2024"/>
    <x v="18"/>
    <x v="10"/>
    <s v="péntek 18"/>
    <n v="168.9"/>
  </r>
  <r>
    <s v="18.10.2024"/>
    <x v="19"/>
    <x v="10"/>
    <s v="péntek 19"/>
    <n v="142.82"/>
  </r>
  <r>
    <s v="18.10.2024"/>
    <x v="20"/>
    <x v="10"/>
    <s v="péntek 20"/>
    <n v="102.34"/>
  </r>
  <r>
    <s v="18.10.2024"/>
    <x v="21"/>
    <x v="10"/>
    <s v="péntek 21"/>
    <n v="96.41"/>
  </r>
  <r>
    <s v="18.10.2024"/>
    <x v="22"/>
    <x v="10"/>
    <s v="péntek 22"/>
    <n v="91.52"/>
  </r>
  <r>
    <s v="18.10.2024"/>
    <x v="23"/>
    <x v="10"/>
    <s v="péntek 23"/>
    <n v="83.71"/>
  </r>
  <r>
    <s v="19.10.2024"/>
    <x v="0"/>
    <x v="10"/>
    <s v="péntek 24"/>
    <n v="83.67"/>
  </r>
  <r>
    <s v="19.10.2024"/>
    <x v="1"/>
    <x v="10"/>
    <s v="szombat 01"/>
    <n v="76.209999999999994"/>
  </r>
  <r>
    <s v="19.10.2024"/>
    <x v="2"/>
    <x v="10"/>
    <s v="szombat 02"/>
    <n v="73.900000000000006"/>
  </r>
  <r>
    <s v="19.10.2024"/>
    <x v="3"/>
    <x v="10"/>
    <s v="szombat 03"/>
    <n v="70.91"/>
  </r>
  <r>
    <s v="19.10.2024"/>
    <x v="4"/>
    <x v="10"/>
    <s v="szombat 04"/>
    <n v="68.73"/>
  </r>
  <r>
    <s v="19.10.2024"/>
    <x v="5"/>
    <x v="10"/>
    <s v="szombat 05"/>
    <n v="71.42"/>
  </r>
  <r>
    <s v="19.10.2024"/>
    <x v="6"/>
    <x v="10"/>
    <s v="szombat 06"/>
    <n v="77.040000000000006"/>
  </r>
  <r>
    <s v="19.10.2024"/>
    <x v="7"/>
    <x v="10"/>
    <s v="szombat 07"/>
    <n v="85.38"/>
  </r>
  <r>
    <s v="19.10.2024"/>
    <x v="8"/>
    <x v="10"/>
    <s v="szombat 08"/>
    <n v="84.07"/>
  </r>
  <r>
    <s v="19.10.2024"/>
    <x v="9"/>
    <x v="10"/>
    <s v="szombat 09"/>
    <n v="78.459999999999994"/>
  </r>
  <r>
    <s v="19.10.2024"/>
    <x v="10"/>
    <x v="10"/>
    <s v="szombat 10"/>
    <n v="48.01"/>
  </r>
  <r>
    <s v="19.10.2024"/>
    <x v="11"/>
    <x v="10"/>
    <s v="szombat 11"/>
    <n v="41.22"/>
  </r>
  <r>
    <s v="19.10.2024"/>
    <x v="12"/>
    <x v="10"/>
    <s v="szombat 12"/>
    <n v="23.63"/>
  </r>
  <r>
    <s v="19.10.2024"/>
    <x v="13"/>
    <x v="10"/>
    <s v="szombat 13"/>
    <n v="21.74"/>
  </r>
  <r>
    <s v="19.10.2024"/>
    <x v="14"/>
    <x v="10"/>
    <s v="szombat 14"/>
    <n v="50.38"/>
  </r>
  <r>
    <s v="19.10.2024"/>
    <x v="15"/>
    <x v="10"/>
    <s v="szombat 15"/>
    <n v="69.97"/>
  </r>
  <r>
    <s v="19.10.2024"/>
    <x v="16"/>
    <x v="10"/>
    <s v="szombat 16"/>
    <n v="94.01"/>
  </r>
  <r>
    <s v="19.10.2024"/>
    <x v="17"/>
    <x v="10"/>
    <s v="szombat 17"/>
    <n v="121.22"/>
  </r>
  <r>
    <s v="19.10.2024"/>
    <x v="18"/>
    <x v="10"/>
    <s v="szombat 18"/>
    <n v="157.49"/>
  </r>
  <r>
    <s v="19.10.2024"/>
    <x v="19"/>
    <x v="10"/>
    <s v="szombat 19"/>
    <n v="132.44"/>
  </r>
  <r>
    <s v="19.10.2024"/>
    <x v="20"/>
    <x v="10"/>
    <s v="szombat 20"/>
    <n v="96.21"/>
  </r>
  <r>
    <s v="19.10.2024"/>
    <x v="21"/>
    <x v="10"/>
    <s v="szombat 21"/>
    <n v="86.7"/>
  </r>
  <r>
    <s v="19.10.2024"/>
    <x v="22"/>
    <x v="10"/>
    <s v="szombat 22"/>
    <n v="82.67"/>
  </r>
  <r>
    <s v="19.10.2024"/>
    <x v="23"/>
    <x v="10"/>
    <s v="szombat 23"/>
    <n v="73.33"/>
  </r>
  <r>
    <s v="20.10.2024"/>
    <x v="0"/>
    <x v="10"/>
    <s v="szombat 24"/>
    <n v="53.67"/>
  </r>
  <r>
    <s v="20.10.2024"/>
    <x v="1"/>
    <x v="10"/>
    <s v="vasárnap 01"/>
    <n v="52.15"/>
  </r>
  <r>
    <s v="20.10.2024"/>
    <x v="2"/>
    <x v="10"/>
    <s v="vasárnap 02"/>
    <n v="53.92"/>
  </r>
  <r>
    <s v="20.10.2024"/>
    <x v="3"/>
    <x v="10"/>
    <s v="vasárnap 03"/>
    <n v="54.94"/>
  </r>
  <r>
    <s v="20.10.2024"/>
    <x v="4"/>
    <x v="10"/>
    <s v="vasárnap 04"/>
    <n v="57.54"/>
  </r>
  <r>
    <s v="20.10.2024"/>
    <x v="5"/>
    <x v="10"/>
    <s v="vasárnap 05"/>
    <n v="61.07"/>
  </r>
  <r>
    <s v="20.10.2024"/>
    <x v="6"/>
    <x v="10"/>
    <s v="vasárnap 06"/>
    <n v="58.02"/>
  </r>
  <r>
    <s v="20.10.2024"/>
    <x v="7"/>
    <x v="10"/>
    <s v="vasárnap 07"/>
    <n v="68.14"/>
  </r>
  <r>
    <s v="20.10.2024"/>
    <x v="8"/>
    <x v="10"/>
    <s v="vasárnap 08"/>
    <n v="63.1"/>
  </r>
  <r>
    <s v="20.10.2024"/>
    <x v="9"/>
    <x v="10"/>
    <s v="vasárnap 09"/>
    <n v="41.28"/>
  </r>
  <r>
    <s v="20.10.2024"/>
    <x v="10"/>
    <x v="10"/>
    <s v="vasárnap 10"/>
    <n v="6.37"/>
  </r>
  <r>
    <s v="20.10.2024"/>
    <x v="11"/>
    <x v="10"/>
    <s v="vasárnap 11"/>
    <n v="0.08"/>
  </r>
  <r>
    <s v="20.10.2024"/>
    <x v="12"/>
    <x v="10"/>
    <s v="vasárnap 12"/>
    <n v="0"/>
  </r>
  <r>
    <s v="20.10.2024"/>
    <x v="13"/>
    <x v="10"/>
    <s v="vasárnap 13"/>
    <n v="-0.98"/>
  </r>
  <r>
    <s v="20.10.2024"/>
    <x v="14"/>
    <x v="10"/>
    <s v="vasárnap 14"/>
    <n v="-2.0099999999999998"/>
  </r>
  <r>
    <s v="20.10.2024"/>
    <x v="15"/>
    <x v="10"/>
    <s v="vasárnap 15"/>
    <n v="0"/>
  </r>
  <r>
    <s v="20.10.2024"/>
    <x v="16"/>
    <x v="10"/>
    <s v="vasárnap 16"/>
    <n v="38.270000000000003"/>
  </r>
  <r>
    <s v="20.10.2024"/>
    <x v="17"/>
    <x v="10"/>
    <s v="vasárnap 17"/>
    <n v="101.12"/>
  </r>
  <r>
    <s v="20.10.2024"/>
    <x v="18"/>
    <x v="10"/>
    <s v="vasárnap 18"/>
    <n v="139.76"/>
  </r>
  <r>
    <s v="20.10.2024"/>
    <x v="19"/>
    <x v="10"/>
    <s v="vasárnap 19"/>
    <n v="122.47"/>
  </r>
  <r>
    <s v="20.10.2024"/>
    <x v="20"/>
    <x v="10"/>
    <s v="vasárnap 20"/>
    <n v="94.78"/>
  </r>
  <r>
    <s v="20.10.2024"/>
    <x v="21"/>
    <x v="10"/>
    <s v="vasárnap 21"/>
    <n v="74.77"/>
  </r>
  <r>
    <s v="20.10.2024"/>
    <x v="22"/>
    <x v="10"/>
    <s v="vasárnap 22"/>
    <n v="47.36"/>
  </r>
  <r>
    <s v="20.10.2024"/>
    <x v="23"/>
    <x v="10"/>
    <s v="vasárnap 23"/>
    <n v="7.92"/>
  </r>
  <r>
    <s v="21.10.2024"/>
    <x v="0"/>
    <x v="10"/>
    <s v="vasárnap 24"/>
    <n v="15.28"/>
  </r>
  <r>
    <s v="21.10.2024"/>
    <x v="1"/>
    <x v="10"/>
    <s v="hétfő 01"/>
    <n v="1.91"/>
  </r>
  <r>
    <s v="21.10.2024"/>
    <x v="2"/>
    <x v="10"/>
    <s v="hétfő 02"/>
    <n v="1.68"/>
  </r>
  <r>
    <s v="21.10.2024"/>
    <x v="3"/>
    <x v="10"/>
    <s v="hétfő 03"/>
    <n v="1.02"/>
  </r>
  <r>
    <s v="21.10.2024"/>
    <x v="4"/>
    <x v="10"/>
    <s v="hétfő 04"/>
    <n v="4.54"/>
  </r>
  <r>
    <s v="21.10.2024"/>
    <x v="5"/>
    <x v="10"/>
    <s v="hétfő 05"/>
    <n v="99.44"/>
  </r>
  <r>
    <s v="21.10.2024"/>
    <x v="6"/>
    <x v="10"/>
    <s v="hétfő 06"/>
    <n v="154.99"/>
  </r>
  <r>
    <s v="21.10.2024"/>
    <x v="7"/>
    <x v="10"/>
    <s v="hétfő 07"/>
    <n v="150.79"/>
  </r>
  <r>
    <s v="21.10.2024"/>
    <x v="8"/>
    <x v="10"/>
    <s v="hétfő 08"/>
    <n v="120.84"/>
  </r>
  <r>
    <s v="21.10.2024"/>
    <x v="9"/>
    <x v="10"/>
    <s v="hétfő 09"/>
    <n v="103.9"/>
  </r>
  <r>
    <s v="21.10.2024"/>
    <x v="10"/>
    <x v="10"/>
    <s v="hétfő 10"/>
    <n v="88.63"/>
  </r>
  <r>
    <s v="21.10.2024"/>
    <x v="11"/>
    <x v="10"/>
    <s v="hétfő 11"/>
    <n v="81.47"/>
  </r>
  <r>
    <s v="21.10.2024"/>
    <x v="12"/>
    <x v="10"/>
    <s v="hétfő 12"/>
    <n v="71.89"/>
  </r>
  <r>
    <s v="21.10.2024"/>
    <x v="13"/>
    <x v="10"/>
    <s v="hétfő 13"/>
    <n v="74.03"/>
  </r>
  <r>
    <s v="21.10.2024"/>
    <x v="14"/>
    <x v="10"/>
    <s v="hétfő 14"/>
    <n v="79.790000000000006"/>
  </r>
  <r>
    <s v="21.10.2024"/>
    <x v="15"/>
    <x v="10"/>
    <s v="hétfő 15"/>
    <n v="95.12"/>
  </r>
  <r>
    <s v="21.10.2024"/>
    <x v="16"/>
    <x v="10"/>
    <s v="hétfő 16"/>
    <n v="126.7"/>
  </r>
  <r>
    <s v="21.10.2024"/>
    <x v="17"/>
    <x v="10"/>
    <s v="hétfő 17"/>
    <n v="172.09"/>
  </r>
  <r>
    <s v="21.10.2024"/>
    <x v="18"/>
    <x v="10"/>
    <s v="hétfő 18"/>
    <n v="244.8"/>
  </r>
  <r>
    <s v="21.10.2024"/>
    <x v="19"/>
    <x v="10"/>
    <s v="hétfő 19"/>
    <n v="216.99"/>
  </r>
  <r>
    <s v="21.10.2024"/>
    <x v="20"/>
    <x v="10"/>
    <s v="hétfő 20"/>
    <n v="158.91999999999999"/>
  </r>
  <r>
    <s v="21.10.2024"/>
    <x v="21"/>
    <x v="10"/>
    <s v="hétfő 21"/>
    <n v="107.03"/>
  </r>
  <r>
    <s v="21.10.2024"/>
    <x v="22"/>
    <x v="10"/>
    <s v="hétfő 22"/>
    <n v="97.79"/>
  </r>
  <r>
    <s v="21.10.2024"/>
    <x v="23"/>
    <x v="10"/>
    <s v="hétfő 23"/>
    <n v="92.97"/>
  </r>
  <r>
    <s v="22.10.2024"/>
    <x v="0"/>
    <x v="10"/>
    <s v="hétfő 24"/>
    <n v="90.72"/>
  </r>
  <r>
    <s v="22.10.2024"/>
    <x v="1"/>
    <x v="10"/>
    <s v="kedd 01"/>
    <n v="87.25"/>
  </r>
  <r>
    <s v="22.10.2024"/>
    <x v="2"/>
    <x v="10"/>
    <s v="kedd 02"/>
    <n v="83.16"/>
  </r>
  <r>
    <s v="22.10.2024"/>
    <x v="3"/>
    <x v="10"/>
    <s v="kedd 03"/>
    <n v="81.849999999999994"/>
  </r>
  <r>
    <s v="22.10.2024"/>
    <x v="4"/>
    <x v="10"/>
    <s v="kedd 04"/>
    <n v="82.6"/>
  </r>
  <r>
    <s v="22.10.2024"/>
    <x v="5"/>
    <x v="10"/>
    <s v="kedd 05"/>
    <n v="96.16"/>
  </r>
  <r>
    <s v="22.10.2024"/>
    <x v="6"/>
    <x v="10"/>
    <s v="kedd 06"/>
    <n v="131.16"/>
  </r>
  <r>
    <s v="22.10.2024"/>
    <x v="7"/>
    <x v="10"/>
    <s v="kedd 07"/>
    <n v="179.15"/>
  </r>
  <r>
    <s v="22.10.2024"/>
    <x v="8"/>
    <x v="10"/>
    <s v="kedd 08"/>
    <n v="171.14"/>
  </r>
  <r>
    <s v="22.10.2024"/>
    <x v="9"/>
    <x v="10"/>
    <s v="kedd 09"/>
    <n v="113.35"/>
  </r>
  <r>
    <s v="22.10.2024"/>
    <x v="10"/>
    <x v="10"/>
    <s v="kedd 10"/>
    <n v="97.24"/>
  </r>
  <r>
    <s v="22.10.2024"/>
    <x v="11"/>
    <x v="10"/>
    <s v="kedd 11"/>
    <n v="78.06"/>
  </r>
  <r>
    <s v="22.10.2024"/>
    <x v="12"/>
    <x v="10"/>
    <s v="kedd 12"/>
    <n v="70.78"/>
  </r>
  <r>
    <s v="22.10.2024"/>
    <x v="13"/>
    <x v="10"/>
    <s v="kedd 13"/>
    <n v="70.88"/>
  </r>
  <r>
    <s v="22.10.2024"/>
    <x v="14"/>
    <x v="10"/>
    <s v="kedd 14"/>
    <n v="71.849999999999994"/>
  </r>
  <r>
    <s v="22.10.2024"/>
    <x v="15"/>
    <x v="10"/>
    <s v="kedd 15"/>
    <n v="83.33"/>
  </r>
  <r>
    <s v="22.10.2024"/>
    <x v="16"/>
    <x v="10"/>
    <s v="kedd 16"/>
    <n v="120.02"/>
  </r>
  <r>
    <s v="22.10.2024"/>
    <x v="17"/>
    <x v="10"/>
    <s v="kedd 17"/>
    <n v="170.28"/>
  </r>
  <r>
    <s v="22.10.2024"/>
    <x v="18"/>
    <x v="10"/>
    <s v="kedd 18"/>
    <n v="183.24"/>
  </r>
  <r>
    <s v="22.10.2024"/>
    <x v="19"/>
    <x v="10"/>
    <s v="kedd 19"/>
    <n v="170.32"/>
  </r>
  <r>
    <s v="22.10.2024"/>
    <x v="20"/>
    <x v="10"/>
    <s v="kedd 20"/>
    <n v="161.04"/>
  </r>
  <r>
    <s v="22.10.2024"/>
    <x v="21"/>
    <x v="10"/>
    <s v="kedd 21"/>
    <n v="116.61"/>
  </r>
  <r>
    <s v="22.10.2024"/>
    <x v="22"/>
    <x v="10"/>
    <s v="kedd 22"/>
    <n v="96.86"/>
  </r>
  <r>
    <s v="22.10.2024"/>
    <x v="23"/>
    <x v="10"/>
    <s v="kedd 23"/>
    <n v="88.35"/>
  </r>
  <r>
    <s v="23.10.2024"/>
    <x v="0"/>
    <x v="10"/>
    <s v="kedd 24"/>
    <n v="80.36"/>
  </r>
  <r>
    <s v="23.10.2024"/>
    <x v="1"/>
    <x v="10"/>
    <s v="szerda 01"/>
    <n v="82.71"/>
  </r>
  <r>
    <s v="23.10.2024"/>
    <x v="2"/>
    <x v="10"/>
    <s v="szerda 02"/>
    <n v="80.569999999999993"/>
  </r>
  <r>
    <s v="23.10.2024"/>
    <x v="3"/>
    <x v="10"/>
    <s v="szerda 03"/>
    <n v="80.73"/>
  </r>
  <r>
    <s v="23.10.2024"/>
    <x v="4"/>
    <x v="10"/>
    <s v="szerda 04"/>
    <n v="83.37"/>
  </r>
  <r>
    <s v="23.10.2024"/>
    <x v="5"/>
    <x v="10"/>
    <s v="szerda 05"/>
    <n v="90.35"/>
  </r>
  <r>
    <s v="23.10.2024"/>
    <x v="6"/>
    <x v="10"/>
    <s v="szerda 06"/>
    <n v="113.41"/>
  </r>
  <r>
    <s v="23.10.2024"/>
    <x v="7"/>
    <x v="10"/>
    <s v="szerda 07"/>
    <n v="164.37"/>
  </r>
  <r>
    <s v="23.10.2024"/>
    <x v="8"/>
    <x v="10"/>
    <s v="szerda 08"/>
    <n v="176.6"/>
  </r>
  <r>
    <s v="23.10.2024"/>
    <x v="9"/>
    <x v="10"/>
    <s v="szerda 09"/>
    <n v="126.14"/>
  </r>
  <r>
    <s v="23.10.2024"/>
    <x v="10"/>
    <x v="10"/>
    <s v="szerda 10"/>
    <n v="102.49"/>
  </r>
  <r>
    <s v="23.10.2024"/>
    <x v="11"/>
    <x v="10"/>
    <s v="szerda 11"/>
    <n v="97.2"/>
  </r>
  <r>
    <s v="23.10.2024"/>
    <x v="12"/>
    <x v="10"/>
    <s v="szerda 12"/>
    <n v="90.06"/>
  </r>
  <r>
    <s v="23.10.2024"/>
    <x v="13"/>
    <x v="10"/>
    <s v="szerda 13"/>
    <n v="84.88"/>
  </r>
  <r>
    <s v="23.10.2024"/>
    <x v="14"/>
    <x v="10"/>
    <s v="szerda 14"/>
    <n v="81.099999999999994"/>
  </r>
  <r>
    <s v="23.10.2024"/>
    <x v="15"/>
    <x v="10"/>
    <s v="szerda 15"/>
    <n v="91.24"/>
  </r>
  <r>
    <s v="23.10.2024"/>
    <x v="16"/>
    <x v="10"/>
    <s v="szerda 16"/>
    <n v="117.39"/>
  </r>
  <r>
    <s v="23.10.2024"/>
    <x v="17"/>
    <x v="10"/>
    <s v="szerda 17"/>
    <n v="176.09"/>
  </r>
  <r>
    <s v="23.10.2024"/>
    <x v="18"/>
    <x v="10"/>
    <s v="szerda 18"/>
    <n v="224.89"/>
  </r>
  <r>
    <s v="23.10.2024"/>
    <x v="19"/>
    <x v="10"/>
    <s v="szerda 19"/>
    <n v="202.06"/>
  </r>
  <r>
    <s v="23.10.2024"/>
    <x v="20"/>
    <x v="10"/>
    <s v="szerda 20"/>
    <n v="141.69"/>
  </r>
  <r>
    <s v="23.10.2024"/>
    <x v="21"/>
    <x v="10"/>
    <s v="szerda 21"/>
    <n v="110.32"/>
  </r>
  <r>
    <s v="23.10.2024"/>
    <x v="22"/>
    <x v="10"/>
    <s v="szerda 22"/>
    <n v="103.45"/>
  </r>
  <r>
    <s v="23.10.2024"/>
    <x v="23"/>
    <x v="10"/>
    <s v="szerda 23"/>
    <n v="93.16"/>
  </r>
  <r>
    <s v="24.10.2024"/>
    <x v="0"/>
    <x v="10"/>
    <s v="szerda 24"/>
    <n v="93.25"/>
  </r>
  <r>
    <s v="24.10.2024"/>
    <x v="1"/>
    <x v="10"/>
    <s v="csütörtök 01"/>
    <n v="83.18"/>
  </r>
  <r>
    <s v="24.10.2024"/>
    <x v="2"/>
    <x v="10"/>
    <s v="csütörtök 02"/>
    <n v="81.53"/>
  </r>
  <r>
    <s v="24.10.2024"/>
    <x v="3"/>
    <x v="10"/>
    <s v="csütörtök 03"/>
    <n v="81.81"/>
  </r>
  <r>
    <s v="24.10.2024"/>
    <x v="4"/>
    <x v="10"/>
    <s v="csütörtök 04"/>
    <n v="81.84"/>
  </r>
  <r>
    <s v="24.10.2024"/>
    <x v="5"/>
    <x v="10"/>
    <s v="csütörtök 05"/>
    <n v="93.52"/>
  </r>
  <r>
    <s v="24.10.2024"/>
    <x v="6"/>
    <x v="10"/>
    <s v="csütörtök 06"/>
    <n v="131.04"/>
  </r>
  <r>
    <s v="24.10.2024"/>
    <x v="7"/>
    <x v="10"/>
    <s v="csütörtök 07"/>
    <n v="176.36"/>
  </r>
  <r>
    <s v="24.10.2024"/>
    <x v="8"/>
    <x v="10"/>
    <s v="csütörtök 08"/>
    <n v="171"/>
  </r>
  <r>
    <s v="24.10.2024"/>
    <x v="9"/>
    <x v="10"/>
    <s v="csütörtök 09"/>
    <n v="115.04"/>
  </r>
  <r>
    <s v="24.10.2024"/>
    <x v="10"/>
    <x v="10"/>
    <s v="csütörtök 10"/>
    <n v="103.01"/>
  </r>
  <r>
    <s v="24.10.2024"/>
    <x v="11"/>
    <x v="10"/>
    <s v="csütörtök 11"/>
    <n v="94.18"/>
  </r>
  <r>
    <s v="24.10.2024"/>
    <x v="12"/>
    <x v="10"/>
    <s v="csütörtök 12"/>
    <n v="85.13"/>
  </r>
  <r>
    <s v="24.10.2024"/>
    <x v="13"/>
    <x v="10"/>
    <s v="csütörtök 13"/>
    <n v="80.38"/>
  </r>
  <r>
    <s v="24.10.2024"/>
    <x v="14"/>
    <x v="10"/>
    <s v="csütörtök 14"/>
    <n v="83.25"/>
  </r>
  <r>
    <s v="24.10.2024"/>
    <x v="15"/>
    <x v="10"/>
    <s v="csütörtök 15"/>
    <n v="98.1"/>
  </r>
  <r>
    <s v="24.10.2024"/>
    <x v="16"/>
    <x v="10"/>
    <s v="csütörtök 16"/>
    <n v="121.04"/>
  </r>
  <r>
    <s v="24.10.2024"/>
    <x v="17"/>
    <x v="10"/>
    <s v="csütörtök 17"/>
    <n v="177.14"/>
  </r>
  <r>
    <s v="24.10.2024"/>
    <x v="18"/>
    <x v="10"/>
    <s v="csütörtök 18"/>
    <n v="194.01"/>
  </r>
  <r>
    <s v="24.10.2024"/>
    <x v="19"/>
    <x v="10"/>
    <s v="csütörtök 19"/>
    <n v="176.95"/>
  </r>
  <r>
    <s v="24.10.2024"/>
    <x v="20"/>
    <x v="10"/>
    <s v="csütörtök 20"/>
    <n v="153.91"/>
  </r>
  <r>
    <s v="24.10.2024"/>
    <x v="21"/>
    <x v="10"/>
    <s v="csütörtök 21"/>
    <n v="111.88"/>
  </r>
  <r>
    <s v="24.10.2024"/>
    <x v="22"/>
    <x v="10"/>
    <s v="csütörtök 22"/>
    <n v="100.93"/>
  </r>
  <r>
    <s v="24.10.2024"/>
    <x v="23"/>
    <x v="10"/>
    <s v="csütörtök 23"/>
    <n v="86.56"/>
  </r>
  <r>
    <s v="25.10.2024"/>
    <x v="0"/>
    <x v="10"/>
    <s v="csütörtök 24"/>
    <n v="79.849999999999994"/>
  </r>
  <r>
    <s v="25.10.2024"/>
    <x v="1"/>
    <x v="10"/>
    <s v="péntek 01"/>
    <n v="77.7"/>
  </r>
  <r>
    <s v="25.10.2024"/>
    <x v="2"/>
    <x v="10"/>
    <s v="péntek 02"/>
    <n v="77.02"/>
  </r>
  <r>
    <s v="25.10.2024"/>
    <x v="3"/>
    <x v="10"/>
    <s v="péntek 03"/>
    <n v="78.78"/>
  </r>
  <r>
    <s v="25.10.2024"/>
    <x v="4"/>
    <x v="10"/>
    <s v="péntek 04"/>
    <n v="78.349999999999994"/>
  </r>
  <r>
    <s v="25.10.2024"/>
    <x v="5"/>
    <x v="10"/>
    <s v="péntek 05"/>
    <n v="93"/>
  </r>
  <r>
    <s v="25.10.2024"/>
    <x v="6"/>
    <x v="10"/>
    <s v="péntek 06"/>
    <n v="132"/>
  </r>
  <r>
    <s v="25.10.2024"/>
    <x v="7"/>
    <x v="10"/>
    <s v="péntek 07"/>
    <n v="167.99"/>
  </r>
  <r>
    <s v="25.10.2024"/>
    <x v="8"/>
    <x v="10"/>
    <s v="péntek 08"/>
    <n v="142.38"/>
  </r>
  <r>
    <s v="25.10.2024"/>
    <x v="9"/>
    <x v="10"/>
    <s v="péntek 09"/>
    <n v="117.4"/>
  </r>
  <r>
    <s v="25.10.2024"/>
    <x v="10"/>
    <x v="10"/>
    <s v="péntek 10"/>
    <n v="103.66"/>
  </r>
  <r>
    <s v="25.10.2024"/>
    <x v="11"/>
    <x v="10"/>
    <s v="péntek 11"/>
    <n v="86.97"/>
  </r>
  <r>
    <s v="25.10.2024"/>
    <x v="12"/>
    <x v="10"/>
    <s v="péntek 12"/>
    <n v="79.66"/>
  </r>
  <r>
    <s v="25.10.2024"/>
    <x v="13"/>
    <x v="10"/>
    <s v="péntek 13"/>
    <n v="75.349999999999994"/>
  </r>
  <r>
    <s v="25.10.2024"/>
    <x v="14"/>
    <x v="10"/>
    <s v="péntek 14"/>
    <n v="78.760000000000005"/>
  </r>
  <r>
    <s v="25.10.2024"/>
    <x v="15"/>
    <x v="10"/>
    <s v="péntek 15"/>
    <n v="92.78"/>
  </r>
  <r>
    <s v="25.10.2024"/>
    <x v="16"/>
    <x v="10"/>
    <s v="péntek 16"/>
    <n v="121.67"/>
  </r>
  <r>
    <s v="25.10.2024"/>
    <x v="17"/>
    <x v="10"/>
    <s v="péntek 17"/>
    <n v="184.01"/>
  </r>
  <r>
    <s v="25.10.2024"/>
    <x v="18"/>
    <x v="10"/>
    <s v="péntek 18"/>
    <n v="221.69"/>
  </r>
  <r>
    <s v="25.10.2024"/>
    <x v="19"/>
    <x v="10"/>
    <s v="péntek 19"/>
    <n v="183.65"/>
  </r>
  <r>
    <s v="25.10.2024"/>
    <x v="20"/>
    <x v="10"/>
    <s v="péntek 20"/>
    <n v="155.52000000000001"/>
  </r>
  <r>
    <s v="25.10.2024"/>
    <x v="21"/>
    <x v="10"/>
    <s v="péntek 21"/>
    <n v="121.16"/>
  </r>
  <r>
    <s v="25.10.2024"/>
    <x v="22"/>
    <x v="10"/>
    <s v="péntek 22"/>
    <n v="112.59"/>
  </r>
  <r>
    <s v="25.10.2024"/>
    <x v="23"/>
    <x v="10"/>
    <s v="péntek 23"/>
    <n v="108.02"/>
  </r>
  <r>
    <s v="26.10.2024"/>
    <x v="0"/>
    <x v="10"/>
    <s v="péntek 24"/>
    <n v="110.79"/>
  </r>
  <r>
    <s v="26.10.2024"/>
    <x v="1"/>
    <x v="10"/>
    <s v="szombat 01"/>
    <n v="104.57"/>
  </r>
  <r>
    <s v="26.10.2024"/>
    <x v="2"/>
    <x v="10"/>
    <s v="szombat 02"/>
    <n v="101.54"/>
  </r>
  <r>
    <s v="26.10.2024"/>
    <x v="3"/>
    <x v="10"/>
    <s v="szombat 03"/>
    <n v="101.58"/>
  </r>
  <r>
    <s v="26.10.2024"/>
    <x v="4"/>
    <x v="10"/>
    <s v="szombat 04"/>
    <n v="99.14"/>
  </r>
  <r>
    <s v="26.10.2024"/>
    <x v="5"/>
    <x v="10"/>
    <s v="szombat 05"/>
    <n v="100.64"/>
  </r>
  <r>
    <s v="26.10.2024"/>
    <x v="6"/>
    <x v="10"/>
    <s v="szombat 06"/>
    <n v="108.3"/>
  </r>
  <r>
    <s v="26.10.2024"/>
    <x v="7"/>
    <x v="10"/>
    <s v="szombat 07"/>
    <n v="121.47"/>
  </r>
  <r>
    <s v="26.10.2024"/>
    <x v="8"/>
    <x v="10"/>
    <s v="szombat 08"/>
    <n v="118.87"/>
  </r>
  <r>
    <s v="26.10.2024"/>
    <x v="9"/>
    <x v="10"/>
    <s v="szombat 09"/>
    <n v="112.04"/>
  </r>
  <r>
    <s v="26.10.2024"/>
    <x v="10"/>
    <x v="10"/>
    <s v="szombat 10"/>
    <n v="96.79"/>
  </r>
  <r>
    <s v="26.10.2024"/>
    <x v="11"/>
    <x v="10"/>
    <s v="szombat 11"/>
    <n v="77.790000000000006"/>
  </r>
  <r>
    <s v="26.10.2024"/>
    <x v="12"/>
    <x v="10"/>
    <s v="szombat 12"/>
    <n v="68.150000000000006"/>
  </r>
  <r>
    <s v="26.10.2024"/>
    <x v="13"/>
    <x v="10"/>
    <s v="szombat 13"/>
    <n v="62.66"/>
  </r>
  <r>
    <s v="26.10.2024"/>
    <x v="14"/>
    <x v="10"/>
    <s v="szombat 14"/>
    <n v="64.599999999999994"/>
  </r>
  <r>
    <s v="26.10.2024"/>
    <x v="15"/>
    <x v="10"/>
    <s v="szombat 15"/>
    <n v="83.98"/>
  </r>
  <r>
    <s v="26.10.2024"/>
    <x v="16"/>
    <x v="10"/>
    <s v="szombat 16"/>
    <n v="110.23"/>
  </r>
  <r>
    <s v="26.10.2024"/>
    <x v="17"/>
    <x v="10"/>
    <s v="szombat 17"/>
    <n v="163.74"/>
  </r>
  <r>
    <s v="26.10.2024"/>
    <x v="18"/>
    <x v="10"/>
    <s v="szombat 18"/>
    <n v="172.57"/>
  </r>
  <r>
    <s v="26.10.2024"/>
    <x v="19"/>
    <x v="10"/>
    <s v="szombat 19"/>
    <n v="167.18"/>
  </r>
  <r>
    <s v="26.10.2024"/>
    <x v="20"/>
    <x v="10"/>
    <s v="szombat 20"/>
    <n v="133.06"/>
  </r>
  <r>
    <s v="26.10.2024"/>
    <x v="21"/>
    <x v="10"/>
    <s v="szombat 21"/>
    <n v="116.57"/>
  </r>
  <r>
    <s v="26.10.2024"/>
    <x v="22"/>
    <x v="10"/>
    <s v="szombat 22"/>
    <n v="101.89"/>
  </r>
  <r>
    <s v="26.10.2024"/>
    <x v="23"/>
    <x v="10"/>
    <s v="szombat 23"/>
    <n v="85.76"/>
  </r>
  <r>
    <s v="27.10.2024"/>
    <x v="0"/>
    <x v="10"/>
    <s v="szombat 24"/>
    <n v="92.52"/>
  </r>
  <r>
    <s v="27.10.2024"/>
    <x v="1"/>
    <x v="10"/>
    <s v="vasárnap 01"/>
    <n v="84.04"/>
  </r>
  <r>
    <s v="27.10.2024"/>
    <x v="2"/>
    <x v="10"/>
    <s v="vasárnap 02"/>
    <n v="82.23"/>
  </r>
  <r>
    <s v="27.10.2024"/>
    <x v="2"/>
    <x v="10"/>
    <s v="vasárnap 03"/>
    <n v="80.430000000000007"/>
  </r>
  <r>
    <s v="27.10.2024"/>
    <x v="3"/>
    <x v="10"/>
    <s v="vasárnap 04"/>
    <n v="76.099999999999994"/>
  </r>
  <r>
    <s v="27.10.2024"/>
    <x v="4"/>
    <x v="10"/>
    <s v="vasárnap 05"/>
    <n v="77.08"/>
  </r>
  <r>
    <s v="27.10.2024"/>
    <x v="5"/>
    <x v="10"/>
    <s v="vasárnap 06"/>
    <n v="86.81"/>
  </r>
  <r>
    <s v="27.10.2024"/>
    <x v="6"/>
    <x v="10"/>
    <s v="vasárnap 07"/>
    <n v="87.3"/>
  </r>
  <r>
    <s v="27.10.2024"/>
    <x v="7"/>
    <x v="10"/>
    <s v="vasárnap 08"/>
    <n v="87.86"/>
  </r>
  <r>
    <s v="27.10.2024"/>
    <x v="8"/>
    <x v="10"/>
    <s v="vasárnap 09"/>
    <n v="84.04"/>
  </r>
  <r>
    <s v="27.10.2024"/>
    <x v="9"/>
    <x v="10"/>
    <s v="vasárnap 10"/>
    <n v="66.27"/>
  </r>
  <r>
    <s v="27.10.2024"/>
    <x v="10"/>
    <x v="10"/>
    <s v="vasárnap 11"/>
    <n v="54.72"/>
  </r>
  <r>
    <s v="27.10.2024"/>
    <x v="11"/>
    <x v="10"/>
    <s v="vasárnap 12"/>
    <n v="42.5"/>
  </r>
  <r>
    <s v="27.10.2024"/>
    <x v="12"/>
    <x v="10"/>
    <s v="vasárnap 13"/>
    <n v="39.99"/>
  </r>
  <r>
    <s v="27.10.2024"/>
    <x v="13"/>
    <x v="10"/>
    <s v="vasárnap 14"/>
    <n v="40"/>
  </r>
  <r>
    <s v="27.10.2024"/>
    <x v="14"/>
    <x v="10"/>
    <s v="vasárnap 15"/>
    <n v="64.84"/>
  </r>
  <r>
    <s v="27.10.2024"/>
    <x v="15"/>
    <x v="10"/>
    <s v="vasárnap 16"/>
    <n v="116.03"/>
  </r>
  <r>
    <s v="27.10.2024"/>
    <x v="16"/>
    <x v="10"/>
    <s v="vasárnap 17"/>
    <n v="149.05000000000001"/>
  </r>
  <r>
    <s v="27.10.2024"/>
    <x v="17"/>
    <x v="10"/>
    <s v="vasárnap 18"/>
    <n v="178.46"/>
  </r>
  <r>
    <s v="27.10.2024"/>
    <x v="18"/>
    <x v="10"/>
    <s v="vasárnap 19"/>
    <n v="166.42"/>
  </r>
  <r>
    <s v="27.10.2024"/>
    <x v="19"/>
    <x v="10"/>
    <s v="vasárnap 20"/>
    <n v="162.47"/>
  </r>
  <r>
    <s v="27.10.2024"/>
    <x v="20"/>
    <x v="10"/>
    <s v="vasárnap 21"/>
    <n v="136.15"/>
  </r>
  <r>
    <s v="27.10.2024"/>
    <x v="21"/>
    <x v="10"/>
    <s v="vasárnap 22"/>
    <n v="125.1"/>
  </r>
  <r>
    <s v="27.10.2024"/>
    <x v="22"/>
    <x v="10"/>
    <s v="vasárnap 23"/>
    <n v="115.23"/>
  </r>
  <r>
    <s v="27.10.2024"/>
    <x v="23"/>
    <x v="10"/>
    <s v="vasárnap 24"/>
    <n v="102.99"/>
  </r>
  <r>
    <s v="28.10.2024"/>
    <x v="0"/>
    <x v="10"/>
    <s v="hétfő 01"/>
    <n v="96.16"/>
  </r>
  <r>
    <s v="28.10.2024"/>
    <x v="1"/>
    <x v="10"/>
    <s v="hétfő 02"/>
    <n v="95.86"/>
  </r>
  <r>
    <s v="28.10.2024"/>
    <x v="2"/>
    <x v="10"/>
    <s v="hétfő 03"/>
    <n v="90.08"/>
  </r>
  <r>
    <s v="28.10.2024"/>
    <x v="3"/>
    <x v="10"/>
    <s v="hétfő 04"/>
    <n v="85.46"/>
  </r>
  <r>
    <s v="28.10.2024"/>
    <x v="4"/>
    <x v="10"/>
    <s v="hétfő 05"/>
    <n v="87.84"/>
  </r>
  <r>
    <s v="28.10.2024"/>
    <x v="5"/>
    <x v="10"/>
    <s v="hétfő 06"/>
    <n v="102.25"/>
  </r>
  <r>
    <s v="28.10.2024"/>
    <x v="6"/>
    <x v="10"/>
    <s v="hétfő 07"/>
    <n v="130.32"/>
  </r>
  <r>
    <s v="28.10.2024"/>
    <x v="7"/>
    <x v="10"/>
    <s v="hétfő 08"/>
    <n v="152.13999999999999"/>
  </r>
  <r>
    <s v="28.10.2024"/>
    <x v="8"/>
    <x v="10"/>
    <s v="hétfő 09"/>
    <n v="124.43"/>
  </r>
  <r>
    <s v="28.10.2024"/>
    <x v="9"/>
    <x v="10"/>
    <s v="hétfő 10"/>
    <n v="112.74"/>
  </r>
  <r>
    <s v="28.10.2024"/>
    <x v="10"/>
    <x v="10"/>
    <s v="hétfő 11"/>
    <n v="98.41"/>
  </r>
  <r>
    <s v="28.10.2024"/>
    <x v="11"/>
    <x v="10"/>
    <s v="hétfő 12"/>
    <n v="99.25"/>
  </r>
  <r>
    <s v="28.10.2024"/>
    <x v="12"/>
    <x v="10"/>
    <s v="hétfő 13"/>
    <n v="95.79"/>
  </r>
  <r>
    <s v="28.10.2024"/>
    <x v="13"/>
    <x v="10"/>
    <s v="hétfő 14"/>
    <n v="102.33"/>
  </r>
  <r>
    <s v="28.10.2024"/>
    <x v="14"/>
    <x v="10"/>
    <s v="hétfő 15"/>
    <n v="115.15"/>
  </r>
  <r>
    <s v="28.10.2024"/>
    <x v="15"/>
    <x v="10"/>
    <s v="hétfő 16"/>
    <n v="126.82"/>
  </r>
  <r>
    <s v="28.10.2024"/>
    <x v="16"/>
    <x v="10"/>
    <s v="hétfő 17"/>
    <n v="178.91"/>
  </r>
  <r>
    <s v="28.10.2024"/>
    <x v="17"/>
    <x v="10"/>
    <s v="hétfő 18"/>
    <n v="209.32"/>
  </r>
  <r>
    <s v="28.10.2024"/>
    <x v="18"/>
    <x v="10"/>
    <s v="hétfő 19"/>
    <n v="173.81"/>
  </r>
  <r>
    <s v="28.10.2024"/>
    <x v="19"/>
    <x v="10"/>
    <s v="hétfő 20"/>
    <n v="147.34"/>
  </r>
  <r>
    <s v="28.10.2024"/>
    <x v="20"/>
    <x v="10"/>
    <s v="hétfő 21"/>
    <n v="124.53"/>
  </r>
  <r>
    <s v="28.10.2024"/>
    <x v="21"/>
    <x v="10"/>
    <s v="hétfő 22"/>
    <n v="115.24"/>
  </r>
  <r>
    <s v="28.10.2024"/>
    <x v="22"/>
    <x v="10"/>
    <s v="hétfő 23"/>
    <n v="110.31"/>
  </r>
  <r>
    <s v="28.10.2024"/>
    <x v="23"/>
    <x v="10"/>
    <s v="hétfő 24"/>
    <n v="102.8"/>
  </r>
  <r>
    <s v="29.10.2024"/>
    <x v="0"/>
    <x v="10"/>
    <s v="kedd 01"/>
    <n v="101.53"/>
  </r>
  <r>
    <s v="29.10.2024"/>
    <x v="1"/>
    <x v="10"/>
    <s v="kedd 02"/>
    <n v="100.26"/>
  </r>
  <r>
    <s v="29.10.2024"/>
    <x v="2"/>
    <x v="10"/>
    <s v="kedd 03"/>
    <n v="99.56"/>
  </r>
  <r>
    <s v="29.10.2024"/>
    <x v="3"/>
    <x v="10"/>
    <s v="kedd 04"/>
    <n v="99.44"/>
  </r>
  <r>
    <s v="29.10.2024"/>
    <x v="4"/>
    <x v="10"/>
    <s v="kedd 05"/>
    <n v="101.34"/>
  </r>
  <r>
    <s v="29.10.2024"/>
    <x v="5"/>
    <x v="10"/>
    <s v="kedd 06"/>
    <n v="114.61"/>
  </r>
  <r>
    <s v="29.10.2024"/>
    <x v="6"/>
    <x v="10"/>
    <s v="kedd 07"/>
    <n v="128.88999999999999"/>
  </r>
  <r>
    <s v="29.10.2024"/>
    <x v="7"/>
    <x v="10"/>
    <s v="kedd 08"/>
    <n v="154.94"/>
  </r>
  <r>
    <s v="29.10.2024"/>
    <x v="8"/>
    <x v="10"/>
    <s v="kedd 09"/>
    <n v="152.78"/>
  </r>
  <r>
    <s v="29.10.2024"/>
    <x v="9"/>
    <x v="10"/>
    <s v="kedd 10"/>
    <n v="130.25"/>
  </r>
  <r>
    <s v="29.10.2024"/>
    <x v="10"/>
    <x v="10"/>
    <s v="kedd 11"/>
    <n v="120.93"/>
  </r>
  <r>
    <s v="29.10.2024"/>
    <x v="11"/>
    <x v="10"/>
    <s v="kedd 12"/>
    <n v="113.38"/>
  </r>
  <r>
    <s v="29.10.2024"/>
    <x v="12"/>
    <x v="10"/>
    <s v="kedd 13"/>
    <n v="105.69"/>
  </r>
  <r>
    <s v="29.10.2024"/>
    <x v="13"/>
    <x v="10"/>
    <s v="kedd 14"/>
    <n v="118.58"/>
  </r>
  <r>
    <s v="29.10.2024"/>
    <x v="14"/>
    <x v="10"/>
    <s v="kedd 15"/>
    <n v="136.66"/>
  </r>
  <r>
    <s v="29.10.2024"/>
    <x v="15"/>
    <x v="10"/>
    <s v="kedd 16"/>
    <n v="173.66"/>
  </r>
  <r>
    <s v="29.10.2024"/>
    <x v="16"/>
    <x v="10"/>
    <s v="kedd 17"/>
    <n v="220.09"/>
  </r>
  <r>
    <s v="29.10.2024"/>
    <x v="17"/>
    <x v="10"/>
    <s v="kedd 18"/>
    <n v="280.07"/>
  </r>
  <r>
    <s v="29.10.2024"/>
    <x v="18"/>
    <x v="10"/>
    <s v="kedd 19"/>
    <n v="249.92"/>
  </r>
  <r>
    <s v="29.10.2024"/>
    <x v="19"/>
    <x v="10"/>
    <s v="kedd 20"/>
    <n v="193.98"/>
  </r>
  <r>
    <s v="29.10.2024"/>
    <x v="20"/>
    <x v="10"/>
    <s v="kedd 21"/>
    <n v="140.27000000000001"/>
  </r>
  <r>
    <s v="29.10.2024"/>
    <x v="21"/>
    <x v="10"/>
    <s v="kedd 22"/>
    <n v="124.94"/>
  </r>
  <r>
    <s v="29.10.2024"/>
    <x v="22"/>
    <x v="10"/>
    <s v="kedd 23"/>
    <n v="119"/>
  </r>
  <r>
    <s v="29.10.2024"/>
    <x v="23"/>
    <x v="10"/>
    <s v="kedd 24"/>
    <n v="104.05"/>
  </r>
  <r>
    <s v="30.10.2024"/>
    <x v="0"/>
    <x v="10"/>
    <s v="szerda 01"/>
    <n v="101.55"/>
  </r>
  <r>
    <s v="30.10.2024"/>
    <x v="1"/>
    <x v="10"/>
    <s v="szerda 02"/>
    <n v="101.59"/>
  </r>
  <r>
    <s v="30.10.2024"/>
    <x v="2"/>
    <x v="10"/>
    <s v="szerda 03"/>
    <n v="99.21"/>
  </r>
  <r>
    <s v="30.10.2024"/>
    <x v="3"/>
    <x v="10"/>
    <s v="szerda 04"/>
    <n v="99.3"/>
  </r>
  <r>
    <s v="30.10.2024"/>
    <x v="4"/>
    <x v="10"/>
    <s v="szerda 05"/>
    <n v="101.97"/>
  </r>
  <r>
    <s v="30.10.2024"/>
    <x v="5"/>
    <x v="10"/>
    <s v="szerda 06"/>
    <n v="108.96"/>
  </r>
  <r>
    <s v="30.10.2024"/>
    <x v="6"/>
    <x v="10"/>
    <s v="szerda 07"/>
    <n v="124.63"/>
  </r>
  <r>
    <s v="30.10.2024"/>
    <x v="7"/>
    <x v="10"/>
    <s v="szerda 08"/>
    <n v="138.61000000000001"/>
  </r>
  <r>
    <s v="30.10.2024"/>
    <x v="8"/>
    <x v="10"/>
    <s v="szerda 09"/>
    <n v="140.44999999999999"/>
  </r>
  <r>
    <s v="30.10.2024"/>
    <x v="9"/>
    <x v="10"/>
    <s v="szerda 10"/>
    <n v="125.03"/>
  </r>
  <r>
    <s v="30.10.2024"/>
    <x v="10"/>
    <x v="10"/>
    <s v="szerda 11"/>
    <n v="116.04"/>
  </r>
  <r>
    <s v="30.10.2024"/>
    <x v="11"/>
    <x v="10"/>
    <s v="szerda 12"/>
    <n v="110.49"/>
  </r>
  <r>
    <s v="30.10.2024"/>
    <x v="12"/>
    <x v="10"/>
    <s v="szerda 13"/>
    <n v="102.58"/>
  </r>
  <r>
    <s v="30.10.2024"/>
    <x v="13"/>
    <x v="10"/>
    <s v="szerda 14"/>
    <n v="107.29"/>
  </r>
  <r>
    <s v="30.10.2024"/>
    <x v="14"/>
    <x v="10"/>
    <s v="szerda 15"/>
    <n v="112.5"/>
  </r>
  <r>
    <s v="30.10.2024"/>
    <x v="15"/>
    <x v="10"/>
    <s v="szerda 16"/>
    <n v="127.99"/>
  </r>
  <r>
    <s v="30.10.2024"/>
    <x v="16"/>
    <x v="10"/>
    <s v="szerda 17"/>
    <n v="162.78"/>
  </r>
  <r>
    <s v="30.10.2024"/>
    <x v="17"/>
    <x v="10"/>
    <s v="szerda 18"/>
    <n v="190.48"/>
  </r>
  <r>
    <s v="30.10.2024"/>
    <x v="18"/>
    <x v="10"/>
    <s v="szerda 19"/>
    <n v="192.01"/>
  </r>
  <r>
    <s v="30.10.2024"/>
    <x v="19"/>
    <x v="10"/>
    <s v="szerda 20"/>
    <n v="158.5"/>
  </r>
  <r>
    <s v="30.10.2024"/>
    <x v="20"/>
    <x v="10"/>
    <s v="szerda 21"/>
    <n v="151.88999999999999"/>
  </r>
  <r>
    <s v="30.10.2024"/>
    <x v="21"/>
    <x v="10"/>
    <s v="szerda 22"/>
    <n v="126.48"/>
  </r>
  <r>
    <s v="30.10.2024"/>
    <x v="22"/>
    <x v="10"/>
    <s v="szerda 23"/>
    <n v="116.39"/>
  </r>
  <r>
    <s v="30.10.2024"/>
    <x v="23"/>
    <x v="10"/>
    <s v="szerda 24"/>
    <n v="112.75"/>
  </r>
  <r>
    <s v="31.10.2024"/>
    <x v="0"/>
    <x v="10"/>
    <s v="csütörtök 01"/>
    <n v="105.04"/>
  </r>
  <r>
    <s v="31.10.2024"/>
    <x v="1"/>
    <x v="10"/>
    <s v="csütörtök 02"/>
    <n v="99.01"/>
  </r>
  <r>
    <s v="31.10.2024"/>
    <x v="2"/>
    <x v="10"/>
    <s v="csütörtök 03"/>
    <n v="97.07"/>
  </r>
  <r>
    <s v="31.10.2024"/>
    <x v="3"/>
    <x v="10"/>
    <s v="csütörtök 04"/>
    <n v="95.32"/>
  </r>
  <r>
    <s v="31.10.2024"/>
    <x v="4"/>
    <x v="10"/>
    <s v="csütörtök 05"/>
    <n v="98.65"/>
  </r>
  <r>
    <s v="31.10.2024"/>
    <x v="5"/>
    <x v="10"/>
    <s v="csütörtök 06"/>
    <n v="102.92"/>
  </r>
  <r>
    <s v="31.10.2024"/>
    <x v="6"/>
    <x v="10"/>
    <s v="csütörtök 07"/>
    <n v="122.03"/>
  </r>
  <r>
    <s v="31.10.2024"/>
    <x v="7"/>
    <x v="10"/>
    <s v="csütörtök 08"/>
    <n v="134.33000000000001"/>
  </r>
  <r>
    <s v="31.10.2024"/>
    <x v="8"/>
    <x v="10"/>
    <s v="csütörtök 09"/>
    <n v="133.82"/>
  </r>
  <r>
    <s v="31.10.2024"/>
    <x v="9"/>
    <x v="10"/>
    <s v="csütörtök 10"/>
    <n v="123.69"/>
  </r>
  <r>
    <s v="31.10.2024"/>
    <x v="10"/>
    <x v="10"/>
    <s v="csütörtök 11"/>
    <n v="105.48"/>
  </r>
  <r>
    <s v="31.10.2024"/>
    <x v="11"/>
    <x v="10"/>
    <s v="csütörtök 12"/>
    <n v="98.44"/>
  </r>
  <r>
    <s v="31.10.2024"/>
    <x v="12"/>
    <x v="10"/>
    <s v="csütörtök 13"/>
    <n v="88.91"/>
  </r>
  <r>
    <s v="31.10.2024"/>
    <x v="13"/>
    <x v="10"/>
    <s v="csütörtök 14"/>
    <n v="92.96"/>
  </r>
  <r>
    <s v="31.10.2024"/>
    <x v="14"/>
    <x v="10"/>
    <s v="csütörtök 15"/>
    <n v="100.54"/>
  </r>
  <r>
    <s v="31.10.2024"/>
    <x v="15"/>
    <x v="10"/>
    <s v="csütörtök 16"/>
    <n v="124.33"/>
  </r>
  <r>
    <s v="31.10.2024"/>
    <x v="16"/>
    <x v="10"/>
    <s v="csütörtök 17"/>
    <n v="152.59"/>
  </r>
  <r>
    <s v="31.10.2024"/>
    <x v="17"/>
    <x v="10"/>
    <s v="csütörtök 18"/>
    <n v="149.93"/>
  </r>
  <r>
    <s v="31.10.2024"/>
    <x v="18"/>
    <x v="10"/>
    <s v="csütörtök 19"/>
    <n v="167.53"/>
  </r>
  <r>
    <s v="31.10.2024"/>
    <x v="19"/>
    <x v="10"/>
    <s v="csütörtök 20"/>
    <n v="170.09"/>
  </r>
  <r>
    <s v="31.10.2024"/>
    <x v="20"/>
    <x v="10"/>
    <s v="csütörtök 21"/>
    <n v="169.48"/>
  </r>
  <r>
    <s v="31.10.2024"/>
    <x v="21"/>
    <x v="10"/>
    <s v="csütörtök 22"/>
    <n v="139.29"/>
  </r>
  <r>
    <s v="31.10.2024"/>
    <x v="22"/>
    <x v="10"/>
    <s v="csütörtök 23"/>
    <n v="125.27"/>
  </r>
  <r>
    <s v="31.10.2024"/>
    <x v="23"/>
    <x v="11"/>
    <s v="csütörtök 24"/>
    <n v="109.59"/>
  </r>
  <r>
    <s v="01.11.2024"/>
    <x v="0"/>
    <x v="11"/>
    <s v="péntek 01"/>
    <n v="106.19"/>
  </r>
  <r>
    <s v="01.11.2024"/>
    <x v="1"/>
    <x v="11"/>
    <s v="péntek 02"/>
    <n v="104.12"/>
  </r>
  <r>
    <s v="01.11.2024"/>
    <x v="2"/>
    <x v="11"/>
    <s v="péntek 03"/>
    <n v="105.63"/>
  </r>
  <r>
    <s v="01.11.2024"/>
    <x v="3"/>
    <x v="11"/>
    <s v="péntek 04"/>
    <n v="105.85"/>
  </r>
  <r>
    <s v="01.11.2024"/>
    <x v="4"/>
    <x v="11"/>
    <s v="péntek 05"/>
    <n v="105.71"/>
  </r>
  <r>
    <s v="01.11.2024"/>
    <x v="5"/>
    <x v="11"/>
    <s v="péntek 06"/>
    <n v="108.02"/>
  </r>
  <r>
    <s v="01.11.2024"/>
    <x v="6"/>
    <x v="11"/>
    <s v="péntek 07"/>
    <n v="95.02"/>
  </r>
  <r>
    <s v="01.11.2024"/>
    <x v="7"/>
    <x v="11"/>
    <s v="péntek 08"/>
    <n v="95.46"/>
  </r>
  <r>
    <s v="01.11.2024"/>
    <x v="8"/>
    <x v="11"/>
    <s v="péntek 09"/>
    <n v="90.84"/>
  </r>
  <r>
    <s v="01.11.2024"/>
    <x v="9"/>
    <x v="11"/>
    <s v="péntek 10"/>
    <n v="85.45"/>
  </r>
  <r>
    <s v="01.11.2024"/>
    <x v="10"/>
    <x v="11"/>
    <s v="péntek 11"/>
    <n v="66.010000000000005"/>
  </r>
  <r>
    <s v="01.11.2024"/>
    <x v="11"/>
    <x v="11"/>
    <s v="péntek 12"/>
    <n v="45.38"/>
  </r>
  <r>
    <s v="01.11.2024"/>
    <x v="12"/>
    <x v="11"/>
    <s v="péntek 13"/>
    <n v="44.97"/>
  </r>
  <r>
    <s v="01.11.2024"/>
    <x v="13"/>
    <x v="11"/>
    <s v="péntek 14"/>
    <n v="44.17"/>
  </r>
  <r>
    <s v="01.11.2024"/>
    <x v="14"/>
    <x v="11"/>
    <s v="péntek 15"/>
    <n v="67.64"/>
  </r>
  <r>
    <s v="01.11.2024"/>
    <x v="15"/>
    <x v="11"/>
    <s v="péntek 16"/>
    <n v="88.04"/>
  </r>
  <r>
    <s v="01.11.2024"/>
    <x v="16"/>
    <x v="11"/>
    <s v="péntek 17"/>
    <n v="124.01"/>
  </r>
  <r>
    <s v="01.11.2024"/>
    <x v="17"/>
    <x v="11"/>
    <s v="péntek 18"/>
    <n v="120.03"/>
  </r>
  <r>
    <s v="01.11.2024"/>
    <x v="18"/>
    <x v="11"/>
    <s v="péntek 19"/>
    <n v="115.88"/>
  </r>
  <r>
    <s v="01.11.2024"/>
    <x v="19"/>
    <x v="11"/>
    <s v="péntek 20"/>
    <n v="129.12"/>
  </r>
  <r>
    <s v="01.11.2024"/>
    <x v="20"/>
    <x v="11"/>
    <s v="péntek 21"/>
    <n v="140.91"/>
  </r>
  <r>
    <s v="01.11.2024"/>
    <x v="21"/>
    <x v="11"/>
    <s v="péntek 22"/>
    <n v="118.02"/>
  </r>
  <r>
    <s v="01.11.2024"/>
    <x v="22"/>
    <x v="11"/>
    <s v="péntek 23"/>
    <n v="108.95"/>
  </r>
  <r>
    <s v="01.11.2024"/>
    <x v="23"/>
    <x v="11"/>
    <s v="péntek 24"/>
    <n v="103.71"/>
  </r>
  <r>
    <s v="02.11.2024"/>
    <x v="0"/>
    <x v="11"/>
    <s v="szombat 01"/>
    <n v="99.11"/>
  </r>
  <r>
    <s v="02.11.2024"/>
    <x v="1"/>
    <x v="11"/>
    <s v="szombat 02"/>
    <n v="92.87"/>
  </r>
  <r>
    <s v="02.11.2024"/>
    <x v="2"/>
    <x v="11"/>
    <s v="szombat 03"/>
    <n v="89.21"/>
  </r>
  <r>
    <s v="02.11.2024"/>
    <x v="3"/>
    <x v="11"/>
    <s v="szombat 04"/>
    <n v="86"/>
  </r>
  <r>
    <s v="02.11.2024"/>
    <x v="4"/>
    <x v="11"/>
    <s v="szombat 05"/>
    <n v="86.85"/>
  </r>
  <r>
    <s v="02.11.2024"/>
    <x v="5"/>
    <x v="11"/>
    <s v="szombat 06"/>
    <n v="92.32"/>
  </r>
  <r>
    <s v="02.11.2024"/>
    <x v="6"/>
    <x v="11"/>
    <s v="szombat 07"/>
    <n v="97.06"/>
  </r>
  <r>
    <s v="02.11.2024"/>
    <x v="7"/>
    <x v="11"/>
    <s v="szombat 08"/>
    <n v="100.11"/>
  </r>
  <r>
    <s v="02.11.2024"/>
    <x v="8"/>
    <x v="11"/>
    <s v="szombat 09"/>
    <n v="101.16"/>
  </r>
  <r>
    <s v="02.11.2024"/>
    <x v="9"/>
    <x v="11"/>
    <s v="szombat 10"/>
    <n v="97.33"/>
  </r>
  <r>
    <s v="02.11.2024"/>
    <x v="10"/>
    <x v="11"/>
    <s v="szombat 11"/>
    <n v="93.51"/>
  </r>
  <r>
    <s v="02.11.2024"/>
    <x v="11"/>
    <x v="11"/>
    <s v="szombat 12"/>
    <n v="86.34"/>
  </r>
  <r>
    <s v="02.11.2024"/>
    <x v="12"/>
    <x v="11"/>
    <s v="szombat 13"/>
    <n v="89.38"/>
  </r>
  <r>
    <s v="02.11.2024"/>
    <x v="13"/>
    <x v="11"/>
    <s v="szombat 14"/>
    <n v="91.98"/>
  </r>
  <r>
    <s v="02.11.2024"/>
    <x v="14"/>
    <x v="11"/>
    <s v="szombat 15"/>
    <n v="101.03"/>
  </r>
  <r>
    <s v="02.11.2024"/>
    <x v="15"/>
    <x v="11"/>
    <s v="szombat 16"/>
    <n v="119.53"/>
  </r>
  <r>
    <s v="02.11.2024"/>
    <x v="16"/>
    <x v="11"/>
    <s v="szombat 17"/>
    <n v="127.48"/>
  </r>
  <r>
    <s v="02.11.2024"/>
    <x v="17"/>
    <x v="11"/>
    <s v="szombat 18"/>
    <n v="156.27000000000001"/>
  </r>
  <r>
    <s v="02.11.2024"/>
    <x v="18"/>
    <x v="11"/>
    <s v="szombat 19"/>
    <n v="150.63999999999999"/>
  </r>
  <r>
    <s v="02.11.2024"/>
    <x v="19"/>
    <x v="11"/>
    <s v="szombat 20"/>
    <n v="135.96"/>
  </r>
  <r>
    <s v="02.11.2024"/>
    <x v="20"/>
    <x v="11"/>
    <s v="szombat 21"/>
    <n v="122.26"/>
  </r>
  <r>
    <s v="02.11.2024"/>
    <x v="21"/>
    <x v="11"/>
    <s v="szombat 22"/>
    <n v="111.13"/>
  </r>
  <r>
    <s v="02.11.2024"/>
    <x v="22"/>
    <x v="11"/>
    <s v="szombat 23"/>
    <n v="106.28"/>
  </r>
  <r>
    <s v="02.11.2024"/>
    <x v="23"/>
    <x v="11"/>
    <s v="szombat 24"/>
    <n v="100.61"/>
  </r>
  <r>
    <s v="03.11.2024"/>
    <x v="0"/>
    <x v="11"/>
    <s v="vasárnap 01"/>
    <n v="101.19"/>
  </r>
  <r>
    <s v="03.11.2024"/>
    <x v="1"/>
    <x v="11"/>
    <s v="vasárnap 02"/>
    <n v="96.83"/>
  </r>
  <r>
    <s v="03.11.2024"/>
    <x v="2"/>
    <x v="11"/>
    <s v="vasárnap 03"/>
    <n v="89.18"/>
  </r>
  <r>
    <s v="03.11.2024"/>
    <x v="3"/>
    <x v="11"/>
    <s v="vasárnap 04"/>
    <n v="85.09"/>
  </r>
  <r>
    <s v="03.11.2024"/>
    <x v="4"/>
    <x v="11"/>
    <s v="vasárnap 05"/>
    <n v="87.82"/>
  </r>
  <r>
    <s v="03.11.2024"/>
    <x v="5"/>
    <x v="11"/>
    <s v="vasárnap 06"/>
    <n v="88.91"/>
  </r>
  <r>
    <s v="03.11.2024"/>
    <x v="6"/>
    <x v="11"/>
    <s v="vasárnap 07"/>
    <n v="95.99"/>
  </r>
  <r>
    <s v="03.11.2024"/>
    <x v="7"/>
    <x v="11"/>
    <s v="vasárnap 08"/>
    <n v="98.52"/>
  </r>
  <r>
    <s v="03.11.2024"/>
    <x v="8"/>
    <x v="11"/>
    <s v="vasárnap 09"/>
    <n v="88.86"/>
  </r>
  <r>
    <s v="03.11.2024"/>
    <x v="9"/>
    <x v="11"/>
    <s v="vasárnap 10"/>
    <n v="85.74"/>
  </r>
  <r>
    <s v="03.11.2024"/>
    <x v="10"/>
    <x v="11"/>
    <s v="vasárnap 11"/>
    <n v="71.42"/>
  </r>
  <r>
    <s v="03.11.2024"/>
    <x v="11"/>
    <x v="11"/>
    <s v="vasárnap 12"/>
    <n v="61.19"/>
  </r>
  <r>
    <s v="03.11.2024"/>
    <x v="12"/>
    <x v="11"/>
    <s v="vasárnap 13"/>
    <n v="52.63"/>
  </r>
  <r>
    <s v="03.11.2024"/>
    <x v="13"/>
    <x v="11"/>
    <s v="vasárnap 14"/>
    <n v="61.64"/>
  </r>
  <r>
    <s v="03.11.2024"/>
    <x v="14"/>
    <x v="11"/>
    <s v="vasárnap 15"/>
    <n v="89.51"/>
  </r>
  <r>
    <s v="03.11.2024"/>
    <x v="15"/>
    <x v="11"/>
    <s v="vasárnap 16"/>
    <n v="106.06"/>
  </r>
  <r>
    <s v="03.11.2024"/>
    <x v="16"/>
    <x v="11"/>
    <s v="vasárnap 17"/>
    <n v="116.44"/>
  </r>
  <r>
    <s v="03.11.2024"/>
    <x v="17"/>
    <x v="11"/>
    <s v="vasárnap 18"/>
    <n v="130.57"/>
  </r>
  <r>
    <s v="03.11.2024"/>
    <x v="18"/>
    <x v="11"/>
    <s v="vasárnap 19"/>
    <n v="130.41999999999999"/>
  </r>
  <r>
    <s v="03.11.2024"/>
    <x v="19"/>
    <x v="11"/>
    <s v="vasárnap 20"/>
    <n v="124"/>
  </r>
  <r>
    <s v="03.11.2024"/>
    <x v="20"/>
    <x v="11"/>
    <s v="vasárnap 21"/>
    <n v="114.15"/>
  </r>
  <r>
    <s v="03.11.2024"/>
    <x v="21"/>
    <x v="11"/>
    <s v="vasárnap 22"/>
    <n v="113.68"/>
  </r>
  <r>
    <s v="03.11.2024"/>
    <x v="22"/>
    <x v="11"/>
    <s v="vasárnap 23"/>
    <n v="105.24"/>
  </r>
  <r>
    <s v="03.11.2024"/>
    <x v="23"/>
    <x v="11"/>
    <s v="vasárnap 24"/>
    <n v="98.84"/>
  </r>
  <r>
    <s v="04.11.2024"/>
    <x v="0"/>
    <x v="11"/>
    <s v="hétfő 01"/>
    <n v="92.04"/>
  </r>
  <r>
    <s v="04.11.2024"/>
    <x v="1"/>
    <x v="11"/>
    <s v="hétfő 02"/>
    <n v="89.96"/>
  </r>
  <r>
    <s v="04.11.2024"/>
    <x v="2"/>
    <x v="11"/>
    <s v="hétfő 03"/>
    <n v="90.07"/>
  </r>
  <r>
    <s v="04.11.2024"/>
    <x v="3"/>
    <x v="11"/>
    <s v="hétfő 04"/>
    <n v="89.88"/>
  </r>
  <r>
    <s v="04.11.2024"/>
    <x v="4"/>
    <x v="11"/>
    <s v="hétfő 05"/>
    <n v="90.8"/>
  </r>
  <r>
    <s v="04.11.2024"/>
    <x v="5"/>
    <x v="11"/>
    <s v="hétfő 06"/>
    <n v="99"/>
  </r>
  <r>
    <s v="04.11.2024"/>
    <x v="6"/>
    <x v="11"/>
    <s v="hétfő 07"/>
    <n v="125.67"/>
  </r>
  <r>
    <s v="04.11.2024"/>
    <x v="7"/>
    <x v="11"/>
    <s v="hétfő 08"/>
    <n v="143.51"/>
  </r>
  <r>
    <s v="04.11.2024"/>
    <x v="8"/>
    <x v="11"/>
    <s v="hétfő 09"/>
    <n v="137.34"/>
  </r>
  <r>
    <s v="04.11.2024"/>
    <x v="9"/>
    <x v="11"/>
    <s v="hétfő 10"/>
    <n v="121.48"/>
  </r>
  <r>
    <s v="04.11.2024"/>
    <x v="10"/>
    <x v="11"/>
    <s v="hétfő 11"/>
    <n v="99.97"/>
  </r>
  <r>
    <s v="04.11.2024"/>
    <x v="11"/>
    <x v="11"/>
    <s v="hétfő 12"/>
    <n v="96.21"/>
  </r>
  <r>
    <s v="04.11.2024"/>
    <x v="12"/>
    <x v="11"/>
    <s v="hétfő 13"/>
    <n v="94.37"/>
  </r>
  <r>
    <s v="04.11.2024"/>
    <x v="13"/>
    <x v="11"/>
    <s v="hétfő 14"/>
    <n v="97.49"/>
  </r>
  <r>
    <s v="04.11.2024"/>
    <x v="14"/>
    <x v="11"/>
    <s v="hétfő 15"/>
    <n v="102.9"/>
  </r>
  <r>
    <s v="04.11.2024"/>
    <x v="15"/>
    <x v="11"/>
    <s v="hétfő 16"/>
    <n v="138.62"/>
  </r>
  <r>
    <s v="04.11.2024"/>
    <x v="16"/>
    <x v="11"/>
    <s v="hétfő 17"/>
    <n v="226.78"/>
  </r>
  <r>
    <s v="04.11.2024"/>
    <x v="17"/>
    <x v="11"/>
    <s v="hétfő 18"/>
    <n v="309.45"/>
  </r>
  <r>
    <s v="04.11.2024"/>
    <x v="18"/>
    <x v="11"/>
    <s v="hétfő 19"/>
    <n v="251.75"/>
  </r>
  <r>
    <s v="04.11.2024"/>
    <x v="19"/>
    <x v="11"/>
    <s v="hétfő 20"/>
    <n v="195.32"/>
  </r>
  <r>
    <s v="04.11.2024"/>
    <x v="20"/>
    <x v="11"/>
    <s v="hétfő 21"/>
    <n v="152.97"/>
  </r>
  <r>
    <s v="04.11.2024"/>
    <x v="21"/>
    <x v="11"/>
    <s v="hétfő 22"/>
    <n v="120.21"/>
  </r>
  <r>
    <s v="04.11.2024"/>
    <x v="22"/>
    <x v="11"/>
    <s v="hétfő 23"/>
    <n v="108.26"/>
  </r>
  <r>
    <s v="04.11.2024"/>
    <x v="23"/>
    <x v="11"/>
    <s v="hétfő 24"/>
    <n v="98.08"/>
  </r>
  <r>
    <s v="05.11.2024"/>
    <x v="0"/>
    <x v="11"/>
    <s v="kedd 01"/>
    <n v="101.7"/>
  </r>
  <r>
    <s v="05.11.2024"/>
    <x v="1"/>
    <x v="11"/>
    <s v="kedd 02"/>
    <n v="94"/>
  </r>
  <r>
    <s v="05.11.2024"/>
    <x v="2"/>
    <x v="11"/>
    <s v="kedd 03"/>
    <n v="91.34"/>
  </r>
  <r>
    <s v="05.11.2024"/>
    <x v="3"/>
    <x v="11"/>
    <s v="kedd 04"/>
    <n v="93.59"/>
  </r>
  <r>
    <s v="05.11.2024"/>
    <x v="4"/>
    <x v="11"/>
    <s v="kedd 05"/>
    <n v="95.94"/>
  </r>
  <r>
    <s v="05.11.2024"/>
    <x v="5"/>
    <x v="11"/>
    <s v="kedd 06"/>
    <n v="105.31"/>
  </r>
  <r>
    <s v="05.11.2024"/>
    <x v="6"/>
    <x v="11"/>
    <s v="kedd 07"/>
    <n v="124.9"/>
  </r>
  <r>
    <s v="05.11.2024"/>
    <x v="7"/>
    <x v="11"/>
    <s v="kedd 08"/>
    <n v="146.06"/>
  </r>
  <r>
    <s v="05.11.2024"/>
    <x v="8"/>
    <x v="11"/>
    <s v="kedd 09"/>
    <n v="138.35"/>
  </r>
  <r>
    <s v="05.11.2024"/>
    <x v="9"/>
    <x v="11"/>
    <s v="kedd 10"/>
    <n v="118.23"/>
  </r>
  <r>
    <s v="05.11.2024"/>
    <x v="10"/>
    <x v="11"/>
    <s v="kedd 11"/>
    <n v="105.84"/>
  </r>
  <r>
    <s v="05.11.2024"/>
    <x v="11"/>
    <x v="11"/>
    <s v="kedd 12"/>
    <n v="95.24"/>
  </r>
  <r>
    <s v="05.11.2024"/>
    <x v="12"/>
    <x v="11"/>
    <s v="kedd 13"/>
    <n v="94.89"/>
  </r>
  <r>
    <s v="05.11.2024"/>
    <x v="13"/>
    <x v="11"/>
    <s v="kedd 14"/>
    <n v="99.25"/>
  </r>
  <r>
    <s v="05.11.2024"/>
    <x v="14"/>
    <x v="11"/>
    <s v="kedd 15"/>
    <n v="110.14"/>
  </r>
  <r>
    <s v="05.11.2024"/>
    <x v="15"/>
    <x v="11"/>
    <s v="kedd 16"/>
    <n v="139.36000000000001"/>
  </r>
  <r>
    <s v="05.11.2024"/>
    <x v="16"/>
    <x v="11"/>
    <s v="kedd 17"/>
    <n v="305.38"/>
  </r>
  <r>
    <s v="05.11.2024"/>
    <x v="17"/>
    <x v="11"/>
    <s v="kedd 18"/>
    <n v="535.92999999999995"/>
  </r>
  <r>
    <s v="05.11.2024"/>
    <x v="18"/>
    <x v="11"/>
    <s v="kedd 19"/>
    <n v="484.13"/>
  </r>
  <r>
    <s v="05.11.2024"/>
    <x v="19"/>
    <x v="11"/>
    <s v="kedd 20"/>
    <n v="317.88"/>
  </r>
  <r>
    <s v="05.11.2024"/>
    <x v="20"/>
    <x v="11"/>
    <s v="kedd 21"/>
    <n v="179.23"/>
  </r>
  <r>
    <s v="05.11.2024"/>
    <x v="21"/>
    <x v="11"/>
    <s v="kedd 22"/>
    <n v="132.54"/>
  </r>
  <r>
    <s v="05.11.2024"/>
    <x v="22"/>
    <x v="11"/>
    <s v="kedd 23"/>
    <n v="117.77"/>
  </r>
  <r>
    <s v="05.11.2024"/>
    <x v="23"/>
    <x v="11"/>
    <s v="kedd 24"/>
    <n v="110.03"/>
  </r>
  <r>
    <s v="06.11.2024"/>
    <x v="0"/>
    <x v="11"/>
    <s v="szerda 01"/>
    <n v="105.95"/>
  </r>
  <r>
    <s v="06.11.2024"/>
    <x v="1"/>
    <x v="11"/>
    <s v="szerda 02"/>
    <n v="99.05"/>
  </r>
  <r>
    <s v="06.11.2024"/>
    <x v="2"/>
    <x v="11"/>
    <s v="szerda 03"/>
    <n v="95.49"/>
  </r>
  <r>
    <s v="06.11.2024"/>
    <x v="3"/>
    <x v="11"/>
    <s v="szerda 04"/>
    <n v="97.42"/>
  </r>
  <r>
    <s v="06.11.2024"/>
    <x v="4"/>
    <x v="11"/>
    <s v="szerda 05"/>
    <n v="101.05"/>
  </r>
  <r>
    <s v="06.11.2024"/>
    <x v="5"/>
    <x v="11"/>
    <s v="szerda 06"/>
    <n v="109.25"/>
  </r>
  <r>
    <s v="06.11.2024"/>
    <x v="6"/>
    <x v="11"/>
    <s v="szerda 07"/>
    <n v="156.82"/>
  </r>
  <r>
    <s v="06.11.2024"/>
    <x v="7"/>
    <x v="11"/>
    <s v="szerda 08"/>
    <n v="277.76"/>
  </r>
  <r>
    <s v="06.11.2024"/>
    <x v="8"/>
    <x v="11"/>
    <s v="szerda 09"/>
    <n v="223.6"/>
  </r>
  <r>
    <s v="06.11.2024"/>
    <x v="9"/>
    <x v="11"/>
    <s v="szerda 10"/>
    <n v="134.83000000000001"/>
  </r>
  <r>
    <s v="06.11.2024"/>
    <x v="10"/>
    <x v="11"/>
    <s v="szerda 11"/>
    <n v="122.08"/>
  </r>
  <r>
    <s v="06.11.2024"/>
    <x v="11"/>
    <x v="11"/>
    <s v="szerda 12"/>
    <n v="117.02"/>
  </r>
  <r>
    <s v="06.11.2024"/>
    <x v="12"/>
    <x v="11"/>
    <s v="szerda 13"/>
    <n v="113.61"/>
  </r>
  <r>
    <s v="06.11.2024"/>
    <x v="13"/>
    <x v="11"/>
    <s v="szerda 14"/>
    <n v="124.47"/>
  </r>
  <r>
    <s v="06.11.2024"/>
    <x v="14"/>
    <x v="11"/>
    <s v="szerda 15"/>
    <n v="140.59"/>
  </r>
  <r>
    <s v="06.11.2024"/>
    <x v="15"/>
    <x v="11"/>
    <s v="szerda 16"/>
    <n v="253.81"/>
  </r>
  <r>
    <s v="06.11.2024"/>
    <x v="16"/>
    <x v="11"/>
    <s v="szerda 17"/>
    <n v="480.8"/>
  </r>
  <r>
    <s v="06.11.2024"/>
    <x v="17"/>
    <x v="11"/>
    <s v="szerda 18"/>
    <n v="775.01"/>
  </r>
  <r>
    <s v="06.11.2024"/>
    <x v="18"/>
    <x v="11"/>
    <s v="szerda 19"/>
    <n v="741.59"/>
  </r>
  <r>
    <s v="06.11.2024"/>
    <x v="19"/>
    <x v="11"/>
    <s v="szerda 20"/>
    <n v="421.68"/>
  </r>
  <r>
    <s v="06.11.2024"/>
    <x v="20"/>
    <x v="11"/>
    <s v="szerda 21"/>
    <n v="200.02"/>
  </r>
  <r>
    <s v="06.11.2024"/>
    <x v="21"/>
    <x v="11"/>
    <s v="szerda 22"/>
    <n v="132.25"/>
  </r>
  <r>
    <s v="06.11.2024"/>
    <x v="22"/>
    <x v="11"/>
    <s v="szerda 23"/>
    <n v="118.87"/>
  </r>
  <r>
    <s v="06.11.2024"/>
    <x v="23"/>
    <x v="11"/>
    <s v="szerda 24"/>
    <n v="111.5"/>
  </r>
  <r>
    <s v="07.11.2024"/>
    <x v="0"/>
    <x v="11"/>
    <s v="csütörtök 01"/>
    <n v="109.93"/>
  </r>
  <r>
    <s v="07.11.2024"/>
    <x v="1"/>
    <x v="11"/>
    <s v="csütörtök 02"/>
    <n v="103.27"/>
  </r>
  <r>
    <s v="07.11.2024"/>
    <x v="2"/>
    <x v="11"/>
    <s v="csütörtök 03"/>
    <n v="99.95"/>
  </r>
  <r>
    <s v="07.11.2024"/>
    <x v="3"/>
    <x v="11"/>
    <s v="csütörtök 04"/>
    <n v="100.28"/>
  </r>
  <r>
    <s v="07.11.2024"/>
    <x v="4"/>
    <x v="11"/>
    <s v="csütörtök 05"/>
    <n v="103.4"/>
  </r>
  <r>
    <s v="07.11.2024"/>
    <x v="5"/>
    <x v="11"/>
    <s v="csütörtök 06"/>
    <n v="116.02"/>
  </r>
  <r>
    <s v="07.11.2024"/>
    <x v="6"/>
    <x v="11"/>
    <s v="csütörtök 07"/>
    <n v="150.44"/>
  </r>
  <r>
    <s v="07.11.2024"/>
    <x v="7"/>
    <x v="11"/>
    <s v="csütörtök 08"/>
    <n v="207.39"/>
  </r>
  <r>
    <s v="07.11.2024"/>
    <x v="8"/>
    <x v="11"/>
    <s v="csütörtök 09"/>
    <n v="183.78"/>
  </r>
  <r>
    <s v="07.11.2024"/>
    <x v="9"/>
    <x v="11"/>
    <s v="csütörtök 10"/>
    <n v="138.58000000000001"/>
  </r>
  <r>
    <s v="07.11.2024"/>
    <x v="10"/>
    <x v="11"/>
    <s v="csütörtök 11"/>
    <n v="124.97"/>
  </r>
  <r>
    <s v="07.11.2024"/>
    <x v="11"/>
    <x v="11"/>
    <s v="csütörtök 12"/>
    <n v="124.93"/>
  </r>
  <r>
    <s v="07.11.2024"/>
    <x v="12"/>
    <x v="11"/>
    <s v="csütörtök 13"/>
    <n v="123.79"/>
  </r>
  <r>
    <s v="07.11.2024"/>
    <x v="13"/>
    <x v="11"/>
    <s v="csütörtök 14"/>
    <n v="131.94"/>
  </r>
  <r>
    <s v="07.11.2024"/>
    <x v="14"/>
    <x v="11"/>
    <s v="csütörtök 15"/>
    <n v="136.38999999999999"/>
  </r>
  <r>
    <s v="07.11.2024"/>
    <x v="15"/>
    <x v="11"/>
    <s v="csütörtök 16"/>
    <n v="197.1"/>
  </r>
  <r>
    <s v="07.11.2024"/>
    <x v="16"/>
    <x v="11"/>
    <s v="csütörtök 17"/>
    <n v="342.99"/>
  </r>
  <r>
    <s v="07.11.2024"/>
    <x v="17"/>
    <x v="11"/>
    <s v="csütörtök 18"/>
    <n v="472.67"/>
  </r>
  <r>
    <s v="07.11.2024"/>
    <x v="18"/>
    <x v="11"/>
    <s v="csütörtök 19"/>
    <n v="283.14"/>
  </r>
  <r>
    <s v="07.11.2024"/>
    <x v="19"/>
    <x v="11"/>
    <s v="csütörtök 20"/>
    <n v="178.89"/>
  </r>
  <r>
    <s v="07.11.2024"/>
    <x v="20"/>
    <x v="11"/>
    <s v="csütörtök 21"/>
    <n v="160.83000000000001"/>
  </r>
  <r>
    <s v="07.11.2024"/>
    <x v="21"/>
    <x v="11"/>
    <s v="csütörtök 22"/>
    <n v="121.14"/>
  </r>
  <r>
    <s v="07.11.2024"/>
    <x v="22"/>
    <x v="11"/>
    <s v="csütörtök 23"/>
    <n v="115.23"/>
  </r>
  <r>
    <s v="07.11.2024"/>
    <x v="23"/>
    <x v="11"/>
    <s v="csütörtök 24"/>
    <n v="103.5"/>
  </r>
  <r>
    <s v="08.11.2024"/>
    <x v="0"/>
    <x v="11"/>
    <s v="péntek 01"/>
    <n v="105.79"/>
  </r>
  <r>
    <s v="08.11.2024"/>
    <x v="1"/>
    <x v="11"/>
    <s v="péntek 02"/>
    <n v="101.22"/>
  </r>
  <r>
    <s v="08.11.2024"/>
    <x v="2"/>
    <x v="11"/>
    <s v="péntek 03"/>
    <n v="99.03"/>
  </r>
  <r>
    <s v="08.11.2024"/>
    <x v="3"/>
    <x v="11"/>
    <s v="péntek 04"/>
    <n v="98.74"/>
  </r>
  <r>
    <s v="08.11.2024"/>
    <x v="4"/>
    <x v="11"/>
    <s v="péntek 05"/>
    <n v="101.08"/>
  </r>
  <r>
    <s v="08.11.2024"/>
    <x v="5"/>
    <x v="11"/>
    <s v="péntek 06"/>
    <n v="107.63"/>
  </r>
  <r>
    <s v="08.11.2024"/>
    <x v="6"/>
    <x v="11"/>
    <s v="péntek 07"/>
    <n v="145.63"/>
  </r>
  <r>
    <s v="08.11.2024"/>
    <x v="7"/>
    <x v="11"/>
    <s v="péntek 08"/>
    <n v="159.06"/>
  </r>
  <r>
    <s v="08.11.2024"/>
    <x v="8"/>
    <x v="11"/>
    <s v="péntek 09"/>
    <n v="139.01"/>
  </r>
  <r>
    <s v="08.11.2024"/>
    <x v="9"/>
    <x v="11"/>
    <s v="péntek 10"/>
    <n v="126.63"/>
  </r>
  <r>
    <s v="08.11.2024"/>
    <x v="10"/>
    <x v="11"/>
    <s v="péntek 11"/>
    <n v="117.34"/>
  </r>
  <r>
    <s v="08.11.2024"/>
    <x v="11"/>
    <x v="11"/>
    <s v="péntek 12"/>
    <n v="110.94"/>
  </r>
  <r>
    <s v="08.11.2024"/>
    <x v="12"/>
    <x v="11"/>
    <s v="péntek 13"/>
    <n v="105.59"/>
  </r>
  <r>
    <s v="08.11.2024"/>
    <x v="13"/>
    <x v="11"/>
    <s v="péntek 14"/>
    <n v="106.81"/>
  </r>
  <r>
    <s v="08.11.2024"/>
    <x v="14"/>
    <x v="11"/>
    <s v="péntek 15"/>
    <n v="116.06"/>
  </r>
  <r>
    <s v="08.11.2024"/>
    <x v="15"/>
    <x v="11"/>
    <s v="péntek 16"/>
    <n v="171.51"/>
  </r>
  <r>
    <s v="08.11.2024"/>
    <x v="16"/>
    <x v="11"/>
    <s v="péntek 17"/>
    <n v="231.37"/>
  </r>
  <r>
    <s v="08.11.2024"/>
    <x v="17"/>
    <x v="11"/>
    <s v="péntek 18"/>
    <n v="193.81"/>
  </r>
  <r>
    <s v="08.11.2024"/>
    <x v="18"/>
    <x v="11"/>
    <s v="péntek 19"/>
    <n v="194.66"/>
  </r>
  <r>
    <s v="08.11.2024"/>
    <x v="19"/>
    <x v="11"/>
    <s v="péntek 20"/>
    <n v="190.57"/>
  </r>
  <r>
    <s v="08.11.2024"/>
    <x v="20"/>
    <x v="11"/>
    <s v="péntek 21"/>
    <n v="135.1"/>
  </r>
  <r>
    <s v="08.11.2024"/>
    <x v="21"/>
    <x v="11"/>
    <s v="péntek 22"/>
    <n v="119.39"/>
  </r>
  <r>
    <s v="08.11.2024"/>
    <x v="22"/>
    <x v="11"/>
    <s v="péntek 23"/>
    <n v="113"/>
  </r>
  <r>
    <s v="08.11.2024"/>
    <x v="23"/>
    <x v="11"/>
    <s v="péntek 24"/>
    <n v="104.06"/>
  </r>
  <r>
    <s v="09.11.2024"/>
    <x v="0"/>
    <x v="11"/>
    <s v="szombat 01"/>
    <n v="105.1"/>
  </r>
  <r>
    <s v="09.11.2024"/>
    <x v="1"/>
    <x v="11"/>
    <s v="szombat 02"/>
    <n v="99.96"/>
  </r>
  <r>
    <s v="09.11.2024"/>
    <x v="2"/>
    <x v="11"/>
    <s v="szombat 03"/>
    <n v="98"/>
  </r>
  <r>
    <s v="09.11.2024"/>
    <x v="3"/>
    <x v="11"/>
    <s v="szombat 04"/>
    <n v="96.68"/>
  </r>
  <r>
    <s v="09.11.2024"/>
    <x v="4"/>
    <x v="11"/>
    <s v="szombat 05"/>
    <n v="98.41"/>
  </r>
  <r>
    <s v="09.11.2024"/>
    <x v="5"/>
    <x v="11"/>
    <s v="szombat 06"/>
    <n v="100.72"/>
  </r>
  <r>
    <s v="09.11.2024"/>
    <x v="6"/>
    <x v="11"/>
    <s v="szombat 07"/>
    <n v="104.31"/>
  </r>
  <r>
    <s v="09.11.2024"/>
    <x v="7"/>
    <x v="11"/>
    <s v="szombat 08"/>
    <n v="109.87"/>
  </r>
  <r>
    <s v="09.11.2024"/>
    <x v="8"/>
    <x v="11"/>
    <s v="szombat 09"/>
    <n v="114.1"/>
  </r>
  <r>
    <s v="09.11.2024"/>
    <x v="9"/>
    <x v="11"/>
    <s v="szombat 10"/>
    <n v="114.6"/>
  </r>
  <r>
    <s v="09.11.2024"/>
    <x v="10"/>
    <x v="11"/>
    <s v="szombat 11"/>
    <n v="109.97"/>
  </r>
  <r>
    <s v="09.11.2024"/>
    <x v="11"/>
    <x v="11"/>
    <s v="szombat 12"/>
    <n v="106.4"/>
  </r>
  <r>
    <s v="09.11.2024"/>
    <x v="12"/>
    <x v="11"/>
    <s v="szombat 13"/>
    <n v="106.88"/>
  </r>
  <r>
    <s v="09.11.2024"/>
    <x v="13"/>
    <x v="11"/>
    <s v="szombat 14"/>
    <n v="108"/>
  </r>
  <r>
    <s v="09.11.2024"/>
    <x v="14"/>
    <x v="11"/>
    <s v="szombat 15"/>
    <n v="110.18"/>
  </r>
  <r>
    <s v="09.11.2024"/>
    <x v="15"/>
    <x v="11"/>
    <s v="szombat 16"/>
    <n v="122.01"/>
  </r>
  <r>
    <s v="09.11.2024"/>
    <x v="16"/>
    <x v="11"/>
    <s v="szombat 17"/>
    <n v="138.63"/>
  </r>
  <r>
    <s v="09.11.2024"/>
    <x v="17"/>
    <x v="11"/>
    <s v="szombat 18"/>
    <n v="151.16999999999999"/>
  </r>
  <r>
    <s v="09.11.2024"/>
    <x v="18"/>
    <x v="11"/>
    <s v="szombat 19"/>
    <n v="151.77000000000001"/>
  </r>
  <r>
    <s v="09.11.2024"/>
    <x v="19"/>
    <x v="11"/>
    <s v="szombat 20"/>
    <n v="140.6"/>
  </r>
  <r>
    <s v="09.11.2024"/>
    <x v="20"/>
    <x v="11"/>
    <s v="szombat 21"/>
    <n v="128.32"/>
  </r>
  <r>
    <s v="09.11.2024"/>
    <x v="21"/>
    <x v="11"/>
    <s v="szombat 22"/>
    <n v="117.96"/>
  </r>
  <r>
    <s v="09.11.2024"/>
    <x v="22"/>
    <x v="11"/>
    <s v="szombat 23"/>
    <n v="114.53"/>
  </r>
  <r>
    <s v="09.11.2024"/>
    <x v="23"/>
    <x v="11"/>
    <s v="szombat 24"/>
    <n v="110.1"/>
  </r>
  <r>
    <s v="10.11.2024"/>
    <x v="0"/>
    <x v="11"/>
    <s v="vasárnap 01"/>
    <n v="104.99"/>
  </r>
  <r>
    <s v="10.11.2024"/>
    <x v="1"/>
    <x v="11"/>
    <s v="vasárnap 02"/>
    <n v="102.28"/>
  </r>
  <r>
    <s v="10.11.2024"/>
    <x v="2"/>
    <x v="11"/>
    <s v="vasárnap 03"/>
    <n v="102.26"/>
  </r>
  <r>
    <s v="10.11.2024"/>
    <x v="3"/>
    <x v="11"/>
    <s v="vasárnap 04"/>
    <n v="101.34"/>
  </r>
  <r>
    <s v="10.11.2024"/>
    <x v="4"/>
    <x v="11"/>
    <s v="vasárnap 05"/>
    <n v="101.51"/>
  </r>
  <r>
    <s v="10.11.2024"/>
    <x v="5"/>
    <x v="11"/>
    <s v="vasárnap 06"/>
    <n v="102.64"/>
  </r>
  <r>
    <s v="10.11.2024"/>
    <x v="6"/>
    <x v="11"/>
    <s v="vasárnap 07"/>
    <n v="100.65"/>
  </r>
  <r>
    <s v="10.11.2024"/>
    <x v="7"/>
    <x v="11"/>
    <s v="vasárnap 08"/>
    <n v="102.45"/>
  </r>
  <r>
    <s v="10.11.2024"/>
    <x v="8"/>
    <x v="11"/>
    <s v="vasárnap 09"/>
    <n v="105.84"/>
  </r>
  <r>
    <s v="10.11.2024"/>
    <x v="9"/>
    <x v="11"/>
    <s v="vasárnap 10"/>
    <n v="111.02"/>
  </r>
  <r>
    <s v="10.11.2024"/>
    <x v="10"/>
    <x v="11"/>
    <s v="vasárnap 11"/>
    <n v="112.8"/>
  </r>
  <r>
    <s v="10.11.2024"/>
    <x v="11"/>
    <x v="11"/>
    <s v="vasárnap 12"/>
    <n v="110.13"/>
  </r>
  <r>
    <s v="10.11.2024"/>
    <x v="12"/>
    <x v="11"/>
    <s v="vasárnap 13"/>
    <n v="110.92"/>
  </r>
  <r>
    <s v="10.11.2024"/>
    <x v="13"/>
    <x v="11"/>
    <s v="vasárnap 14"/>
    <n v="108.74"/>
  </r>
  <r>
    <s v="10.11.2024"/>
    <x v="14"/>
    <x v="11"/>
    <s v="vasárnap 15"/>
    <n v="112.94"/>
  </r>
  <r>
    <s v="10.11.2024"/>
    <x v="15"/>
    <x v="11"/>
    <s v="vasárnap 16"/>
    <n v="124.92"/>
  </r>
  <r>
    <s v="10.11.2024"/>
    <x v="16"/>
    <x v="11"/>
    <s v="vasárnap 17"/>
    <n v="133.88"/>
  </r>
  <r>
    <s v="10.11.2024"/>
    <x v="17"/>
    <x v="11"/>
    <s v="vasárnap 18"/>
    <n v="155.03"/>
  </r>
  <r>
    <s v="10.11.2024"/>
    <x v="18"/>
    <x v="11"/>
    <s v="vasárnap 19"/>
    <n v="145.97999999999999"/>
  </r>
  <r>
    <s v="10.11.2024"/>
    <x v="19"/>
    <x v="11"/>
    <s v="vasárnap 20"/>
    <n v="138.44"/>
  </r>
  <r>
    <s v="10.11.2024"/>
    <x v="20"/>
    <x v="11"/>
    <s v="vasárnap 21"/>
    <n v="125.31"/>
  </r>
  <r>
    <s v="10.11.2024"/>
    <x v="21"/>
    <x v="11"/>
    <s v="vasárnap 22"/>
    <n v="115.28"/>
  </r>
  <r>
    <s v="10.11.2024"/>
    <x v="22"/>
    <x v="11"/>
    <s v="vasárnap 23"/>
    <n v="111.1"/>
  </r>
  <r>
    <s v="10.11.2024"/>
    <x v="23"/>
    <x v="11"/>
    <s v="vasárnap 24"/>
    <n v="108.02"/>
  </r>
  <r>
    <s v="11.11.2024"/>
    <x v="0"/>
    <x v="11"/>
    <s v="hétfő 01"/>
    <n v="109.7"/>
  </r>
  <r>
    <s v="11.11.2024"/>
    <x v="1"/>
    <x v="11"/>
    <s v="hétfő 02"/>
    <n v="103.81"/>
  </r>
  <r>
    <s v="11.11.2024"/>
    <x v="2"/>
    <x v="11"/>
    <s v="hétfő 03"/>
    <n v="100.04"/>
  </r>
  <r>
    <s v="11.11.2024"/>
    <x v="3"/>
    <x v="11"/>
    <s v="hétfő 04"/>
    <n v="98.73"/>
  </r>
  <r>
    <s v="11.11.2024"/>
    <x v="4"/>
    <x v="11"/>
    <s v="hétfő 05"/>
    <n v="98.68"/>
  </r>
  <r>
    <s v="11.11.2024"/>
    <x v="5"/>
    <x v="11"/>
    <s v="hétfő 06"/>
    <n v="104.73"/>
  </r>
  <r>
    <s v="11.11.2024"/>
    <x v="6"/>
    <x v="11"/>
    <s v="hétfő 07"/>
    <n v="126.35"/>
  </r>
  <r>
    <s v="11.11.2024"/>
    <x v="7"/>
    <x v="11"/>
    <s v="hétfő 08"/>
    <n v="154.72"/>
  </r>
  <r>
    <s v="11.11.2024"/>
    <x v="8"/>
    <x v="11"/>
    <s v="hétfő 09"/>
    <n v="186.55"/>
  </r>
  <r>
    <s v="11.11.2024"/>
    <x v="9"/>
    <x v="11"/>
    <s v="hétfő 10"/>
    <n v="135.86000000000001"/>
  </r>
  <r>
    <s v="11.11.2024"/>
    <x v="10"/>
    <x v="11"/>
    <s v="hétfő 11"/>
    <n v="130.05000000000001"/>
  </r>
  <r>
    <s v="11.11.2024"/>
    <x v="11"/>
    <x v="11"/>
    <s v="hétfő 12"/>
    <n v="124.27"/>
  </r>
  <r>
    <s v="11.11.2024"/>
    <x v="12"/>
    <x v="11"/>
    <s v="hétfő 13"/>
    <n v="119.7"/>
  </r>
  <r>
    <s v="11.11.2024"/>
    <x v="13"/>
    <x v="11"/>
    <s v="hétfő 14"/>
    <n v="130.74"/>
  </r>
  <r>
    <s v="11.11.2024"/>
    <x v="14"/>
    <x v="11"/>
    <s v="hétfő 15"/>
    <n v="170.06"/>
  </r>
  <r>
    <s v="11.11.2024"/>
    <x v="15"/>
    <x v="11"/>
    <s v="hétfő 16"/>
    <n v="380.96"/>
  </r>
  <r>
    <s v="11.11.2024"/>
    <x v="16"/>
    <x v="11"/>
    <s v="hétfő 17"/>
    <n v="737.39"/>
  </r>
  <r>
    <s v="11.11.2024"/>
    <x v="17"/>
    <x v="11"/>
    <s v="hétfő 18"/>
    <n v="707.63"/>
  </r>
  <r>
    <s v="11.11.2024"/>
    <x v="18"/>
    <x v="11"/>
    <s v="hétfő 19"/>
    <n v="509.91"/>
  </r>
  <r>
    <s v="11.11.2024"/>
    <x v="19"/>
    <x v="11"/>
    <s v="hétfő 20"/>
    <n v="440.76"/>
  </r>
  <r>
    <s v="11.11.2024"/>
    <x v="20"/>
    <x v="11"/>
    <s v="hétfő 21"/>
    <n v="232.21"/>
  </r>
  <r>
    <s v="11.11.2024"/>
    <x v="21"/>
    <x v="11"/>
    <s v="hétfő 22"/>
    <n v="203.03"/>
  </r>
  <r>
    <s v="11.11.2024"/>
    <x v="22"/>
    <x v="11"/>
    <s v="hétfő 23"/>
    <n v="146.32"/>
  </r>
  <r>
    <s v="11.11.2024"/>
    <x v="23"/>
    <x v="11"/>
    <s v="hétfő 24"/>
    <n v="123.38"/>
  </r>
  <r>
    <s v="12.11.2024"/>
    <x v="0"/>
    <x v="11"/>
    <s v="kedd 01"/>
    <n v="110.05"/>
  </r>
  <r>
    <s v="12.11.2024"/>
    <x v="1"/>
    <x v="11"/>
    <s v="kedd 02"/>
    <n v="105.07"/>
  </r>
  <r>
    <s v="12.11.2024"/>
    <x v="2"/>
    <x v="11"/>
    <s v="kedd 03"/>
    <n v="103.23"/>
  </r>
  <r>
    <s v="12.11.2024"/>
    <x v="3"/>
    <x v="11"/>
    <s v="kedd 04"/>
    <n v="107.78"/>
  </r>
  <r>
    <s v="12.11.2024"/>
    <x v="4"/>
    <x v="11"/>
    <s v="kedd 05"/>
    <n v="112.71"/>
  </r>
  <r>
    <s v="12.11.2024"/>
    <x v="5"/>
    <x v="11"/>
    <s v="kedd 06"/>
    <n v="121.21"/>
  </r>
  <r>
    <s v="12.11.2024"/>
    <x v="6"/>
    <x v="11"/>
    <s v="kedd 07"/>
    <n v="188.99"/>
  </r>
  <r>
    <s v="12.11.2024"/>
    <x v="7"/>
    <x v="11"/>
    <s v="kedd 08"/>
    <n v="360.6"/>
  </r>
  <r>
    <s v="12.11.2024"/>
    <x v="8"/>
    <x v="11"/>
    <s v="kedd 09"/>
    <n v="345.71"/>
  </r>
  <r>
    <s v="12.11.2024"/>
    <x v="9"/>
    <x v="11"/>
    <s v="kedd 10"/>
    <n v="321.98"/>
  </r>
  <r>
    <s v="12.11.2024"/>
    <x v="10"/>
    <x v="11"/>
    <s v="kedd 11"/>
    <n v="280.86"/>
  </r>
  <r>
    <s v="12.11.2024"/>
    <x v="11"/>
    <x v="11"/>
    <s v="kedd 12"/>
    <n v="269.10000000000002"/>
  </r>
  <r>
    <s v="12.11.2024"/>
    <x v="12"/>
    <x v="11"/>
    <s v="kedd 13"/>
    <n v="280.74"/>
  </r>
  <r>
    <s v="12.11.2024"/>
    <x v="13"/>
    <x v="11"/>
    <s v="kedd 14"/>
    <n v="298.39999999999998"/>
  </r>
  <r>
    <s v="12.11.2024"/>
    <x v="14"/>
    <x v="11"/>
    <s v="kedd 15"/>
    <n v="307.5"/>
  </r>
  <r>
    <s v="12.11.2024"/>
    <x v="15"/>
    <x v="11"/>
    <s v="kedd 16"/>
    <n v="613.5"/>
  </r>
  <r>
    <s v="12.11.2024"/>
    <x v="16"/>
    <x v="11"/>
    <s v="kedd 17"/>
    <n v="750.11"/>
  </r>
  <r>
    <s v="12.11.2024"/>
    <x v="17"/>
    <x v="11"/>
    <s v="kedd 18"/>
    <n v="895.2"/>
  </r>
  <r>
    <s v="12.11.2024"/>
    <x v="18"/>
    <x v="11"/>
    <s v="kedd 19"/>
    <n v="464.43"/>
  </r>
  <r>
    <s v="12.11.2024"/>
    <x v="19"/>
    <x v="11"/>
    <s v="kedd 20"/>
    <n v="616.58000000000004"/>
  </r>
  <r>
    <s v="12.11.2024"/>
    <x v="20"/>
    <x v="11"/>
    <s v="kedd 21"/>
    <n v="250.03"/>
  </r>
  <r>
    <s v="12.11.2024"/>
    <x v="21"/>
    <x v="11"/>
    <s v="kedd 22"/>
    <n v="195.98"/>
  </r>
  <r>
    <s v="12.11.2024"/>
    <x v="22"/>
    <x v="11"/>
    <s v="kedd 23"/>
    <n v="132.32"/>
  </r>
  <r>
    <s v="12.11.2024"/>
    <x v="23"/>
    <x v="11"/>
    <s v="kedd 24"/>
    <n v="119.73"/>
  </r>
  <r>
    <s v="13.11.2024"/>
    <x v="0"/>
    <x v="11"/>
    <s v="szerda 01"/>
    <n v="118.55"/>
  </r>
  <r>
    <s v="13.11.2024"/>
    <x v="1"/>
    <x v="11"/>
    <s v="szerda 02"/>
    <n v="112.72"/>
  </r>
  <r>
    <s v="13.11.2024"/>
    <x v="2"/>
    <x v="11"/>
    <s v="szerda 03"/>
    <n v="108.56"/>
  </r>
  <r>
    <s v="13.11.2024"/>
    <x v="3"/>
    <x v="11"/>
    <s v="szerda 04"/>
    <n v="108.44"/>
  </r>
  <r>
    <s v="13.11.2024"/>
    <x v="4"/>
    <x v="11"/>
    <s v="szerda 05"/>
    <n v="112.16"/>
  </r>
  <r>
    <s v="13.11.2024"/>
    <x v="5"/>
    <x v="11"/>
    <s v="szerda 06"/>
    <n v="124.93"/>
  </r>
  <r>
    <s v="13.11.2024"/>
    <x v="6"/>
    <x v="11"/>
    <s v="szerda 07"/>
    <n v="201.87"/>
  </r>
  <r>
    <s v="13.11.2024"/>
    <x v="7"/>
    <x v="11"/>
    <s v="szerda 08"/>
    <n v="399.46"/>
  </r>
  <r>
    <s v="13.11.2024"/>
    <x v="8"/>
    <x v="11"/>
    <s v="szerda 09"/>
    <n v="561.71"/>
  </r>
  <r>
    <s v="13.11.2024"/>
    <x v="9"/>
    <x v="11"/>
    <s v="szerda 10"/>
    <n v="499.97"/>
  </r>
  <r>
    <s v="13.11.2024"/>
    <x v="10"/>
    <x v="11"/>
    <s v="szerda 11"/>
    <n v="455.2"/>
  </r>
  <r>
    <s v="13.11.2024"/>
    <x v="11"/>
    <x v="11"/>
    <s v="szerda 12"/>
    <n v="444.28"/>
  </r>
  <r>
    <s v="13.11.2024"/>
    <x v="12"/>
    <x v="11"/>
    <s v="szerda 13"/>
    <n v="493.48"/>
  </r>
  <r>
    <s v="13.11.2024"/>
    <x v="13"/>
    <x v="11"/>
    <s v="szerda 14"/>
    <n v="493.47"/>
  </r>
  <r>
    <s v="13.11.2024"/>
    <x v="14"/>
    <x v="11"/>
    <s v="szerda 15"/>
    <n v="516.91"/>
  </r>
  <r>
    <s v="13.11.2024"/>
    <x v="15"/>
    <x v="11"/>
    <s v="szerda 16"/>
    <n v="713.8"/>
  </r>
  <r>
    <s v="13.11.2024"/>
    <x v="16"/>
    <x v="11"/>
    <s v="szerda 17"/>
    <n v="554.47"/>
  </r>
  <r>
    <s v="13.11.2024"/>
    <x v="17"/>
    <x v="11"/>
    <s v="szerda 18"/>
    <n v="655.30999999999995"/>
  </r>
  <r>
    <s v="13.11.2024"/>
    <x v="18"/>
    <x v="11"/>
    <s v="szerda 19"/>
    <n v="529.96"/>
  </r>
  <r>
    <s v="13.11.2024"/>
    <x v="19"/>
    <x v="11"/>
    <s v="szerda 20"/>
    <n v="553.67999999999995"/>
  </r>
  <r>
    <s v="13.11.2024"/>
    <x v="20"/>
    <x v="11"/>
    <s v="szerda 21"/>
    <n v="309.5"/>
  </r>
  <r>
    <s v="13.11.2024"/>
    <x v="21"/>
    <x v="11"/>
    <s v="szerda 22"/>
    <n v="183.37"/>
  </r>
  <r>
    <s v="13.11.2024"/>
    <x v="22"/>
    <x v="11"/>
    <s v="szerda 23"/>
    <n v="150.63999999999999"/>
  </r>
  <r>
    <s v="13.11.2024"/>
    <x v="23"/>
    <x v="11"/>
    <s v="szerda 24"/>
    <n v="125.19"/>
  </r>
  <r>
    <s v="14.11.2024"/>
    <x v="0"/>
    <x v="11"/>
    <s v="csütörtök 01"/>
    <n v="119.81"/>
  </r>
  <r>
    <s v="14.11.2024"/>
    <x v="1"/>
    <x v="11"/>
    <s v="csütörtök 02"/>
    <n v="115.01"/>
  </r>
  <r>
    <s v="14.11.2024"/>
    <x v="2"/>
    <x v="11"/>
    <s v="csütörtök 03"/>
    <n v="109.72"/>
  </r>
  <r>
    <s v="14.11.2024"/>
    <x v="3"/>
    <x v="11"/>
    <s v="csütörtök 04"/>
    <n v="105.84"/>
  </r>
  <r>
    <s v="14.11.2024"/>
    <x v="4"/>
    <x v="11"/>
    <s v="csütörtök 05"/>
    <n v="109.77"/>
  </r>
  <r>
    <s v="14.11.2024"/>
    <x v="5"/>
    <x v="11"/>
    <s v="csütörtök 06"/>
    <n v="137.93"/>
  </r>
  <r>
    <s v="14.11.2024"/>
    <x v="6"/>
    <x v="11"/>
    <s v="csütörtök 07"/>
    <n v="181.43"/>
  </r>
  <r>
    <s v="14.11.2024"/>
    <x v="7"/>
    <x v="11"/>
    <s v="csütörtök 08"/>
    <n v="263.85000000000002"/>
  </r>
  <r>
    <s v="14.11.2024"/>
    <x v="8"/>
    <x v="11"/>
    <s v="csütörtök 09"/>
    <n v="595.36"/>
  </r>
  <r>
    <s v="14.11.2024"/>
    <x v="9"/>
    <x v="11"/>
    <s v="csütörtök 10"/>
    <n v="425.8"/>
  </r>
  <r>
    <s v="14.11.2024"/>
    <x v="10"/>
    <x v="11"/>
    <s v="csütörtök 11"/>
    <n v="325.02999999999997"/>
  </r>
  <r>
    <s v="14.11.2024"/>
    <x v="11"/>
    <x v="11"/>
    <s v="csütörtök 12"/>
    <n v="351.08"/>
  </r>
  <r>
    <s v="14.11.2024"/>
    <x v="12"/>
    <x v="11"/>
    <s v="csütörtök 13"/>
    <n v="316.24"/>
  </r>
  <r>
    <s v="14.11.2024"/>
    <x v="13"/>
    <x v="11"/>
    <s v="csütörtök 14"/>
    <n v="220.73"/>
  </r>
  <r>
    <s v="14.11.2024"/>
    <x v="14"/>
    <x v="11"/>
    <s v="csütörtök 15"/>
    <n v="362.24"/>
  </r>
  <r>
    <s v="14.11.2024"/>
    <x v="15"/>
    <x v="11"/>
    <s v="csütörtök 16"/>
    <n v="384.13"/>
  </r>
  <r>
    <s v="14.11.2024"/>
    <x v="16"/>
    <x v="11"/>
    <s v="csütörtök 17"/>
    <n v="377.58"/>
  </r>
  <r>
    <s v="14.11.2024"/>
    <x v="17"/>
    <x v="11"/>
    <s v="csütörtök 18"/>
    <n v="478.72"/>
  </r>
  <r>
    <s v="14.11.2024"/>
    <x v="18"/>
    <x v="11"/>
    <s v="csütörtök 19"/>
    <n v="418.99"/>
  </r>
  <r>
    <s v="14.11.2024"/>
    <x v="19"/>
    <x v="11"/>
    <s v="csütörtök 20"/>
    <n v="346.23"/>
  </r>
  <r>
    <s v="14.11.2024"/>
    <x v="20"/>
    <x v="11"/>
    <s v="csütörtök 21"/>
    <n v="229.82"/>
  </r>
  <r>
    <s v="14.11.2024"/>
    <x v="21"/>
    <x v="11"/>
    <s v="csütörtök 22"/>
    <n v="152.07"/>
  </r>
  <r>
    <s v="14.11.2024"/>
    <x v="22"/>
    <x v="11"/>
    <s v="csütörtök 23"/>
    <n v="128.31"/>
  </r>
  <r>
    <s v="14.11.2024"/>
    <x v="23"/>
    <x v="11"/>
    <s v="csütörtök 24"/>
    <n v="118.99"/>
  </r>
  <r>
    <s v="15.11.2024"/>
    <x v="0"/>
    <x v="11"/>
    <s v="péntek 01"/>
    <n v="127.7"/>
  </r>
  <r>
    <s v="15.11.2024"/>
    <x v="1"/>
    <x v="11"/>
    <s v="péntek 02"/>
    <n v="113.72"/>
  </r>
  <r>
    <s v="15.11.2024"/>
    <x v="2"/>
    <x v="11"/>
    <s v="péntek 03"/>
    <n v="110.91"/>
  </r>
  <r>
    <s v="15.11.2024"/>
    <x v="3"/>
    <x v="11"/>
    <s v="péntek 04"/>
    <n v="108.87"/>
  </r>
  <r>
    <s v="15.11.2024"/>
    <x v="4"/>
    <x v="11"/>
    <s v="péntek 05"/>
    <n v="110.14"/>
  </r>
  <r>
    <s v="15.11.2024"/>
    <x v="5"/>
    <x v="11"/>
    <s v="péntek 06"/>
    <n v="122.67"/>
  </r>
  <r>
    <s v="15.11.2024"/>
    <x v="6"/>
    <x v="11"/>
    <s v="péntek 07"/>
    <n v="150.94999999999999"/>
  </r>
  <r>
    <s v="15.11.2024"/>
    <x v="7"/>
    <x v="11"/>
    <s v="péntek 08"/>
    <n v="170.03"/>
  </r>
  <r>
    <s v="15.11.2024"/>
    <x v="8"/>
    <x v="11"/>
    <s v="péntek 09"/>
    <n v="300.68"/>
  </r>
  <r>
    <s v="15.11.2024"/>
    <x v="9"/>
    <x v="11"/>
    <s v="péntek 10"/>
    <n v="208.97"/>
  </r>
  <r>
    <s v="15.11.2024"/>
    <x v="10"/>
    <x v="11"/>
    <s v="péntek 11"/>
    <n v="150.88"/>
  </r>
  <r>
    <s v="15.11.2024"/>
    <x v="11"/>
    <x v="11"/>
    <s v="péntek 12"/>
    <n v="137.13999999999999"/>
  </r>
  <r>
    <s v="15.11.2024"/>
    <x v="12"/>
    <x v="11"/>
    <s v="péntek 13"/>
    <n v="146.13"/>
  </r>
  <r>
    <s v="15.11.2024"/>
    <x v="13"/>
    <x v="11"/>
    <s v="péntek 14"/>
    <n v="153.35"/>
  </r>
  <r>
    <s v="15.11.2024"/>
    <x v="14"/>
    <x v="11"/>
    <s v="péntek 15"/>
    <n v="165.57"/>
  </r>
  <r>
    <s v="15.11.2024"/>
    <x v="15"/>
    <x v="11"/>
    <s v="péntek 16"/>
    <n v="217.16"/>
  </r>
  <r>
    <s v="15.11.2024"/>
    <x v="16"/>
    <x v="11"/>
    <s v="péntek 17"/>
    <n v="199.75"/>
  </r>
  <r>
    <s v="15.11.2024"/>
    <x v="17"/>
    <x v="11"/>
    <s v="péntek 18"/>
    <n v="207.78"/>
  </r>
  <r>
    <s v="15.11.2024"/>
    <x v="18"/>
    <x v="11"/>
    <s v="péntek 19"/>
    <n v="203.16"/>
  </r>
  <r>
    <s v="15.11.2024"/>
    <x v="19"/>
    <x v="11"/>
    <s v="péntek 20"/>
    <n v="215.08"/>
  </r>
  <r>
    <s v="15.11.2024"/>
    <x v="20"/>
    <x v="11"/>
    <s v="péntek 21"/>
    <n v="202.29"/>
  </r>
  <r>
    <s v="15.11.2024"/>
    <x v="21"/>
    <x v="11"/>
    <s v="péntek 22"/>
    <n v="180.55"/>
  </r>
  <r>
    <s v="15.11.2024"/>
    <x v="22"/>
    <x v="11"/>
    <s v="péntek 23"/>
    <n v="169.66"/>
  </r>
  <r>
    <s v="15.11.2024"/>
    <x v="23"/>
    <x v="11"/>
    <s v="péntek 24"/>
    <n v="143.21"/>
  </r>
  <r>
    <s v="16.11.2024"/>
    <x v="0"/>
    <x v="11"/>
    <s v="szombat 01"/>
    <n v="137.9"/>
  </r>
  <r>
    <s v="16.11.2024"/>
    <x v="1"/>
    <x v="11"/>
    <s v="szombat 02"/>
    <n v="130.63999999999999"/>
  </r>
  <r>
    <s v="16.11.2024"/>
    <x v="2"/>
    <x v="11"/>
    <s v="szombat 03"/>
    <n v="119.54"/>
  </r>
  <r>
    <s v="16.11.2024"/>
    <x v="3"/>
    <x v="11"/>
    <s v="szombat 04"/>
    <n v="123.71"/>
  </r>
  <r>
    <s v="16.11.2024"/>
    <x v="4"/>
    <x v="11"/>
    <s v="szombat 05"/>
    <n v="134.13"/>
  </r>
  <r>
    <s v="16.11.2024"/>
    <x v="5"/>
    <x v="11"/>
    <s v="szombat 06"/>
    <n v="140.96"/>
  </r>
  <r>
    <s v="16.11.2024"/>
    <x v="6"/>
    <x v="11"/>
    <s v="szombat 07"/>
    <n v="182.71"/>
  </r>
  <r>
    <s v="16.11.2024"/>
    <x v="7"/>
    <x v="11"/>
    <s v="szombat 08"/>
    <n v="181.59"/>
  </r>
  <r>
    <s v="16.11.2024"/>
    <x v="8"/>
    <x v="11"/>
    <s v="szombat 09"/>
    <n v="174.45"/>
  </r>
  <r>
    <s v="16.11.2024"/>
    <x v="9"/>
    <x v="11"/>
    <s v="szombat 10"/>
    <n v="136.07"/>
  </r>
  <r>
    <s v="16.11.2024"/>
    <x v="10"/>
    <x v="11"/>
    <s v="szombat 11"/>
    <n v="122.99"/>
  </r>
  <r>
    <s v="16.11.2024"/>
    <x v="11"/>
    <x v="11"/>
    <s v="szombat 12"/>
    <n v="106.55"/>
  </r>
  <r>
    <s v="16.11.2024"/>
    <x v="12"/>
    <x v="11"/>
    <s v="szombat 13"/>
    <n v="102.64"/>
  </r>
  <r>
    <s v="16.11.2024"/>
    <x v="13"/>
    <x v="11"/>
    <s v="szombat 14"/>
    <n v="109.31"/>
  </r>
  <r>
    <s v="16.11.2024"/>
    <x v="14"/>
    <x v="11"/>
    <s v="szombat 15"/>
    <n v="147.82"/>
  </r>
  <r>
    <s v="16.11.2024"/>
    <x v="15"/>
    <x v="11"/>
    <s v="szombat 16"/>
    <n v="170.74"/>
  </r>
  <r>
    <s v="16.11.2024"/>
    <x v="16"/>
    <x v="11"/>
    <s v="szombat 17"/>
    <n v="195.73"/>
  </r>
  <r>
    <s v="16.11.2024"/>
    <x v="17"/>
    <x v="11"/>
    <s v="szombat 18"/>
    <n v="208.33"/>
  </r>
  <r>
    <s v="16.11.2024"/>
    <x v="18"/>
    <x v="11"/>
    <s v="szombat 19"/>
    <n v="231.91"/>
  </r>
  <r>
    <s v="16.11.2024"/>
    <x v="19"/>
    <x v="11"/>
    <s v="szombat 20"/>
    <n v="175.38"/>
  </r>
  <r>
    <s v="16.11.2024"/>
    <x v="20"/>
    <x v="11"/>
    <s v="szombat 21"/>
    <n v="187.65"/>
  </r>
  <r>
    <s v="16.11.2024"/>
    <x v="21"/>
    <x v="11"/>
    <s v="szombat 22"/>
    <n v="200.88"/>
  </r>
  <r>
    <s v="16.11.2024"/>
    <x v="22"/>
    <x v="11"/>
    <s v="szombat 23"/>
    <n v="178.13"/>
  </r>
  <r>
    <s v="16.11.2024"/>
    <x v="23"/>
    <x v="11"/>
    <s v="szombat 24"/>
    <n v="132"/>
  </r>
  <r>
    <s v="17.11.2024"/>
    <x v="0"/>
    <x v="11"/>
    <s v="vasárnap 01"/>
    <n v="121.55"/>
  </r>
  <r>
    <s v="17.11.2024"/>
    <x v="1"/>
    <x v="11"/>
    <s v="vasárnap 02"/>
    <n v="117.51"/>
  </r>
  <r>
    <s v="17.11.2024"/>
    <x v="2"/>
    <x v="11"/>
    <s v="vasárnap 03"/>
    <n v="117.73"/>
  </r>
  <r>
    <s v="17.11.2024"/>
    <x v="3"/>
    <x v="11"/>
    <s v="vasárnap 04"/>
    <n v="115.52"/>
  </r>
  <r>
    <s v="17.11.2024"/>
    <x v="4"/>
    <x v="11"/>
    <s v="vasárnap 05"/>
    <n v="116.9"/>
  </r>
  <r>
    <s v="17.11.2024"/>
    <x v="5"/>
    <x v="11"/>
    <s v="vasárnap 06"/>
    <n v="128.54"/>
  </r>
  <r>
    <s v="17.11.2024"/>
    <x v="6"/>
    <x v="11"/>
    <s v="vasárnap 07"/>
    <n v="129.52000000000001"/>
  </r>
  <r>
    <s v="17.11.2024"/>
    <x v="7"/>
    <x v="11"/>
    <s v="vasárnap 08"/>
    <n v="129.47999999999999"/>
  </r>
  <r>
    <s v="17.11.2024"/>
    <x v="8"/>
    <x v="11"/>
    <s v="vasárnap 09"/>
    <n v="127.54"/>
  </r>
  <r>
    <s v="17.11.2024"/>
    <x v="9"/>
    <x v="11"/>
    <s v="vasárnap 10"/>
    <n v="124.26"/>
  </r>
  <r>
    <s v="17.11.2024"/>
    <x v="10"/>
    <x v="11"/>
    <s v="vasárnap 11"/>
    <n v="112.68"/>
  </r>
  <r>
    <s v="17.11.2024"/>
    <x v="11"/>
    <x v="11"/>
    <s v="vasárnap 12"/>
    <n v="106.22"/>
  </r>
  <r>
    <s v="17.11.2024"/>
    <x v="12"/>
    <x v="11"/>
    <s v="vasárnap 13"/>
    <n v="98.49"/>
  </r>
  <r>
    <s v="17.11.2024"/>
    <x v="13"/>
    <x v="11"/>
    <s v="vasárnap 14"/>
    <n v="107.7"/>
  </r>
  <r>
    <s v="17.11.2024"/>
    <x v="14"/>
    <x v="11"/>
    <s v="vasárnap 15"/>
    <n v="127.01"/>
  </r>
  <r>
    <s v="17.11.2024"/>
    <x v="15"/>
    <x v="11"/>
    <s v="vasárnap 16"/>
    <n v="133.07"/>
  </r>
  <r>
    <s v="17.11.2024"/>
    <x v="16"/>
    <x v="11"/>
    <s v="vasárnap 17"/>
    <n v="192.58"/>
  </r>
  <r>
    <s v="17.11.2024"/>
    <x v="17"/>
    <x v="11"/>
    <s v="vasárnap 18"/>
    <n v="197.45"/>
  </r>
  <r>
    <s v="17.11.2024"/>
    <x v="18"/>
    <x v="11"/>
    <s v="vasárnap 19"/>
    <n v="200.01"/>
  </r>
  <r>
    <s v="17.11.2024"/>
    <x v="19"/>
    <x v="11"/>
    <s v="vasárnap 20"/>
    <n v="180.44"/>
  </r>
  <r>
    <s v="17.11.2024"/>
    <x v="20"/>
    <x v="11"/>
    <s v="vasárnap 21"/>
    <n v="186.95"/>
  </r>
  <r>
    <s v="17.11.2024"/>
    <x v="21"/>
    <x v="11"/>
    <s v="vasárnap 22"/>
    <n v="153.94"/>
  </r>
  <r>
    <s v="17.11.2024"/>
    <x v="22"/>
    <x v="11"/>
    <s v="vasárnap 23"/>
    <n v="135.97"/>
  </r>
  <r>
    <s v="17.11.2024"/>
    <x v="23"/>
    <x v="11"/>
    <s v="vasárnap 24"/>
    <n v="122.28"/>
  </r>
  <r>
    <s v="18.11.2024"/>
    <x v="0"/>
    <x v="11"/>
    <s v="hétfő 01"/>
    <n v="117.99"/>
  </r>
  <r>
    <s v="18.11.2024"/>
    <x v="1"/>
    <x v="11"/>
    <s v="hétfő 02"/>
    <n v="110.31"/>
  </r>
  <r>
    <s v="18.11.2024"/>
    <x v="2"/>
    <x v="11"/>
    <s v="hétfő 03"/>
    <n v="91.29"/>
  </r>
  <r>
    <s v="18.11.2024"/>
    <x v="3"/>
    <x v="11"/>
    <s v="hétfő 04"/>
    <n v="76.66"/>
  </r>
  <r>
    <s v="18.11.2024"/>
    <x v="4"/>
    <x v="11"/>
    <s v="hétfő 05"/>
    <n v="94.43"/>
  </r>
  <r>
    <s v="18.11.2024"/>
    <x v="5"/>
    <x v="11"/>
    <s v="hétfő 06"/>
    <n v="118.28"/>
  </r>
  <r>
    <s v="18.11.2024"/>
    <x v="6"/>
    <x v="11"/>
    <s v="hétfő 07"/>
    <n v="172.28"/>
  </r>
  <r>
    <s v="18.11.2024"/>
    <x v="7"/>
    <x v="11"/>
    <s v="hétfő 08"/>
    <n v="186.06"/>
  </r>
  <r>
    <s v="18.11.2024"/>
    <x v="8"/>
    <x v="11"/>
    <s v="hétfő 09"/>
    <n v="155.26"/>
  </r>
  <r>
    <s v="18.11.2024"/>
    <x v="9"/>
    <x v="11"/>
    <s v="hétfő 10"/>
    <n v="141.13999999999999"/>
  </r>
  <r>
    <s v="18.11.2024"/>
    <x v="10"/>
    <x v="11"/>
    <s v="hétfő 11"/>
    <n v="135.4"/>
  </r>
  <r>
    <s v="18.11.2024"/>
    <x v="11"/>
    <x v="11"/>
    <s v="hétfő 12"/>
    <n v="133.15"/>
  </r>
  <r>
    <s v="18.11.2024"/>
    <x v="12"/>
    <x v="11"/>
    <s v="hétfő 13"/>
    <n v="138.28"/>
  </r>
  <r>
    <s v="18.11.2024"/>
    <x v="13"/>
    <x v="11"/>
    <s v="hétfő 14"/>
    <n v="139.24"/>
  </r>
  <r>
    <s v="18.11.2024"/>
    <x v="14"/>
    <x v="11"/>
    <s v="hétfő 15"/>
    <n v="194.33"/>
  </r>
  <r>
    <s v="18.11.2024"/>
    <x v="15"/>
    <x v="11"/>
    <s v="hétfő 16"/>
    <n v="710.64"/>
  </r>
  <r>
    <s v="18.11.2024"/>
    <x v="16"/>
    <x v="11"/>
    <s v="hétfő 17"/>
    <n v="800.26"/>
  </r>
  <r>
    <s v="18.11.2024"/>
    <x v="17"/>
    <x v="11"/>
    <s v="hétfő 18"/>
    <n v="706.19"/>
  </r>
  <r>
    <s v="18.11.2024"/>
    <x v="18"/>
    <x v="11"/>
    <s v="hétfő 19"/>
    <n v="578.92999999999995"/>
  </r>
  <r>
    <s v="18.11.2024"/>
    <x v="19"/>
    <x v="11"/>
    <s v="hétfő 20"/>
    <n v="499.33"/>
  </r>
  <r>
    <s v="18.11.2024"/>
    <x v="20"/>
    <x v="11"/>
    <s v="hétfő 21"/>
    <n v="160.24"/>
  </r>
  <r>
    <s v="18.11.2024"/>
    <x v="21"/>
    <x v="11"/>
    <s v="hétfő 22"/>
    <n v="127.61"/>
  </r>
  <r>
    <s v="18.11.2024"/>
    <x v="22"/>
    <x v="11"/>
    <s v="hétfő 23"/>
    <n v="122.31"/>
  </r>
  <r>
    <s v="18.11.2024"/>
    <x v="23"/>
    <x v="11"/>
    <s v="hétfő 24"/>
    <n v="116.61"/>
  </r>
  <r>
    <s v="19.11.2024"/>
    <x v="0"/>
    <x v="11"/>
    <s v="kedd 01"/>
    <n v="113.64"/>
  </r>
  <r>
    <s v="19.11.2024"/>
    <x v="1"/>
    <x v="11"/>
    <s v="kedd 02"/>
    <n v="106.49"/>
  </r>
  <r>
    <s v="19.11.2024"/>
    <x v="2"/>
    <x v="11"/>
    <s v="kedd 03"/>
    <n v="102.27"/>
  </r>
  <r>
    <s v="19.11.2024"/>
    <x v="3"/>
    <x v="11"/>
    <s v="kedd 04"/>
    <n v="98.67"/>
  </r>
  <r>
    <s v="19.11.2024"/>
    <x v="4"/>
    <x v="11"/>
    <s v="kedd 05"/>
    <n v="102.44"/>
  </r>
  <r>
    <s v="19.11.2024"/>
    <x v="5"/>
    <x v="11"/>
    <s v="kedd 06"/>
    <n v="108.81"/>
  </r>
  <r>
    <s v="19.11.2024"/>
    <x v="6"/>
    <x v="11"/>
    <s v="kedd 07"/>
    <n v="205.58"/>
  </r>
  <r>
    <s v="19.11.2024"/>
    <x v="7"/>
    <x v="11"/>
    <s v="kedd 08"/>
    <n v="391.38"/>
  </r>
  <r>
    <s v="19.11.2024"/>
    <x v="8"/>
    <x v="11"/>
    <s v="kedd 09"/>
    <n v="357.81"/>
  </r>
  <r>
    <s v="19.11.2024"/>
    <x v="9"/>
    <x v="11"/>
    <s v="kedd 10"/>
    <n v="162.5"/>
  </r>
  <r>
    <s v="19.11.2024"/>
    <x v="10"/>
    <x v="11"/>
    <s v="kedd 11"/>
    <n v="160.05000000000001"/>
  </r>
  <r>
    <s v="19.11.2024"/>
    <x v="11"/>
    <x v="11"/>
    <s v="kedd 12"/>
    <n v="157.4"/>
  </r>
  <r>
    <s v="19.11.2024"/>
    <x v="12"/>
    <x v="11"/>
    <s v="kedd 13"/>
    <n v="151.85"/>
  </r>
  <r>
    <s v="19.11.2024"/>
    <x v="13"/>
    <x v="11"/>
    <s v="kedd 14"/>
    <n v="207.96"/>
  </r>
  <r>
    <s v="19.11.2024"/>
    <x v="14"/>
    <x v="11"/>
    <s v="kedd 15"/>
    <n v="348.79"/>
  </r>
  <r>
    <s v="19.11.2024"/>
    <x v="15"/>
    <x v="11"/>
    <s v="kedd 16"/>
    <n v="600.07000000000005"/>
  </r>
  <r>
    <s v="19.11.2024"/>
    <x v="16"/>
    <x v="11"/>
    <s v="kedd 17"/>
    <n v="453.82"/>
  </r>
  <r>
    <s v="19.11.2024"/>
    <x v="17"/>
    <x v="11"/>
    <s v="kedd 18"/>
    <n v="325.88"/>
  </r>
  <r>
    <s v="19.11.2024"/>
    <x v="18"/>
    <x v="11"/>
    <s v="kedd 19"/>
    <n v="162.82"/>
  </r>
  <r>
    <s v="19.11.2024"/>
    <x v="19"/>
    <x v="11"/>
    <s v="kedd 20"/>
    <n v="184.66"/>
  </r>
  <r>
    <s v="19.11.2024"/>
    <x v="20"/>
    <x v="11"/>
    <s v="kedd 21"/>
    <n v="121.47"/>
  </r>
  <r>
    <s v="19.11.2024"/>
    <x v="21"/>
    <x v="11"/>
    <s v="kedd 22"/>
    <n v="115.42"/>
  </r>
  <r>
    <s v="19.11.2024"/>
    <x v="22"/>
    <x v="11"/>
    <s v="kedd 23"/>
    <n v="111.4"/>
  </r>
  <r>
    <s v="19.11.2024"/>
    <x v="23"/>
    <x v="11"/>
    <s v="kedd 24"/>
    <n v="92.68"/>
  </r>
  <r>
    <s v="20.11.2024"/>
    <x v="0"/>
    <x v="11"/>
    <s v="szerda 01"/>
    <n v="111.17"/>
  </r>
  <r>
    <s v="20.11.2024"/>
    <x v="1"/>
    <x v="11"/>
    <s v="szerda 02"/>
    <n v="104.08"/>
  </r>
  <r>
    <s v="20.11.2024"/>
    <x v="2"/>
    <x v="11"/>
    <s v="szerda 03"/>
    <n v="95.04"/>
  </r>
  <r>
    <s v="20.11.2024"/>
    <x v="3"/>
    <x v="11"/>
    <s v="szerda 04"/>
    <n v="83.49"/>
  </r>
  <r>
    <s v="20.11.2024"/>
    <x v="4"/>
    <x v="11"/>
    <s v="szerda 05"/>
    <n v="84.01"/>
  </r>
  <r>
    <s v="20.11.2024"/>
    <x v="5"/>
    <x v="11"/>
    <s v="szerda 06"/>
    <n v="99.32"/>
  </r>
  <r>
    <s v="20.11.2024"/>
    <x v="6"/>
    <x v="11"/>
    <s v="szerda 07"/>
    <n v="129.07"/>
  </r>
  <r>
    <s v="20.11.2024"/>
    <x v="7"/>
    <x v="11"/>
    <s v="szerda 08"/>
    <n v="139.44"/>
  </r>
  <r>
    <s v="20.11.2024"/>
    <x v="8"/>
    <x v="11"/>
    <s v="szerda 09"/>
    <n v="142.87"/>
  </r>
  <r>
    <s v="20.11.2024"/>
    <x v="9"/>
    <x v="11"/>
    <s v="szerda 10"/>
    <n v="141.84"/>
  </r>
  <r>
    <s v="20.11.2024"/>
    <x v="10"/>
    <x v="11"/>
    <s v="szerda 11"/>
    <n v="130.69999999999999"/>
  </r>
  <r>
    <s v="20.11.2024"/>
    <x v="11"/>
    <x v="11"/>
    <s v="szerda 12"/>
    <n v="135.24"/>
  </r>
  <r>
    <s v="20.11.2024"/>
    <x v="12"/>
    <x v="11"/>
    <s v="szerda 13"/>
    <n v="126.47"/>
  </r>
  <r>
    <s v="20.11.2024"/>
    <x v="13"/>
    <x v="11"/>
    <s v="szerda 14"/>
    <n v="136.13999999999999"/>
  </r>
  <r>
    <s v="20.11.2024"/>
    <x v="14"/>
    <x v="11"/>
    <s v="szerda 15"/>
    <n v="138.47999999999999"/>
  </r>
  <r>
    <s v="20.11.2024"/>
    <x v="15"/>
    <x v="11"/>
    <s v="szerda 16"/>
    <n v="153.46"/>
  </r>
  <r>
    <s v="20.11.2024"/>
    <x v="16"/>
    <x v="11"/>
    <s v="szerda 17"/>
    <n v="186.59"/>
  </r>
  <r>
    <s v="20.11.2024"/>
    <x v="17"/>
    <x v="11"/>
    <s v="szerda 18"/>
    <n v="180.51"/>
  </r>
  <r>
    <s v="20.11.2024"/>
    <x v="18"/>
    <x v="11"/>
    <s v="szerda 19"/>
    <n v="180.45"/>
  </r>
  <r>
    <s v="20.11.2024"/>
    <x v="19"/>
    <x v="11"/>
    <s v="szerda 20"/>
    <n v="162.04"/>
  </r>
  <r>
    <s v="20.11.2024"/>
    <x v="20"/>
    <x v="11"/>
    <s v="szerda 21"/>
    <n v="135.97999999999999"/>
  </r>
  <r>
    <s v="20.11.2024"/>
    <x v="21"/>
    <x v="11"/>
    <s v="szerda 22"/>
    <n v="127.06"/>
  </r>
  <r>
    <s v="20.11.2024"/>
    <x v="22"/>
    <x v="11"/>
    <s v="szerda 23"/>
    <n v="120.92"/>
  </r>
  <r>
    <s v="20.11.2024"/>
    <x v="23"/>
    <x v="11"/>
    <s v="szerda 24"/>
    <n v="103.5"/>
  </r>
  <r>
    <s v="21.11.2024"/>
    <x v="0"/>
    <x v="11"/>
    <s v="csütörtök 01"/>
    <n v="93.96"/>
  </r>
  <r>
    <s v="21.11.2024"/>
    <x v="1"/>
    <x v="11"/>
    <s v="csütörtök 02"/>
    <n v="90.4"/>
  </r>
  <r>
    <s v="21.11.2024"/>
    <x v="2"/>
    <x v="11"/>
    <s v="csütörtök 03"/>
    <n v="86.8"/>
  </r>
  <r>
    <s v="21.11.2024"/>
    <x v="3"/>
    <x v="11"/>
    <s v="csütörtök 04"/>
    <n v="84.15"/>
  </r>
  <r>
    <s v="21.11.2024"/>
    <x v="4"/>
    <x v="11"/>
    <s v="csütörtök 05"/>
    <n v="84.23"/>
  </r>
  <r>
    <s v="21.11.2024"/>
    <x v="5"/>
    <x v="11"/>
    <s v="csütörtök 06"/>
    <n v="108.68"/>
  </r>
  <r>
    <s v="21.11.2024"/>
    <x v="6"/>
    <x v="11"/>
    <s v="csütörtök 07"/>
    <n v="145.87"/>
  </r>
  <r>
    <s v="21.11.2024"/>
    <x v="7"/>
    <x v="11"/>
    <s v="csütörtök 08"/>
    <n v="156.80000000000001"/>
  </r>
  <r>
    <s v="21.11.2024"/>
    <x v="8"/>
    <x v="11"/>
    <s v="csütörtök 09"/>
    <n v="148.47"/>
  </r>
  <r>
    <s v="21.11.2024"/>
    <x v="9"/>
    <x v="11"/>
    <s v="csütörtök 10"/>
    <n v="136"/>
  </r>
  <r>
    <s v="21.11.2024"/>
    <x v="10"/>
    <x v="11"/>
    <s v="csütörtök 11"/>
    <n v="128.37"/>
  </r>
  <r>
    <s v="21.11.2024"/>
    <x v="11"/>
    <x v="11"/>
    <s v="csütörtök 12"/>
    <n v="116.29"/>
  </r>
  <r>
    <s v="21.11.2024"/>
    <x v="12"/>
    <x v="11"/>
    <s v="csütörtök 13"/>
    <n v="114.86"/>
  </r>
  <r>
    <s v="21.11.2024"/>
    <x v="13"/>
    <x v="11"/>
    <s v="csütörtök 14"/>
    <n v="130.68"/>
  </r>
  <r>
    <s v="21.11.2024"/>
    <x v="14"/>
    <x v="11"/>
    <s v="csütörtök 15"/>
    <n v="150.52000000000001"/>
  </r>
  <r>
    <s v="21.11.2024"/>
    <x v="15"/>
    <x v="11"/>
    <s v="csütörtök 16"/>
    <n v="213.43"/>
  </r>
  <r>
    <s v="21.11.2024"/>
    <x v="16"/>
    <x v="11"/>
    <s v="csütörtök 17"/>
    <n v="451.57"/>
  </r>
  <r>
    <s v="21.11.2024"/>
    <x v="17"/>
    <x v="11"/>
    <s v="csütörtök 18"/>
    <n v="487.53"/>
  </r>
  <r>
    <s v="21.11.2024"/>
    <x v="18"/>
    <x v="11"/>
    <s v="csütörtök 19"/>
    <n v="270.01"/>
  </r>
  <r>
    <s v="21.11.2024"/>
    <x v="19"/>
    <x v="11"/>
    <s v="csütörtök 20"/>
    <n v="190.9"/>
  </r>
  <r>
    <s v="21.11.2024"/>
    <x v="20"/>
    <x v="11"/>
    <s v="csütörtök 21"/>
    <n v="182.1"/>
  </r>
  <r>
    <s v="21.11.2024"/>
    <x v="21"/>
    <x v="11"/>
    <s v="csütörtök 22"/>
    <n v="145.06"/>
  </r>
  <r>
    <s v="21.11.2024"/>
    <x v="22"/>
    <x v="11"/>
    <s v="csütörtök 23"/>
    <n v="124.25"/>
  </r>
  <r>
    <s v="21.11.2024"/>
    <x v="23"/>
    <x v="11"/>
    <s v="csütörtök 24"/>
    <n v="107.83"/>
  </r>
  <r>
    <s v="22.11.2024"/>
    <x v="0"/>
    <x v="11"/>
    <s v="péntek 01"/>
    <n v="117.22"/>
  </r>
  <r>
    <s v="22.11.2024"/>
    <x v="1"/>
    <x v="11"/>
    <s v="péntek 02"/>
    <n v="107.43"/>
  </r>
  <r>
    <s v="22.11.2024"/>
    <x v="2"/>
    <x v="11"/>
    <s v="péntek 03"/>
    <n v="99.05"/>
  </r>
  <r>
    <s v="22.11.2024"/>
    <x v="3"/>
    <x v="11"/>
    <s v="péntek 04"/>
    <n v="92.96"/>
  </r>
  <r>
    <s v="22.11.2024"/>
    <x v="4"/>
    <x v="11"/>
    <s v="péntek 05"/>
    <n v="91.23"/>
  </r>
  <r>
    <s v="22.11.2024"/>
    <x v="5"/>
    <x v="11"/>
    <s v="péntek 06"/>
    <n v="97.76"/>
  </r>
  <r>
    <s v="22.11.2024"/>
    <x v="6"/>
    <x v="11"/>
    <s v="péntek 07"/>
    <n v="140.68"/>
  </r>
  <r>
    <s v="22.11.2024"/>
    <x v="7"/>
    <x v="11"/>
    <s v="péntek 08"/>
    <n v="152.93"/>
  </r>
  <r>
    <s v="22.11.2024"/>
    <x v="8"/>
    <x v="11"/>
    <s v="péntek 09"/>
    <n v="159.69999999999999"/>
  </r>
  <r>
    <s v="22.11.2024"/>
    <x v="9"/>
    <x v="11"/>
    <s v="péntek 10"/>
    <n v="152.49"/>
  </r>
  <r>
    <s v="22.11.2024"/>
    <x v="10"/>
    <x v="11"/>
    <s v="péntek 11"/>
    <n v="139.63"/>
  </r>
  <r>
    <s v="22.11.2024"/>
    <x v="11"/>
    <x v="11"/>
    <s v="péntek 12"/>
    <n v="128.52000000000001"/>
  </r>
  <r>
    <s v="22.11.2024"/>
    <x v="12"/>
    <x v="11"/>
    <s v="péntek 13"/>
    <n v="124.62"/>
  </r>
  <r>
    <s v="22.11.2024"/>
    <x v="13"/>
    <x v="11"/>
    <s v="péntek 14"/>
    <n v="121.66"/>
  </r>
  <r>
    <s v="22.11.2024"/>
    <x v="14"/>
    <x v="11"/>
    <s v="péntek 15"/>
    <n v="136.87"/>
  </r>
  <r>
    <s v="22.11.2024"/>
    <x v="15"/>
    <x v="11"/>
    <s v="péntek 16"/>
    <n v="155.61000000000001"/>
  </r>
  <r>
    <s v="22.11.2024"/>
    <x v="16"/>
    <x v="11"/>
    <s v="péntek 17"/>
    <n v="165.57"/>
  </r>
  <r>
    <s v="22.11.2024"/>
    <x v="17"/>
    <x v="11"/>
    <s v="péntek 18"/>
    <n v="158.02000000000001"/>
  </r>
  <r>
    <s v="22.11.2024"/>
    <x v="18"/>
    <x v="11"/>
    <s v="péntek 19"/>
    <n v="150.49"/>
  </r>
  <r>
    <s v="22.11.2024"/>
    <x v="19"/>
    <x v="11"/>
    <s v="péntek 20"/>
    <n v="146.44999999999999"/>
  </r>
  <r>
    <s v="22.11.2024"/>
    <x v="20"/>
    <x v="11"/>
    <s v="péntek 21"/>
    <n v="127.1"/>
  </r>
  <r>
    <s v="22.11.2024"/>
    <x v="21"/>
    <x v="11"/>
    <s v="péntek 22"/>
    <n v="108.12"/>
  </r>
  <r>
    <s v="22.11.2024"/>
    <x v="22"/>
    <x v="11"/>
    <s v="péntek 23"/>
    <n v="99.08"/>
  </r>
  <r>
    <s v="22.11.2024"/>
    <x v="23"/>
    <x v="11"/>
    <s v="péntek 24"/>
    <n v="79.88"/>
  </r>
  <r>
    <s v="23.11.2024"/>
    <x v="0"/>
    <x v="11"/>
    <s v="szombat 01"/>
    <n v="94.53"/>
  </r>
  <r>
    <s v="23.11.2024"/>
    <x v="1"/>
    <x v="11"/>
    <s v="szombat 02"/>
    <n v="86.22"/>
  </r>
  <r>
    <s v="23.11.2024"/>
    <x v="2"/>
    <x v="11"/>
    <s v="szombat 03"/>
    <n v="80.260000000000005"/>
  </r>
  <r>
    <s v="23.11.2024"/>
    <x v="3"/>
    <x v="11"/>
    <s v="szombat 04"/>
    <n v="83.26"/>
  </r>
  <r>
    <s v="23.11.2024"/>
    <x v="4"/>
    <x v="11"/>
    <s v="szombat 05"/>
    <n v="80.5"/>
  </r>
  <r>
    <s v="23.11.2024"/>
    <x v="5"/>
    <x v="11"/>
    <s v="szombat 06"/>
    <n v="88.47"/>
  </r>
  <r>
    <s v="23.11.2024"/>
    <x v="6"/>
    <x v="11"/>
    <s v="szombat 07"/>
    <n v="105.44"/>
  </r>
  <r>
    <s v="23.11.2024"/>
    <x v="7"/>
    <x v="11"/>
    <s v="szombat 08"/>
    <n v="112.89"/>
  </r>
  <r>
    <s v="23.11.2024"/>
    <x v="8"/>
    <x v="11"/>
    <s v="szombat 09"/>
    <n v="108.9"/>
  </r>
  <r>
    <s v="23.11.2024"/>
    <x v="9"/>
    <x v="11"/>
    <s v="szombat 10"/>
    <n v="85.62"/>
  </r>
  <r>
    <s v="23.11.2024"/>
    <x v="10"/>
    <x v="11"/>
    <s v="szombat 11"/>
    <n v="79.849999999999994"/>
  </r>
  <r>
    <s v="23.11.2024"/>
    <x v="11"/>
    <x v="11"/>
    <s v="szombat 12"/>
    <n v="76.02"/>
  </r>
  <r>
    <s v="23.11.2024"/>
    <x v="12"/>
    <x v="11"/>
    <s v="szombat 13"/>
    <n v="73.95"/>
  </r>
  <r>
    <s v="23.11.2024"/>
    <x v="13"/>
    <x v="11"/>
    <s v="szombat 14"/>
    <n v="87.24"/>
  </r>
  <r>
    <s v="23.11.2024"/>
    <x v="14"/>
    <x v="11"/>
    <s v="szombat 15"/>
    <n v="108"/>
  </r>
  <r>
    <s v="23.11.2024"/>
    <x v="15"/>
    <x v="11"/>
    <s v="szombat 16"/>
    <n v="136.36000000000001"/>
  </r>
  <r>
    <s v="23.11.2024"/>
    <x v="16"/>
    <x v="11"/>
    <s v="szombat 17"/>
    <n v="162.35"/>
  </r>
  <r>
    <s v="23.11.2024"/>
    <x v="17"/>
    <x v="11"/>
    <s v="szombat 18"/>
    <n v="168.15"/>
  </r>
  <r>
    <s v="23.11.2024"/>
    <x v="18"/>
    <x v="11"/>
    <s v="szombat 19"/>
    <n v="178.89"/>
  </r>
  <r>
    <s v="23.11.2024"/>
    <x v="19"/>
    <x v="11"/>
    <s v="szombat 20"/>
    <n v="163.25"/>
  </r>
  <r>
    <s v="23.11.2024"/>
    <x v="20"/>
    <x v="11"/>
    <s v="szombat 21"/>
    <n v="159.84"/>
  </r>
  <r>
    <s v="23.11.2024"/>
    <x v="21"/>
    <x v="11"/>
    <s v="szombat 22"/>
    <n v="132.05000000000001"/>
  </r>
  <r>
    <s v="23.11.2024"/>
    <x v="22"/>
    <x v="11"/>
    <s v="szombat 23"/>
    <n v="113.25"/>
  </r>
  <r>
    <s v="23.11.2024"/>
    <x v="23"/>
    <x v="11"/>
    <s v="szombat 24"/>
    <n v="102.64"/>
  </r>
  <r>
    <s v="24.11.2024"/>
    <x v="0"/>
    <x v="11"/>
    <s v="vasárnap 01"/>
    <n v="94.59"/>
  </r>
  <r>
    <s v="24.11.2024"/>
    <x v="1"/>
    <x v="11"/>
    <s v="vasárnap 02"/>
    <n v="70.180000000000007"/>
  </r>
  <r>
    <s v="24.11.2024"/>
    <x v="2"/>
    <x v="11"/>
    <s v="vasárnap 03"/>
    <n v="58.82"/>
  </r>
  <r>
    <s v="24.11.2024"/>
    <x v="3"/>
    <x v="11"/>
    <s v="vasárnap 04"/>
    <n v="55.1"/>
  </r>
  <r>
    <s v="24.11.2024"/>
    <x v="4"/>
    <x v="11"/>
    <s v="vasárnap 05"/>
    <n v="58.98"/>
  </r>
  <r>
    <s v="24.11.2024"/>
    <x v="5"/>
    <x v="11"/>
    <s v="vasárnap 06"/>
    <n v="76.900000000000006"/>
  </r>
  <r>
    <s v="24.11.2024"/>
    <x v="6"/>
    <x v="11"/>
    <s v="vasárnap 07"/>
    <n v="90.01"/>
  </r>
  <r>
    <s v="24.11.2024"/>
    <x v="7"/>
    <x v="11"/>
    <s v="vasárnap 08"/>
    <n v="99.53"/>
  </r>
  <r>
    <s v="24.11.2024"/>
    <x v="8"/>
    <x v="11"/>
    <s v="vasárnap 09"/>
    <n v="90.03"/>
  </r>
  <r>
    <s v="24.11.2024"/>
    <x v="9"/>
    <x v="11"/>
    <s v="vasárnap 10"/>
    <n v="83.31"/>
  </r>
  <r>
    <s v="24.11.2024"/>
    <x v="10"/>
    <x v="11"/>
    <s v="vasárnap 11"/>
    <n v="83.66"/>
  </r>
  <r>
    <s v="24.11.2024"/>
    <x v="11"/>
    <x v="11"/>
    <s v="vasárnap 12"/>
    <n v="83.68"/>
  </r>
  <r>
    <s v="24.11.2024"/>
    <x v="12"/>
    <x v="11"/>
    <s v="vasárnap 13"/>
    <n v="90.17"/>
  </r>
  <r>
    <s v="24.11.2024"/>
    <x v="13"/>
    <x v="11"/>
    <s v="vasárnap 14"/>
    <n v="90.45"/>
  </r>
  <r>
    <s v="24.11.2024"/>
    <x v="14"/>
    <x v="11"/>
    <s v="vasárnap 15"/>
    <n v="118.12"/>
  </r>
  <r>
    <s v="24.11.2024"/>
    <x v="15"/>
    <x v="11"/>
    <s v="vasárnap 16"/>
    <n v="143.9"/>
  </r>
  <r>
    <s v="24.11.2024"/>
    <x v="16"/>
    <x v="11"/>
    <s v="vasárnap 17"/>
    <n v="190.03"/>
  </r>
  <r>
    <s v="24.11.2024"/>
    <x v="17"/>
    <x v="11"/>
    <s v="vasárnap 18"/>
    <n v="191.05"/>
  </r>
  <r>
    <s v="24.11.2024"/>
    <x v="18"/>
    <x v="11"/>
    <s v="vasárnap 19"/>
    <n v="215.35"/>
  </r>
  <r>
    <s v="24.11.2024"/>
    <x v="19"/>
    <x v="11"/>
    <s v="vasárnap 20"/>
    <n v="200.93"/>
  </r>
  <r>
    <s v="24.11.2024"/>
    <x v="20"/>
    <x v="11"/>
    <s v="vasárnap 21"/>
    <n v="195.97"/>
  </r>
  <r>
    <s v="24.11.2024"/>
    <x v="21"/>
    <x v="11"/>
    <s v="vasárnap 22"/>
    <n v="157.33000000000001"/>
  </r>
  <r>
    <s v="24.11.2024"/>
    <x v="22"/>
    <x v="11"/>
    <s v="vasárnap 23"/>
    <n v="143.15"/>
  </r>
  <r>
    <s v="24.11.2024"/>
    <x v="23"/>
    <x v="11"/>
    <s v="vasárnap 24"/>
    <n v="119.55"/>
  </r>
  <r>
    <s v="25.11.2024"/>
    <x v="0"/>
    <x v="11"/>
    <s v="hétfő 01"/>
    <n v="97"/>
  </r>
  <r>
    <s v="25.11.2024"/>
    <x v="1"/>
    <x v="11"/>
    <s v="hétfő 02"/>
    <n v="95.48"/>
  </r>
  <r>
    <s v="25.11.2024"/>
    <x v="2"/>
    <x v="11"/>
    <s v="hétfő 03"/>
    <n v="84.98"/>
  </r>
  <r>
    <s v="25.11.2024"/>
    <x v="3"/>
    <x v="11"/>
    <s v="hétfő 04"/>
    <n v="76.959999999999994"/>
  </r>
  <r>
    <s v="25.11.2024"/>
    <x v="4"/>
    <x v="11"/>
    <s v="hétfő 05"/>
    <n v="87.21"/>
  </r>
  <r>
    <s v="25.11.2024"/>
    <x v="5"/>
    <x v="11"/>
    <s v="hétfő 06"/>
    <n v="125.31"/>
  </r>
  <r>
    <s v="25.11.2024"/>
    <x v="6"/>
    <x v="11"/>
    <s v="hétfő 07"/>
    <n v="196.02"/>
  </r>
  <r>
    <s v="25.11.2024"/>
    <x v="7"/>
    <x v="11"/>
    <s v="hétfő 08"/>
    <n v="199.12"/>
  </r>
  <r>
    <s v="25.11.2024"/>
    <x v="8"/>
    <x v="11"/>
    <s v="hétfő 09"/>
    <n v="169.93"/>
  </r>
  <r>
    <s v="25.11.2024"/>
    <x v="9"/>
    <x v="11"/>
    <s v="hétfő 10"/>
    <n v="123.64"/>
  </r>
  <r>
    <s v="25.11.2024"/>
    <x v="10"/>
    <x v="11"/>
    <s v="hétfő 11"/>
    <n v="81.28"/>
  </r>
  <r>
    <s v="25.11.2024"/>
    <x v="11"/>
    <x v="11"/>
    <s v="hétfő 12"/>
    <n v="83.8"/>
  </r>
  <r>
    <s v="25.11.2024"/>
    <x v="12"/>
    <x v="11"/>
    <s v="hétfő 13"/>
    <n v="86.31"/>
  </r>
  <r>
    <s v="25.11.2024"/>
    <x v="13"/>
    <x v="11"/>
    <s v="hétfő 14"/>
    <n v="115.03"/>
  </r>
  <r>
    <s v="25.11.2024"/>
    <x v="14"/>
    <x v="11"/>
    <s v="hétfő 15"/>
    <n v="137.75"/>
  </r>
  <r>
    <s v="25.11.2024"/>
    <x v="15"/>
    <x v="11"/>
    <s v="hétfő 16"/>
    <n v="186.48"/>
  </r>
  <r>
    <s v="25.11.2024"/>
    <x v="16"/>
    <x v="11"/>
    <s v="hétfő 17"/>
    <n v="259.27"/>
  </r>
  <r>
    <s v="25.11.2024"/>
    <x v="17"/>
    <x v="11"/>
    <s v="hétfő 18"/>
    <n v="268.64"/>
  </r>
  <r>
    <s v="25.11.2024"/>
    <x v="18"/>
    <x v="11"/>
    <s v="hétfő 19"/>
    <n v="226.35"/>
  </r>
  <r>
    <s v="25.11.2024"/>
    <x v="19"/>
    <x v="11"/>
    <s v="hétfő 20"/>
    <n v="193.44"/>
  </r>
  <r>
    <s v="25.11.2024"/>
    <x v="20"/>
    <x v="11"/>
    <s v="hétfő 21"/>
    <n v="178.18"/>
  </r>
  <r>
    <s v="25.11.2024"/>
    <x v="21"/>
    <x v="11"/>
    <s v="hétfő 22"/>
    <n v="159.81"/>
  </r>
  <r>
    <s v="25.11.2024"/>
    <x v="22"/>
    <x v="11"/>
    <s v="hétfő 23"/>
    <n v="139.5"/>
  </r>
  <r>
    <s v="25.11.2024"/>
    <x v="23"/>
    <x v="11"/>
    <s v="hétfő 24"/>
    <n v="118.31"/>
  </r>
  <r>
    <s v="26.11.2024"/>
    <x v="0"/>
    <x v="11"/>
    <s v="kedd 01"/>
    <n v="104.76"/>
  </r>
  <r>
    <s v="26.11.2024"/>
    <x v="1"/>
    <x v="11"/>
    <s v="kedd 02"/>
    <n v="104.92"/>
  </r>
  <r>
    <s v="26.11.2024"/>
    <x v="2"/>
    <x v="11"/>
    <s v="kedd 03"/>
    <n v="102.19"/>
  </r>
  <r>
    <s v="26.11.2024"/>
    <x v="3"/>
    <x v="11"/>
    <s v="kedd 04"/>
    <n v="103.6"/>
  </r>
  <r>
    <s v="26.11.2024"/>
    <x v="4"/>
    <x v="11"/>
    <s v="kedd 05"/>
    <n v="100.4"/>
  </r>
  <r>
    <s v="26.11.2024"/>
    <x v="5"/>
    <x v="11"/>
    <s v="kedd 06"/>
    <n v="116.7"/>
  </r>
  <r>
    <s v="26.11.2024"/>
    <x v="6"/>
    <x v="11"/>
    <s v="kedd 07"/>
    <n v="153.88"/>
  </r>
  <r>
    <s v="26.11.2024"/>
    <x v="7"/>
    <x v="11"/>
    <s v="kedd 08"/>
    <n v="177.51"/>
  </r>
  <r>
    <s v="26.11.2024"/>
    <x v="8"/>
    <x v="11"/>
    <s v="kedd 09"/>
    <n v="170.19"/>
  </r>
  <r>
    <s v="26.11.2024"/>
    <x v="9"/>
    <x v="11"/>
    <s v="kedd 10"/>
    <n v="140.84"/>
  </r>
  <r>
    <s v="26.11.2024"/>
    <x v="10"/>
    <x v="11"/>
    <s v="kedd 11"/>
    <n v="134.85"/>
  </r>
  <r>
    <s v="26.11.2024"/>
    <x v="11"/>
    <x v="11"/>
    <s v="kedd 12"/>
    <n v="148.31"/>
  </r>
  <r>
    <s v="26.11.2024"/>
    <x v="12"/>
    <x v="11"/>
    <s v="kedd 13"/>
    <n v="150.86000000000001"/>
  </r>
  <r>
    <s v="26.11.2024"/>
    <x v="13"/>
    <x v="11"/>
    <s v="kedd 14"/>
    <n v="146.16"/>
  </r>
  <r>
    <s v="26.11.2024"/>
    <x v="14"/>
    <x v="11"/>
    <s v="kedd 15"/>
    <n v="171.3"/>
  </r>
  <r>
    <s v="26.11.2024"/>
    <x v="15"/>
    <x v="11"/>
    <s v="kedd 16"/>
    <n v="195.26"/>
  </r>
  <r>
    <s v="26.11.2024"/>
    <x v="16"/>
    <x v="11"/>
    <s v="kedd 17"/>
    <n v="213.57"/>
  </r>
  <r>
    <s v="26.11.2024"/>
    <x v="17"/>
    <x v="11"/>
    <s v="kedd 18"/>
    <n v="197.93"/>
  </r>
  <r>
    <s v="26.11.2024"/>
    <x v="18"/>
    <x v="11"/>
    <s v="kedd 19"/>
    <n v="179.17"/>
  </r>
  <r>
    <s v="26.11.2024"/>
    <x v="19"/>
    <x v="11"/>
    <s v="kedd 20"/>
    <n v="179.47"/>
  </r>
  <r>
    <s v="26.11.2024"/>
    <x v="20"/>
    <x v="11"/>
    <s v="kedd 21"/>
    <n v="170.99"/>
  </r>
  <r>
    <s v="26.11.2024"/>
    <x v="21"/>
    <x v="11"/>
    <s v="kedd 22"/>
    <n v="151.66"/>
  </r>
  <r>
    <s v="26.11.2024"/>
    <x v="22"/>
    <x v="11"/>
    <s v="kedd 23"/>
    <n v="139.06"/>
  </r>
  <r>
    <s v="26.11.2024"/>
    <x v="23"/>
    <x v="11"/>
    <s v="kedd 24"/>
    <n v="122.55"/>
  </r>
  <r>
    <s v="27.11.2024"/>
    <x v="0"/>
    <x v="11"/>
    <s v="szerda 01"/>
    <n v="118.23"/>
  </r>
  <r>
    <s v="27.11.2024"/>
    <x v="1"/>
    <x v="11"/>
    <s v="szerda 02"/>
    <n v="115.32"/>
  </r>
  <r>
    <s v="27.11.2024"/>
    <x v="2"/>
    <x v="11"/>
    <s v="szerda 03"/>
    <n v="112.47"/>
  </r>
  <r>
    <s v="27.11.2024"/>
    <x v="3"/>
    <x v="11"/>
    <s v="szerda 04"/>
    <n v="114.73"/>
  </r>
  <r>
    <s v="27.11.2024"/>
    <x v="4"/>
    <x v="11"/>
    <s v="szerda 05"/>
    <n v="120.23"/>
  </r>
  <r>
    <s v="27.11.2024"/>
    <x v="5"/>
    <x v="11"/>
    <s v="szerda 06"/>
    <n v="135.81"/>
  </r>
  <r>
    <s v="27.11.2024"/>
    <x v="6"/>
    <x v="11"/>
    <s v="szerda 07"/>
    <n v="158.15"/>
  </r>
  <r>
    <s v="27.11.2024"/>
    <x v="7"/>
    <x v="11"/>
    <s v="szerda 08"/>
    <n v="184.31"/>
  </r>
  <r>
    <s v="27.11.2024"/>
    <x v="8"/>
    <x v="11"/>
    <s v="szerda 09"/>
    <n v="188.02"/>
  </r>
  <r>
    <s v="27.11.2024"/>
    <x v="9"/>
    <x v="11"/>
    <s v="szerda 10"/>
    <n v="183.17"/>
  </r>
  <r>
    <s v="27.11.2024"/>
    <x v="10"/>
    <x v="11"/>
    <s v="szerda 11"/>
    <n v="159.46"/>
  </r>
  <r>
    <s v="27.11.2024"/>
    <x v="11"/>
    <x v="11"/>
    <s v="szerda 12"/>
    <n v="157.30000000000001"/>
  </r>
  <r>
    <s v="27.11.2024"/>
    <x v="12"/>
    <x v="11"/>
    <s v="szerda 13"/>
    <n v="155.65"/>
  </r>
  <r>
    <s v="27.11.2024"/>
    <x v="13"/>
    <x v="11"/>
    <s v="szerda 14"/>
    <n v="163.69"/>
  </r>
  <r>
    <s v="27.11.2024"/>
    <x v="14"/>
    <x v="11"/>
    <s v="szerda 15"/>
    <n v="173.92"/>
  </r>
  <r>
    <s v="27.11.2024"/>
    <x v="15"/>
    <x v="11"/>
    <s v="szerda 16"/>
    <n v="192.99"/>
  </r>
  <r>
    <s v="27.11.2024"/>
    <x v="16"/>
    <x v="11"/>
    <s v="szerda 17"/>
    <n v="222.67"/>
  </r>
  <r>
    <s v="27.11.2024"/>
    <x v="17"/>
    <x v="11"/>
    <s v="szerda 18"/>
    <n v="204.64"/>
  </r>
  <r>
    <s v="27.11.2024"/>
    <x v="18"/>
    <x v="11"/>
    <s v="szerda 19"/>
    <n v="191.08"/>
  </r>
  <r>
    <s v="27.11.2024"/>
    <x v="19"/>
    <x v="11"/>
    <s v="szerda 20"/>
    <n v="185.68"/>
  </r>
  <r>
    <s v="27.11.2024"/>
    <x v="20"/>
    <x v="11"/>
    <s v="szerda 21"/>
    <n v="183.02"/>
  </r>
  <r>
    <s v="27.11.2024"/>
    <x v="21"/>
    <x v="11"/>
    <s v="szerda 22"/>
    <n v="158.59"/>
  </r>
  <r>
    <s v="27.11.2024"/>
    <x v="22"/>
    <x v="11"/>
    <s v="szerda 23"/>
    <n v="141.63999999999999"/>
  </r>
  <r>
    <s v="27.11.2024"/>
    <x v="23"/>
    <x v="11"/>
    <s v="szerda 24"/>
    <n v="131.56"/>
  </r>
  <r>
    <s v="28.11.2024"/>
    <x v="0"/>
    <x v="11"/>
    <s v="csütörtök 01"/>
    <n v="120.6"/>
  </r>
  <r>
    <s v="28.11.2024"/>
    <x v="1"/>
    <x v="11"/>
    <s v="csütörtök 02"/>
    <n v="104.9"/>
  </r>
  <r>
    <s v="28.11.2024"/>
    <x v="2"/>
    <x v="11"/>
    <s v="csütörtök 03"/>
    <n v="102.3"/>
  </r>
  <r>
    <s v="28.11.2024"/>
    <x v="3"/>
    <x v="11"/>
    <s v="csütörtök 04"/>
    <n v="101.3"/>
  </r>
  <r>
    <s v="28.11.2024"/>
    <x v="4"/>
    <x v="11"/>
    <s v="csütörtök 05"/>
    <n v="112.75"/>
  </r>
  <r>
    <s v="28.11.2024"/>
    <x v="5"/>
    <x v="11"/>
    <s v="csütörtök 06"/>
    <n v="130.16"/>
  </r>
  <r>
    <s v="28.11.2024"/>
    <x v="6"/>
    <x v="11"/>
    <s v="csütörtök 07"/>
    <n v="153.13999999999999"/>
  </r>
  <r>
    <s v="28.11.2024"/>
    <x v="7"/>
    <x v="11"/>
    <s v="csütörtök 08"/>
    <n v="180.75"/>
  </r>
  <r>
    <s v="28.11.2024"/>
    <x v="8"/>
    <x v="11"/>
    <s v="csütörtök 09"/>
    <n v="205.85"/>
  </r>
  <r>
    <s v="28.11.2024"/>
    <x v="9"/>
    <x v="11"/>
    <s v="csütörtök 10"/>
    <n v="169.41"/>
  </r>
  <r>
    <s v="28.11.2024"/>
    <x v="10"/>
    <x v="11"/>
    <s v="csütörtök 11"/>
    <n v="152.19"/>
  </r>
  <r>
    <s v="28.11.2024"/>
    <x v="11"/>
    <x v="11"/>
    <s v="csütörtök 12"/>
    <n v="148.84"/>
  </r>
  <r>
    <s v="28.11.2024"/>
    <x v="12"/>
    <x v="11"/>
    <s v="csütörtök 13"/>
    <n v="146.57"/>
  </r>
  <r>
    <s v="28.11.2024"/>
    <x v="13"/>
    <x v="11"/>
    <s v="csütörtök 14"/>
    <n v="153.25"/>
  </r>
  <r>
    <s v="28.11.2024"/>
    <x v="14"/>
    <x v="11"/>
    <s v="csütörtök 15"/>
    <n v="174.42"/>
  </r>
  <r>
    <s v="28.11.2024"/>
    <x v="15"/>
    <x v="11"/>
    <s v="csütörtök 16"/>
    <n v="197.61"/>
  </r>
  <r>
    <s v="28.11.2024"/>
    <x v="16"/>
    <x v="11"/>
    <s v="csütörtök 17"/>
    <n v="161.4"/>
  </r>
  <r>
    <s v="28.11.2024"/>
    <x v="17"/>
    <x v="11"/>
    <s v="csütörtök 18"/>
    <n v="161.47"/>
  </r>
  <r>
    <s v="28.11.2024"/>
    <x v="18"/>
    <x v="11"/>
    <s v="csütörtök 19"/>
    <n v="165.8"/>
  </r>
  <r>
    <s v="28.11.2024"/>
    <x v="19"/>
    <x v="11"/>
    <s v="csütörtök 20"/>
    <n v="157.22999999999999"/>
  </r>
  <r>
    <s v="28.11.2024"/>
    <x v="20"/>
    <x v="11"/>
    <s v="csütörtök 21"/>
    <n v="144.22"/>
  </r>
  <r>
    <s v="28.11.2024"/>
    <x v="21"/>
    <x v="11"/>
    <s v="csütörtök 22"/>
    <n v="133.05000000000001"/>
  </r>
  <r>
    <s v="28.11.2024"/>
    <x v="22"/>
    <x v="11"/>
    <s v="csütörtök 23"/>
    <n v="122.16"/>
  </r>
  <r>
    <s v="28.11.2024"/>
    <x v="23"/>
    <x v="11"/>
    <s v="csütörtök 24"/>
    <n v="112.6"/>
  </r>
  <r>
    <s v="29.11.2024"/>
    <x v="0"/>
    <x v="11"/>
    <s v="péntek 01"/>
    <n v="110.3"/>
  </r>
  <r>
    <s v="29.11.2024"/>
    <x v="1"/>
    <x v="11"/>
    <s v="péntek 02"/>
    <n v="107.01"/>
  </r>
  <r>
    <s v="29.11.2024"/>
    <x v="2"/>
    <x v="11"/>
    <s v="péntek 03"/>
    <n v="103.47"/>
  </r>
  <r>
    <s v="29.11.2024"/>
    <x v="3"/>
    <x v="11"/>
    <s v="péntek 04"/>
    <n v="103.32"/>
  </r>
  <r>
    <s v="29.11.2024"/>
    <x v="4"/>
    <x v="11"/>
    <s v="péntek 05"/>
    <n v="106.27"/>
  </r>
  <r>
    <s v="29.11.2024"/>
    <x v="5"/>
    <x v="11"/>
    <s v="péntek 06"/>
    <n v="116.27"/>
  </r>
  <r>
    <s v="29.11.2024"/>
    <x v="6"/>
    <x v="11"/>
    <s v="péntek 07"/>
    <n v="142.66"/>
  </r>
  <r>
    <s v="29.11.2024"/>
    <x v="7"/>
    <x v="11"/>
    <s v="péntek 08"/>
    <n v="168.88"/>
  </r>
  <r>
    <s v="29.11.2024"/>
    <x v="8"/>
    <x v="11"/>
    <s v="péntek 09"/>
    <n v="181.36"/>
  </r>
  <r>
    <s v="29.11.2024"/>
    <x v="9"/>
    <x v="11"/>
    <s v="péntek 10"/>
    <n v="163.21"/>
  </r>
  <r>
    <s v="29.11.2024"/>
    <x v="10"/>
    <x v="11"/>
    <s v="péntek 11"/>
    <n v="142.97999999999999"/>
  </r>
  <r>
    <s v="29.11.2024"/>
    <x v="11"/>
    <x v="11"/>
    <s v="péntek 12"/>
    <n v="134.03"/>
  </r>
  <r>
    <s v="29.11.2024"/>
    <x v="12"/>
    <x v="11"/>
    <s v="péntek 13"/>
    <n v="128.1"/>
  </r>
  <r>
    <s v="29.11.2024"/>
    <x v="13"/>
    <x v="11"/>
    <s v="péntek 14"/>
    <n v="132.13999999999999"/>
  </r>
  <r>
    <s v="29.11.2024"/>
    <x v="14"/>
    <x v="11"/>
    <s v="péntek 15"/>
    <n v="142.58000000000001"/>
  </r>
  <r>
    <s v="29.11.2024"/>
    <x v="15"/>
    <x v="11"/>
    <s v="péntek 16"/>
    <n v="160.16999999999999"/>
  </r>
  <r>
    <s v="29.11.2024"/>
    <x v="16"/>
    <x v="11"/>
    <s v="péntek 17"/>
    <n v="181.77"/>
  </r>
  <r>
    <s v="29.11.2024"/>
    <x v="17"/>
    <x v="11"/>
    <s v="péntek 18"/>
    <n v="180.39"/>
  </r>
  <r>
    <s v="29.11.2024"/>
    <x v="18"/>
    <x v="11"/>
    <s v="péntek 19"/>
    <n v="181.28"/>
  </r>
  <r>
    <s v="29.11.2024"/>
    <x v="19"/>
    <x v="11"/>
    <s v="péntek 20"/>
    <n v="181.61"/>
  </r>
  <r>
    <s v="29.11.2024"/>
    <x v="20"/>
    <x v="11"/>
    <s v="péntek 21"/>
    <n v="143.33000000000001"/>
  </r>
  <r>
    <s v="29.11.2024"/>
    <x v="21"/>
    <x v="11"/>
    <s v="péntek 22"/>
    <n v="123.64"/>
  </r>
  <r>
    <s v="29.11.2024"/>
    <x v="22"/>
    <x v="11"/>
    <s v="péntek 23"/>
    <n v="117.49"/>
  </r>
  <r>
    <s v="29.11.2024"/>
    <x v="23"/>
    <x v="11"/>
    <s v="péntek 24"/>
    <n v="108.62"/>
  </r>
  <r>
    <s v="30.11.2024"/>
    <x v="0"/>
    <x v="11"/>
    <s v="szombat 01"/>
    <n v="109.28"/>
  </r>
  <r>
    <s v="30.11.2024"/>
    <x v="1"/>
    <x v="11"/>
    <s v="szombat 02"/>
    <n v="102.66"/>
  </r>
  <r>
    <s v="30.11.2024"/>
    <x v="2"/>
    <x v="11"/>
    <s v="szombat 03"/>
    <n v="103.28"/>
  </r>
  <r>
    <s v="30.11.2024"/>
    <x v="3"/>
    <x v="11"/>
    <s v="szombat 04"/>
    <n v="102.22"/>
  </r>
  <r>
    <s v="30.11.2024"/>
    <x v="4"/>
    <x v="11"/>
    <s v="szombat 05"/>
    <n v="103.28"/>
  </r>
  <r>
    <s v="30.11.2024"/>
    <x v="5"/>
    <x v="11"/>
    <s v="szombat 06"/>
    <n v="104.17"/>
  </r>
  <r>
    <s v="30.11.2024"/>
    <x v="6"/>
    <x v="11"/>
    <s v="szombat 07"/>
    <n v="113.05"/>
  </r>
  <r>
    <s v="30.11.2024"/>
    <x v="7"/>
    <x v="11"/>
    <s v="szombat 08"/>
    <n v="131.75"/>
  </r>
  <r>
    <s v="30.11.2024"/>
    <x v="8"/>
    <x v="11"/>
    <s v="szombat 09"/>
    <n v="142.11000000000001"/>
  </r>
  <r>
    <s v="30.11.2024"/>
    <x v="9"/>
    <x v="11"/>
    <s v="szombat 10"/>
    <n v="127.87"/>
  </r>
  <r>
    <s v="30.11.2024"/>
    <x v="10"/>
    <x v="11"/>
    <s v="szombat 11"/>
    <n v="115.84"/>
  </r>
  <r>
    <s v="30.11.2024"/>
    <x v="11"/>
    <x v="11"/>
    <s v="szombat 12"/>
    <n v="114.15"/>
  </r>
  <r>
    <s v="30.11.2024"/>
    <x v="12"/>
    <x v="11"/>
    <s v="szombat 13"/>
    <n v="111.92"/>
  </r>
  <r>
    <s v="30.11.2024"/>
    <x v="13"/>
    <x v="11"/>
    <s v="szombat 14"/>
    <n v="114.31"/>
  </r>
  <r>
    <s v="30.11.2024"/>
    <x v="14"/>
    <x v="11"/>
    <s v="szombat 15"/>
    <n v="118.52"/>
  </r>
  <r>
    <s v="30.11.2024"/>
    <x v="15"/>
    <x v="11"/>
    <s v="szombat 16"/>
    <n v="138.66"/>
  </r>
  <r>
    <s v="30.11.2024"/>
    <x v="16"/>
    <x v="11"/>
    <s v="szombat 17"/>
    <n v="150.41"/>
  </r>
  <r>
    <s v="30.11.2024"/>
    <x v="17"/>
    <x v="11"/>
    <s v="szombat 18"/>
    <n v="152.47"/>
  </r>
  <r>
    <s v="30.11.2024"/>
    <x v="18"/>
    <x v="11"/>
    <s v="szombat 19"/>
    <n v="144.16999999999999"/>
  </r>
  <r>
    <s v="30.11.2024"/>
    <x v="19"/>
    <x v="11"/>
    <s v="szombat 20"/>
    <n v="131.96"/>
  </r>
  <r>
    <s v="30.11.2024"/>
    <x v="20"/>
    <x v="11"/>
    <s v="szombat 21"/>
    <n v="124.51"/>
  </r>
  <r>
    <s v="30.11.2024"/>
    <x v="21"/>
    <x v="11"/>
    <s v="szombat 22"/>
    <n v="115.08"/>
  </r>
  <r>
    <s v="30.11.2024"/>
    <x v="22"/>
    <x v="11"/>
    <s v="szombat 23"/>
    <n v="114.78"/>
  </r>
  <r>
    <s v="30.11.2024"/>
    <x v="23"/>
    <x v="0"/>
    <s v="szombat 24"/>
    <n v="106.67"/>
  </r>
  <r>
    <s v="01.12.2024"/>
    <x v="0"/>
    <x v="0"/>
    <s v="vasárnap 01"/>
    <n v="99.66"/>
  </r>
  <r>
    <s v="01.12.2024"/>
    <x v="1"/>
    <x v="0"/>
    <s v="vasárnap 02"/>
    <n v="90.01"/>
  </r>
  <r>
    <s v="01.12.2024"/>
    <x v="2"/>
    <x v="0"/>
    <s v="vasárnap 03"/>
    <n v="88.14"/>
  </r>
  <r>
    <s v="01.12.2024"/>
    <x v="3"/>
    <x v="0"/>
    <s v="vasárnap 04"/>
    <n v="85.7"/>
  </r>
  <r>
    <s v="01.12.2024"/>
    <x v="4"/>
    <x v="0"/>
    <s v="vasárnap 05"/>
    <n v="84.98"/>
  </r>
  <r>
    <s v="01.12.2024"/>
    <x v="5"/>
    <x v="0"/>
    <s v="vasárnap 06"/>
    <n v="85.82"/>
  </r>
  <r>
    <s v="01.12.2024"/>
    <x v="6"/>
    <x v="0"/>
    <s v="vasárnap 07"/>
    <n v="84.88"/>
  </r>
  <r>
    <s v="01.12.2024"/>
    <x v="7"/>
    <x v="0"/>
    <s v="vasárnap 08"/>
    <n v="90.14"/>
  </r>
  <r>
    <s v="01.12.2024"/>
    <x v="8"/>
    <x v="0"/>
    <s v="vasárnap 09"/>
    <n v="99.8"/>
  </r>
  <r>
    <s v="01.12.2024"/>
    <x v="9"/>
    <x v="0"/>
    <s v="vasárnap 10"/>
    <n v="94.6"/>
  </r>
  <r>
    <s v="01.12.2024"/>
    <x v="10"/>
    <x v="0"/>
    <s v="vasárnap 11"/>
    <n v="89.3"/>
  </r>
  <r>
    <s v="01.12.2024"/>
    <x v="11"/>
    <x v="0"/>
    <s v="vasárnap 12"/>
    <n v="82.38"/>
  </r>
  <r>
    <s v="01.12.2024"/>
    <x v="12"/>
    <x v="0"/>
    <s v="vasárnap 13"/>
    <n v="85.25"/>
  </r>
  <r>
    <s v="01.12.2024"/>
    <x v="13"/>
    <x v="0"/>
    <s v="vasárnap 14"/>
    <n v="83.08"/>
  </r>
  <r>
    <s v="01.12.2024"/>
    <x v="14"/>
    <x v="0"/>
    <s v="vasárnap 15"/>
    <n v="99.33"/>
  </r>
  <r>
    <s v="01.12.2024"/>
    <x v="15"/>
    <x v="0"/>
    <s v="vasárnap 16"/>
    <n v="109.83"/>
  </r>
  <r>
    <s v="01.12.2024"/>
    <x v="16"/>
    <x v="0"/>
    <s v="vasárnap 17"/>
    <n v="130.66999999999999"/>
  </r>
  <r>
    <s v="01.12.2024"/>
    <x v="17"/>
    <x v="0"/>
    <s v="vasárnap 18"/>
    <n v="137.38999999999999"/>
  </r>
  <r>
    <s v="01.12.2024"/>
    <x v="18"/>
    <x v="0"/>
    <s v="vasárnap 19"/>
    <n v="153.44"/>
  </r>
  <r>
    <s v="01.12.2024"/>
    <x v="19"/>
    <x v="0"/>
    <s v="vasárnap 20"/>
    <n v="158.71"/>
  </r>
  <r>
    <s v="01.12.2024"/>
    <x v="20"/>
    <x v="0"/>
    <s v="vasárnap 21"/>
    <n v="142.55000000000001"/>
  </r>
  <r>
    <s v="01.12.2024"/>
    <x v="21"/>
    <x v="0"/>
    <s v="vasárnap 22"/>
    <n v="120.35"/>
  </r>
  <r>
    <s v="01.12.2024"/>
    <x v="22"/>
    <x v="0"/>
    <s v="vasárnap 23"/>
    <n v="105.69"/>
  </r>
  <r>
    <s v="01.12.2024"/>
    <x v="23"/>
    <x v="0"/>
    <s v="vasárnap 24"/>
    <n v="85"/>
  </r>
  <r>
    <s v="02.12.2024"/>
    <x v="0"/>
    <x v="0"/>
    <s v="hétfő 01"/>
    <n v="85.5"/>
  </r>
  <r>
    <s v="02.12.2024"/>
    <x v="1"/>
    <x v="0"/>
    <s v="hétfő 02"/>
    <n v="80.62"/>
  </r>
  <r>
    <s v="02.12.2024"/>
    <x v="2"/>
    <x v="0"/>
    <s v="hétfő 03"/>
    <n v="76.400000000000006"/>
  </r>
  <r>
    <s v="02.12.2024"/>
    <x v="3"/>
    <x v="0"/>
    <s v="hétfő 04"/>
    <n v="69.22"/>
  </r>
  <r>
    <s v="02.12.2024"/>
    <x v="4"/>
    <x v="0"/>
    <s v="hétfő 05"/>
    <n v="88.15"/>
  </r>
  <r>
    <s v="02.12.2024"/>
    <x v="5"/>
    <x v="0"/>
    <s v="hétfő 06"/>
    <n v="108.89"/>
  </r>
  <r>
    <s v="02.12.2024"/>
    <x v="6"/>
    <x v="0"/>
    <s v="hétfő 07"/>
    <n v="134.36000000000001"/>
  </r>
  <r>
    <s v="02.12.2024"/>
    <x v="7"/>
    <x v="0"/>
    <s v="hétfő 08"/>
    <n v="160.66"/>
  </r>
  <r>
    <s v="02.12.2024"/>
    <x v="8"/>
    <x v="0"/>
    <s v="hétfő 09"/>
    <n v="161.08000000000001"/>
  </r>
  <r>
    <s v="02.12.2024"/>
    <x v="9"/>
    <x v="0"/>
    <s v="hétfő 10"/>
    <n v="152.01"/>
  </r>
  <r>
    <s v="02.12.2024"/>
    <x v="10"/>
    <x v="0"/>
    <s v="hétfő 11"/>
    <n v="137.01"/>
  </r>
  <r>
    <s v="02.12.2024"/>
    <x v="11"/>
    <x v="0"/>
    <s v="hétfő 12"/>
    <n v="131.04"/>
  </r>
  <r>
    <s v="02.12.2024"/>
    <x v="12"/>
    <x v="0"/>
    <s v="hétfő 13"/>
    <n v="124.02"/>
  </r>
  <r>
    <s v="02.12.2024"/>
    <x v="13"/>
    <x v="0"/>
    <s v="hétfő 14"/>
    <n v="129.84"/>
  </r>
  <r>
    <s v="02.12.2024"/>
    <x v="14"/>
    <x v="0"/>
    <s v="hétfő 15"/>
    <n v="145.83000000000001"/>
  </r>
  <r>
    <s v="02.12.2024"/>
    <x v="15"/>
    <x v="0"/>
    <s v="hétfő 16"/>
    <n v="168.13"/>
  </r>
  <r>
    <s v="02.12.2024"/>
    <x v="16"/>
    <x v="0"/>
    <s v="hétfő 17"/>
    <n v="173.26"/>
  </r>
  <r>
    <s v="02.12.2024"/>
    <x v="17"/>
    <x v="0"/>
    <s v="hétfő 18"/>
    <n v="176.18"/>
  </r>
  <r>
    <s v="02.12.2024"/>
    <x v="18"/>
    <x v="0"/>
    <s v="hétfő 19"/>
    <n v="180.03"/>
  </r>
  <r>
    <s v="02.12.2024"/>
    <x v="19"/>
    <x v="0"/>
    <s v="hétfő 20"/>
    <n v="177.53"/>
  </r>
  <r>
    <s v="02.12.2024"/>
    <x v="20"/>
    <x v="0"/>
    <s v="hétfő 21"/>
    <n v="171.23"/>
  </r>
  <r>
    <s v="02.12.2024"/>
    <x v="21"/>
    <x v="0"/>
    <s v="hétfő 22"/>
    <n v="147.5"/>
  </r>
  <r>
    <s v="02.12.2024"/>
    <x v="22"/>
    <x v="0"/>
    <s v="hétfő 23"/>
    <n v="138.81"/>
  </r>
  <r>
    <s v="02.12.2024"/>
    <x v="23"/>
    <x v="0"/>
    <s v="hétfő 24"/>
    <n v="115.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2" cacheId="30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 chartFormat="1">
  <location ref="A3:N29" firstHeaderRow="1" firstDataRow="2" firstDataCol="1"/>
  <pivotFields count="5">
    <pivotField showAll="0"/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Col" showAll="0">
      <items count="13">
        <item x="1"/>
        <item x="2"/>
        <item x="3"/>
        <item x="4"/>
        <item x="5"/>
        <item x="6"/>
        <item x="7"/>
        <item x="8"/>
        <item x="9"/>
        <item x="10"/>
        <item x="11"/>
        <item x="0"/>
        <item t="default"/>
      </items>
    </pivotField>
    <pivotField showAll="0"/>
    <pivotField dataField="1" numFmtId="164" showAll="0" defaultSubtota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Átlag / Prices (EUR/MWh)" fld="4" subtotal="average" baseField="0" baseItem="0" numFmtId="170"/>
  </dataFields>
  <formats count="13">
    <format dxfId="51">
      <pivotArea outline="0" collapsedLevelsAreSubtotals="1" fieldPosition="0"/>
    </format>
    <format dxfId="50">
      <pivotArea collapsedLevelsAreSubtotals="1" fieldPosition="0">
        <references count="2">
          <reference field="1" count="3">
            <x v="16"/>
            <x v="17"/>
            <x v="18"/>
          </reference>
          <reference field="2" count="1" selected="0">
            <x v="0"/>
          </reference>
        </references>
      </pivotArea>
    </format>
    <format dxfId="49">
      <pivotArea collapsedLevelsAreSubtotals="1" fieldPosition="0">
        <references count="2">
          <reference field="1" count="3">
            <x v="17"/>
            <x v="18"/>
            <x v="19"/>
          </reference>
          <reference field="2" count="1" selected="0">
            <x v="1"/>
          </reference>
        </references>
      </pivotArea>
    </format>
    <format dxfId="48">
      <pivotArea collapsedLevelsAreSubtotals="1" fieldPosition="0">
        <references count="2">
          <reference field="1" count="3">
            <x v="18"/>
            <x v="19"/>
            <x v="20"/>
          </reference>
          <reference field="2" count="1" selected="0">
            <x v="2"/>
          </reference>
        </references>
      </pivotArea>
    </format>
    <format dxfId="47">
      <pivotArea collapsedLevelsAreSubtotals="1" fieldPosition="0">
        <references count="2">
          <reference field="1" count="3">
            <x v="19"/>
            <x v="20"/>
            <x v="21"/>
          </reference>
          <reference field="2" count="1" selected="0">
            <x v="3"/>
          </reference>
        </references>
      </pivotArea>
    </format>
    <format dxfId="46">
      <pivotArea collapsedLevelsAreSubtotals="1" fieldPosition="0">
        <references count="2">
          <reference field="1" count="3">
            <x v="19"/>
            <x v="20"/>
            <x v="21"/>
          </reference>
          <reference field="2" count="1" selected="0">
            <x v="4"/>
          </reference>
        </references>
      </pivotArea>
    </format>
    <format dxfId="45">
      <pivotArea collapsedLevelsAreSubtotals="1" fieldPosition="0">
        <references count="2">
          <reference field="1" count="3">
            <x v="19"/>
            <x v="20"/>
            <x v="21"/>
          </reference>
          <reference field="2" count="1" selected="0">
            <x v="5"/>
          </reference>
        </references>
      </pivotArea>
    </format>
    <format dxfId="44">
      <pivotArea collapsedLevelsAreSubtotals="1" fieldPosition="0">
        <references count="2">
          <reference field="1" count="3">
            <x v="19"/>
            <x v="20"/>
            <x v="21"/>
          </reference>
          <reference field="2" count="1" selected="0">
            <x v="6"/>
          </reference>
        </references>
      </pivotArea>
    </format>
    <format dxfId="43">
      <pivotArea collapsedLevelsAreSubtotals="1" fieldPosition="0">
        <references count="2">
          <reference field="1" count="3">
            <x v="18"/>
            <x v="19"/>
            <x v="20"/>
          </reference>
          <reference field="2" count="1" selected="0">
            <x v="7"/>
          </reference>
        </references>
      </pivotArea>
    </format>
    <format dxfId="42">
      <pivotArea collapsedLevelsAreSubtotals="1" fieldPosition="0">
        <references count="2">
          <reference field="1" count="3">
            <x v="18"/>
            <x v="19"/>
            <x v="20"/>
          </reference>
          <reference field="2" count="1" selected="0">
            <x v="8"/>
          </reference>
        </references>
      </pivotArea>
    </format>
    <format dxfId="41">
      <pivotArea collapsedLevelsAreSubtotals="1" fieldPosition="0">
        <references count="2">
          <reference field="1" count="3">
            <x v="17"/>
            <x v="18"/>
            <x v="19"/>
          </reference>
          <reference field="2" count="1" selected="0">
            <x v="9"/>
          </reference>
        </references>
      </pivotArea>
    </format>
    <format dxfId="40">
      <pivotArea collapsedLevelsAreSubtotals="1" fieldPosition="0">
        <references count="2">
          <reference field="1" count="3">
            <x v="16"/>
            <x v="17"/>
            <x v="18"/>
          </reference>
          <reference field="2" count="1" selected="0">
            <x v="10"/>
          </reference>
        </references>
      </pivotArea>
    </format>
    <format dxfId="39">
      <pivotArea collapsedLevelsAreSubtotals="1" fieldPosition="0">
        <references count="2">
          <reference field="1" count="3">
            <x v="16"/>
            <x v="17"/>
            <x v="18"/>
          </reference>
          <reference field="2" count="1" selected="0">
            <x v="11"/>
          </reference>
        </references>
      </pivotArea>
    </format>
  </formats>
  <chartFormats count="1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785"/>
  <sheetViews>
    <sheetView tabSelected="1" zoomScale="110" zoomScaleNormal="110" workbookViewId="0">
      <selection activeCell="H12" sqref="H12"/>
    </sheetView>
  </sheetViews>
  <sheetFormatPr defaultRowHeight="15" customHeight="1"/>
  <cols>
    <col min="1" max="1" width="10.42578125" bestFit="1" customWidth="1"/>
    <col min="2" max="2" width="5.7109375" customWidth="1"/>
    <col min="3" max="3" width="9.7109375" customWidth="1"/>
    <col min="4" max="4" width="9.7109375" bestFit="1" customWidth="1"/>
    <col min="5" max="5" width="15.28515625" bestFit="1" customWidth="1"/>
    <col min="6" max="6" width="11.28515625" bestFit="1" customWidth="1"/>
    <col min="7" max="8" width="27.140625" bestFit="1" customWidth="1"/>
    <col min="9" max="9" width="8.42578125" customWidth="1"/>
    <col min="10" max="10" width="31.85546875" bestFit="1" customWidth="1"/>
    <col min="11" max="11" width="15.28515625" bestFit="1" customWidth="1"/>
    <col min="12" max="12" width="3" bestFit="1" customWidth="1"/>
    <col min="13" max="13" width="16.42578125" bestFit="1" customWidth="1"/>
    <col min="14" max="14" width="16" bestFit="1" customWidth="1"/>
    <col min="15" max="15" width="16.42578125" bestFit="1" customWidth="1"/>
    <col min="16" max="16" width="16" bestFit="1" customWidth="1"/>
  </cols>
  <sheetData>
    <row r="1" spans="1:17" ht="15" customHeight="1">
      <c r="A1" s="1" t="s">
        <v>0</v>
      </c>
      <c r="B1" s="1" t="s">
        <v>552</v>
      </c>
      <c r="C1" s="1" t="s">
        <v>553</v>
      </c>
      <c r="D1" s="2" t="s">
        <v>1</v>
      </c>
      <c r="E1" s="3" t="s">
        <v>2</v>
      </c>
      <c r="F1" s="2" t="s">
        <v>3</v>
      </c>
      <c r="G1" s="4" t="s">
        <v>4</v>
      </c>
      <c r="H1" s="4" t="s">
        <v>4</v>
      </c>
      <c r="I1" s="21"/>
      <c r="J1" s="5"/>
      <c r="K1" s="5"/>
      <c r="L1" s="5"/>
      <c r="M1" s="5"/>
      <c r="N1" s="5"/>
      <c r="O1" s="5"/>
      <c r="P1" s="5"/>
      <c r="Q1" s="5"/>
    </row>
    <row r="2" spans="1:17" ht="15" customHeight="1">
      <c r="A2" s="6" t="s">
        <v>5</v>
      </c>
      <c r="B2" s="6">
        <v>1</v>
      </c>
      <c r="C2" s="7" t="s">
        <v>567</v>
      </c>
      <c r="D2" s="7" t="s">
        <v>6</v>
      </c>
      <c r="E2" s="8">
        <v>97.05</v>
      </c>
      <c r="F2" s="9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5" customHeight="1">
      <c r="A3" s="6" t="s">
        <v>5</v>
      </c>
      <c r="B3" s="6">
        <v>2</v>
      </c>
      <c r="C3" s="7" t="s">
        <v>567</v>
      </c>
      <c r="D3" s="7" t="s">
        <v>7</v>
      </c>
      <c r="E3" s="8">
        <v>85.38</v>
      </c>
      <c r="F3" s="9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" customHeight="1">
      <c r="A4" s="6" t="s">
        <v>5</v>
      </c>
      <c r="B4" s="6">
        <v>3</v>
      </c>
      <c r="C4" s="7" t="s">
        <v>567</v>
      </c>
      <c r="D4" s="7" t="s">
        <v>8</v>
      </c>
      <c r="E4" s="8">
        <v>70.540000000000006</v>
      </c>
      <c r="F4" s="9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5" customHeight="1">
      <c r="A5" s="6" t="s">
        <v>5</v>
      </c>
      <c r="B5" s="6">
        <v>4</v>
      </c>
      <c r="C5" s="7" t="s">
        <v>567</v>
      </c>
      <c r="D5" s="7" t="s">
        <v>9</v>
      </c>
      <c r="E5" s="8">
        <v>77.88</v>
      </c>
      <c r="F5" s="9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" customHeight="1">
      <c r="A6" s="6" t="s">
        <v>5</v>
      </c>
      <c r="B6" s="6">
        <v>5</v>
      </c>
      <c r="C6" s="7" t="s">
        <v>567</v>
      </c>
      <c r="D6" s="7" t="s">
        <v>10</v>
      </c>
      <c r="E6" s="8">
        <v>79.569999999999993</v>
      </c>
      <c r="F6" s="9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" customHeight="1">
      <c r="A7" s="6" t="s">
        <v>5</v>
      </c>
      <c r="B7" s="6">
        <v>6</v>
      </c>
      <c r="C7" s="7" t="s">
        <v>567</v>
      </c>
      <c r="D7" s="7" t="s">
        <v>11</v>
      </c>
      <c r="E7" s="8">
        <v>81.13</v>
      </c>
      <c r="F7" s="9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 customHeight="1">
      <c r="A8" s="6" t="s">
        <v>5</v>
      </c>
      <c r="B8" s="6">
        <v>7</v>
      </c>
      <c r="C8" s="7" t="s">
        <v>567</v>
      </c>
      <c r="D8" s="7" t="s">
        <v>12</v>
      </c>
      <c r="E8" s="8">
        <v>82.72</v>
      </c>
      <c r="F8" s="10">
        <f>E8-E3</f>
        <v>-2.6599999999999966</v>
      </c>
      <c r="G8" s="10">
        <f>2/3*F8</f>
        <v>-1.773333333333331</v>
      </c>
      <c r="H8" s="10"/>
      <c r="I8" s="10"/>
      <c r="J8" s="5"/>
      <c r="K8" s="5"/>
      <c r="L8" s="5"/>
      <c r="M8" s="5"/>
      <c r="N8" s="5"/>
      <c r="O8" s="5"/>
      <c r="P8" s="5"/>
      <c r="Q8" s="5"/>
    </row>
    <row r="9" spans="1:17" ht="15" customHeight="1">
      <c r="A9" s="6" t="s">
        <v>5</v>
      </c>
      <c r="B9" s="6">
        <v>8</v>
      </c>
      <c r="C9" s="7" t="s">
        <v>567</v>
      </c>
      <c r="D9" s="7" t="s">
        <v>13</v>
      </c>
      <c r="E9" s="8">
        <v>85.82</v>
      </c>
      <c r="F9" s="10">
        <f t="shared" ref="F9:F10" si="0">E9-E4</f>
        <v>15.279999999999987</v>
      </c>
      <c r="G9" s="10">
        <f t="shared" ref="G9:H10" si="1">2/3*F9</f>
        <v>10.186666666666657</v>
      </c>
      <c r="H9" s="10"/>
      <c r="I9" s="10"/>
      <c r="J9" s="5"/>
      <c r="K9" s="5"/>
      <c r="L9" s="5"/>
      <c r="M9" s="5"/>
      <c r="N9" s="5"/>
      <c r="O9" s="5"/>
      <c r="P9" s="5"/>
      <c r="Q9" s="5"/>
    </row>
    <row r="10" spans="1:17" ht="15" customHeight="1">
      <c r="A10" s="6" t="s">
        <v>5</v>
      </c>
      <c r="B10" s="6">
        <v>9</v>
      </c>
      <c r="C10" s="7" t="s">
        <v>567</v>
      </c>
      <c r="D10" s="7" t="s">
        <v>14</v>
      </c>
      <c r="E10" s="8">
        <v>97.02</v>
      </c>
      <c r="F10" s="10">
        <f t="shared" si="0"/>
        <v>19.14</v>
      </c>
      <c r="G10" s="10">
        <f t="shared" si="1"/>
        <v>12.76</v>
      </c>
      <c r="H10" s="10"/>
      <c r="I10" s="10"/>
      <c r="J10" s="5"/>
      <c r="K10" s="5"/>
      <c r="L10" s="5"/>
      <c r="M10" s="5"/>
      <c r="N10" s="5"/>
      <c r="O10" s="5"/>
      <c r="P10" s="5"/>
      <c r="Q10" s="5"/>
    </row>
    <row r="11" spans="1:17" ht="15" customHeight="1">
      <c r="A11" s="6" t="s">
        <v>5</v>
      </c>
      <c r="B11" s="6">
        <v>10</v>
      </c>
      <c r="C11" s="7" t="s">
        <v>567</v>
      </c>
      <c r="D11" s="7" t="s">
        <v>15</v>
      </c>
      <c r="E11" s="8">
        <v>100.15</v>
      </c>
      <c r="F11" s="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" customHeight="1">
      <c r="A12" s="6" t="s">
        <v>5</v>
      </c>
      <c r="B12" s="6">
        <v>11</v>
      </c>
      <c r="C12" s="7" t="s">
        <v>567</v>
      </c>
      <c r="D12" s="7" t="s">
        <v>16</v>
      </c>
      <c r="E12" s="8">
        <v>104.96</v>
      </c>
      <c r="F12" s="9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" customHeight="1">
      <c r="A13" s="6" t="s">
        <v>5</v>
      </c>
      <c r="B13" s="6">
        <v>12</v>
      </c>
      <c r="C13" s="7" t="s">
        <v>567</v>
      </c>
      <c r="D13" s="7" t="s">
        <v>17</v>
      </c>
      <c r="E13" s="8">
        <v>105.07</v>
      </c>
      <c r="F13" s="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" customHeight="1">
      <c r="A14" s="6" t="s">
        <v>5</v>
      </c>
      <c r="B14" s="6">
        <v>13</v>
      </c>
      <c r="C14" s="7" t="s">
        <v>567</v>
      </c>
      <c r="D14" s="7" t="s">
        <v>18</v>
      </c>
      <c r="E14" s="8">
        <v>102.91</v>
      </c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" customHeight="1">
      <c r="A15" s="6" t="s">
        <v>5</v>
      </c>
      <c r="B15" s="6">
        <v>14</v>
      </c>
      <c r="C15" s="7" t="s">
        <v>567</v>
      </c>
      <c r="D15" s="7" t="s">
        <v>19</v>
      </c>
      <c r="E15" s="8">
        <v>100</v>
      </c>
      <c r="F15" s="9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" customHeight="1">
      <c r="A16" s="6" t="s">
        <v>5</v>
      </c>
      <c r="B16" s="6">
        <v>15</v>
      </c>
      <c r="C16" s="7" t="s">
        <v>567</v>
      </c>
      <c r="D16" s="7" t="s">
        <v>20</v>
      </c>
      <c r="E16" s="8">
        <v>105.68</v>
      </c>
      <c r="F16" s="9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" customHeight="1">
      <c r="A17" s="6" t="s">
        <v>5</v>
      </c>
      <c r="B17" s="6">
        <v>16</v>
      </c>
      <c r="C17" s="7" t="s">
        <v>567</v>
      </c>
      <c r="D17" s="7" t="s">
        <v>21</v>
      </c>
      <c r="E17" s="8">
        <v>115</v>
      </c>
      <c r="F17" s="9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" customHeight="1">
      <c r="A18" s="6" t="s">
        <v>5</v>
      </c>
      <c r="B18" s="6">
        <v>17</v>
      </c>
      <c r="C18" s="7" t="s">
        <v>567</v>
      </c>
      <c r="D18" s="7" t="s">
        <v>22</v>
      </c>
      <c r="E18" s="8">
        <v>122.2</v>
      </c>
      <c r="F18" s="10">
        <f>E18-E13</f>
        <v>17.13000000000001</v>
      </c>
      <c r="G18" s="10">
        <f t="shared" ref="G18:H20" si="2">2/3*F18</f>
        <v>11.420000000000005</v>
      </c>
      <c r="H18" s="10"/>
      <c r="I18" s="10"/>
      <c r="J18" s="5"/>
      <c r="K18" s="5"/>
      <c r="L18" s="5"/>
      <c r="M18" s="5"/>
      <c r="N18" s="5"/>
      <c r="O18" s="5"/>
      <c r="P18" s="5"/>
      <c r="Q18" s="5"/>
    </row>
    <row r="19" spans="1:17" ht="15" customHeight="1">
      <c r="A19" s="6" t="s">
        <v>5</v>
      </c>
      <c r="B19" s="6">
        <v>18</v>
      </c>
      <c r="C19" s="7" t="s">
        <v>567</v>
      </c>
      <c r="D19" s="7" t="s">
        <v>23</v>
      </c>
      <c r="E19" s="8">
        <v>127.9</v>
      </c>
      <c r="F19" s="10">
        <f t="shared" ref="F19:F20" si="3">E19-E14</f>
        <v>24.990000000000009</v>
      </c>
      <c r="G19" s="10">
        <f t="shared" si="2"/>
        <v>16.660000000000004</v>
      </c>
      <c r="H19" s="10"/>
      <c r="I19" s="10"/>
      <c r="J19" s="5"/>
      <c r="K19" s="5"/>
      <c r="L19" s="5"/>
      <c r="M19" s="5"/>
      <c r="N19" s="5"/>
      <c r="O19" s="5"/>
      <c r="P19" s="5"/>
      <c r="Q19" s="5"/>
    </row>
    <row r="20" spans="1:17" ht="15" customHeight="1">
      <c r="A20" s="6" t="s">
        <v>5</v>
      </c>
      <c r="B20" s="6">
        <v>19</v>
      </c>
      <c r="C20" s="7" t="s">
        <v>567</v>
      </c>
      <c r="D20" s="7" t="s">
        <v>24</v>
      </c>
      <c r="E20" s="8">
        <v>129.05000000000001</v>
      </c>
      <c r="F20" s="10">
        <f t="shared" si="3"/>
        <v>29.050000000000011</v>
      </c>
      <c r="G20" s="10">
        <f t="shared" si="2"/>
        <v>19.366666666666674</v>
      </c>
      <c r="H20" s="10"/>
      <c r="I20" s="10"/>
      <c r="J20" s="5"/>
      <c r="K20" s="5"/>
      <c r="L20" s="5"/>
      <c r="M20" s="5"/>
      <c r="N20" s="5"/>
      <c r="O20" s="5"/>
      <c r="P20" s="5"/>
      <c r="Q20" s="5"/>
    </row>
    <row r="21" spans="1:17" ht="15" customHeight="1">
      <c r="A21" s="6" t="s">
        <v>5</v>
      </c>
      <c r="B21" s="6">
        <v>20</v>
      </c>
      <c r="C21" s="7" t="s">
        <v>567</v>
      </c>
      <c r="D21" s="7" t="s">
        <v>25</v>
      </c>
      <c r="E21" s="8">
        <v>126.07</v>
      </c>
      <c r="F21" s="10"/>
      <c r="G21" s="10"/>
      <c r="H21" s="10"/>
      <c r="I21" s="10"/>
      <c r="J21" s="5"/>
      <c r="K21" s="5"/>
      <c r="L21" s="5"/>
      <c r="M21" s="5"/>
      <c r="N21" s="5"/>
      <c r="O21" s="5"/>
      <c r="P21" s="5"/>
      <c r="Q21" s="5"/>
    </row>
    <row r="22" spans="1:17" ht="15" customHeight="1">
      <c r="A22" s="6" t="s">
        <v>5</v>
      </c>
      <c r="B22" s="6">
        <v>21</v>
      </c>
      <c r="C22" s="7" t="s">
        <v>567</v>
      </c>
      <c r="D22" s="7" t="s">
        <v>26</v>
      </c>
      <c r="E22" s="8">
        <v>112.33</v>
      </c>
      <c r="F22" s="10"/>
      <c r="G22" s="10"/>
      <c r="H22" s="10"/>
      <c r="I22" s="10"/>
      <c r="J22" s="5"/>
      <c r="K22" s="5"/>
      <c r="L22" s="5"/>
      <c r="M22" s="5"/>
      <c r="N22" s="5"/>
      <c r="O22" s="5"/>
      <c r="P22" s="5"/>
      <c r="Q22" s="5"/>
    </row>
    <row r="23" spans="1:17" ht="15" customHeight="1">
      <c r="A23" s="6" t="s">
        <v>5</v>
      </c>
      <c r="B23" s="6">
        <v>22</v>
      </c>
      <c r="C23" s="7" t="s">
        <v>567</v>
      </c>
      <c r="D23" s="7" t="s">
        <v>27</v>
      </c>
      <c r="E23" s="8">
        <v>100</v>
      </c>
      <c r="F23" s="10"/>
      <c r="G23" s="10"/>
      <c r="H23" s="10"/>
      <c r="I23" s="10"/>
      <c r="J23" s="5"/>
      <c r="K23" s="5"/>
      <c r="L23" s="5"/>
      <c r="M23" s="5"/>
      <c r="N23" s="5"/>
      <c r="O23" s="5"/>
      <c r="P23" s="5"/>
      <c r="Q23" s="5"/>
    </row>
    <row r="24" spans="1:17" ht="15" customHeight="1">
      <c r="A24" s="6" t="s">
        <v>5</v>
      </c>
      <c r="B24" s="6">
        <v>23</v>
      </c>
      <c r="C24" s="7" t="s">
        <v>567</v>
      </c>
      <c r="D24" s="7" t="s">
        <v>28</v>
      </c>
      <c r="E24" s="8">
        <v>99.09</v>
      </c>
      <c r="F24" s="9"/>
      <c r="G24" s="5"/>
      <c r="H24" s="5"/>
      <c r="I24" s="5"/>
      <c r="J24" s="5" t="s">
        <v>43</v>
      </c>
      <c r="K24" s="5"/>
      <c r="L24" s="5"/>
      <c r="M24" s="5" t="s">
        <v>44</v>
      </c>
      <c r="N24" s="11">
        <v>6.5000000000000002E-2</v>
      </c>
      <c r="O24" s="5"/>
      <c r="P24" s="5"/>
      <c r="Q24" s="5"/>
    </row>
    <row r="25" spans="1:17" ht="15" customHeight="1">
      <c r="A25" s="6" t="s">
        <v>5</v>
      </c>
      <c r="B25" s="6">
        <v>24</v>
      </c>
      <c r="C25" s="7" t="s">
        <v>567</v>
      </c>
      <c r="D25" s="7" t="s">
        <v>29</v>
      </c>
      <c r="E25" s="8">
        <v>89</v>
      </c>
      <c r="F25" s="9"/>
      <c r="G25" s="5"/>
      <c r="H25" s="5"/>
      <c r="I25" s="5"/>
      <c r="J25" s="5" t="s">
        <v>46</v>
      </c>
      <c r="K25" s="12">
        <v>511000</v>
      </c>
      <c r="L25" s="5" t="s">
        <v>47</v>
      </c>
      <c r="M25" s="5" t="s">
        <v>48</v>
      </c>
      <c r="N25" s="5" t="s">
        <v>49</v>
      </c>
      <c r="O25" s="5"/>
      <c r="P25" s="5"/>
      <c r="Q25" s="5"/>
    </row>
    <row r="26" spans="1:17" ht="15" customHeight="1">
      <c r="A26" s="6" t="s">
        <v>30</v>
      </c>
      <c r="B26" s="6">
        <v>1</v>
      </c>
      <c r="C26" s="7" t="s">
        <v>567</v>
      </c>
      <c r="D26" s="7" t="s">
        <v>31</v>
      </c>
      <c r="E26" s="8">
        <v>93.86</v>
      </c>
      <c r="F26" s="9"/>
      <c r="G26" s="5"/>
      <c r="H26" s="5"/>
      <c r="I26" s="5"/>
      <c r="J26" s="5" t="s">
        <v>52</v>
      </c>
      <c r="K26" s="14">
        <v>2</v>
      </c>
      <c r="L26" s="5">
        <v>0</v>
      </c>
      <c r="M26" s="5"/>
      <c r="N26" s="13">
        <f>-K25</f>
        <v>-511000</v>
      </c>
      <c r="O26" s="5"/>
      <c r="P26" s="5"/>
      <c r="Q26" s="5"/>
    </row>
    <row r="27" spans="1:17" ht="15" customHeight="1">
      <c r="A27" s="6" t="s">
        <v>30</v>
      </c>
      <c r="B27" s="6">
        <v>2</v>
      </c>
      <c r="C27" s="7" t="s">
        <v>567</v>
      </c>
      <c r="D27" s="7" t="s">
        <v>32</v>
      </c>
      <c r="E27" s="8">
        <v>89.81</v>
      </c>
      <c r="F27" s="9"/>
      <c r="G27" s="5"/>
      <c r="H27" s="5"/>
      <c r="I27" s="5"/>
      <c r="J27" s="5" t="s">
        <v>54</v>
      </c>
      <c r="K27" s="12">
        <v>94252</v>
      </c>
      <c r="L27" s="5">
        <v>1</v>
      </c>
      <c r="M27" s="12">
        <f>$K$29/(1+$N$24)^L27</f>
        <v>79649.577464788745</v>
      </c>
      <c r="N27" s="13">
        <f>N26+M27</f>
        <v>-431350.42253521126</v>
      </c>
      <c r="O27" s="5"/>
      <c r="P27" s="5"/>
      <c r="Q27" s="5"/>
    </row>
    <row r="28" spans="1:17" ht="15" customHeight="1">
      <c r="A28" s="6" t="s">
        <v>30</v>
      </c>
      <c r="B28" s="6">
        <v>3</v>
      </c>
      <c r="C28" s="7" t="s">
        <v>567</v>
      </c>
      <c r="D28" s="7" t="s">
        <v>33</v>
      </c>
      <c r="E28" s="8">
        <v>88.02</v>
      </c>
      <c r="F28" s="9"/>
      <c r="G28" s="5"/>
      <c r="H28" s="5"/>
      <c r="I28" s="5"/>
      <c r="J28" s="5" t="s">
        <v>56</v>
      </c>
      <c r="K28" s="12">
        <f>-K27*0.1</f>
        <v>-9425.2000000000007</v>
      </c>
      <c r="L28" s="5">
        <f>L27+1</f>
        <v>2</v>
      </c>
      <c r="M28" s="12">
        <f>$K$29/(1+$N$24)^L28</f>
        <v>74788.33564768896</v>
      </c>
      <c r="N28" s="13">
        <f t="shared" ref="N28:N37" si="4">N27+M28</f>
        <v>-356562.08688752231</v>
      </c>
      <c r="O28" s="5"/>
      <c r="P28" s="5"/>
      <c r="Q28" s="5"/>
    </row>
    <row r="29" spans="1:17" ht="15" customHeight="1">
      <c r="A29" s="6" t="s">
        <v>30</v>
      </c>
      <c r="B29" s="6">
        <v>4</v>
      </c>
      <c r="C29" s="7" t="s">
        <v>567</v>
      </c>
      <c r="D29" s="7" t="s">
        <v>34</v>
      </c>
      <c r="E29" s="8">
        <v>85.38</v>
      </c>
      <c r="F29" s="9"/>
      <c r="G29" s="5"/>
      <c r="H29" s="5"/>
      <c r="I29" s="5"/>
      <c r="J29" s="5" t="s">
        <v>58</v>
      </c>
      <c r="K29" s="12">
        <f>SUM(K27:K28)</f>
        <v>84826.8</v>
      </c>
      <c r="L29" s="5">
        <f t="shared" ref="L29:L37" si="5">L28+1</f>
        <v>3</v>
      </c>
      <c r="M29" s="12">
        <f>$K$29/(1+$N$24)^L29</f>
        <v>70223.789340553019</v>
      </c>
      <c r="N29" s="13">
        <f t="shared" si="4"/>
        <v>-286338.29754696926</v>
      </c>
      <c r="O29" s="5"/>
      <c r="P29" s="5"/>
      <c r="Q29" s="5"/>
    </row>
    <row r="30" spans="1:17" ht="15" customHeight="1">
      <c r="A30" s="6" t="s">
        <v>30</v>
      </c>
      <c r="B30" s="6">
        <v>5</v>
      </c>
      <c r="C30" s="7" t="s">
        <v>567</v>
      </c>
      <c r="D30" s="7" t="s">
        <v>35</v>
      </c>
      <c r="E30" s="8">
        <v>85.83</v>
      </c>
      <c r="F30" s="9"/>
      <c r="G30" s="5"/>
      <c r="H30" s="5"/>
      <c r="I30" s="5"/>
      <c r="J30" s="5"/>
      <c r="K30" s="15"/>
      <c r="L30" s="5">
        <f t="shared" si="5"/>
        <v>4</v>
      </c>
      <c r="M30" s="12">
        <f>$K$29/(1+$N$24)^L30</f>
        <v>65937.830366716458</v>
      </c>
      <c r="N30" s="13">
        <f t="shared" si="4"/>
        <v>-220400.4671802528</v>
      </c>
      <c r="O30" s="5"/>
      <c r="P30" s="5"/>
      <c r="Q30" s="5"/>
    </row>
    <row r="31" spans="1:17" ht="15" customHeight="1">
      <c r="A31" s="6" t="s">
        <v>30</v>
      </c>
      <c r="B31" s="6">
        <v>6</v>
      </c>
      <c r="C31" s="7" t="s">
        <v>567</v>
      </c>
      <c r="D31" s="7" t="s">
        <v>36</v>
      </c>
      <c r="E31" s="8">
        <v>94.76</v>
      </c>
      <c r="F31" s="9"/>
      <c r="G31" s="5"/>
      <c r="H31" s="5"/>
      <c r="I31" s="5"/>
      <c r="J31" s="5" t="s">
        <v>61</v>
      </c>
      <c r="K31" s="16">
        <f>K25/K29</f>
        <v>6.024039572399289</v>
      </c>
      <c r="L31" s="5">
        <f t="shared" si="5"/>
        <v>5</v>
      </c>
      <c r="M31" s="12">
        <f>$K$29/(1+$N$24)^L31</f>
        <v>61913.455743395738</v>
      </c>
      <c r="N31" s="13">
        <f t="shared" si="4"/>
        <v>-158487.01143685705</v>
      </c>
      <c r="O31" s="5"/>
      <c r="P31" s="5"/>
      <c r="Q31" s="5"/>
    </row>
    <row r="32" spans="1:17" ht="15" customHeight="1">
      <c r="A32" s="6" t="s">
        <v>30</v>
      </c>
      <c r="B32" s="6">
        <v>7</v>
      </c>
      <c r="C32" s="7" t="s">
        <v>567</v>
      </c>
      <c r="D32" s="7" t="s">
        <v>37</v>
      </c>
      <c r="E32" s="8">
        <v>110.77</v>
      </c>
      <c r="F32" s="10">
        <f t="shared" ref="F32:F34" si="6">E32-E27</f>
        <v>20.959999999999994</v>
      </c>
      <c r="G32" s="10">
        <f t="shared" ref="G32:H34" si="7">2/3*F32</f>
        <v>13.973333333333329</v>
      </c>
      <c r="H32" s="10">
        <f>2/3*F32</f>
        <v>13.973333333333329</v>
      </c>
      <c r="I32" s="10"/>
      <c r="L32" s="5">
        <f t="shared" si="5"/>
        <v>6</v>
      </c>
      <c r="M32" s="12">
        <f>$K$29/(1+$N$24)^L32</f>
        <v>58134.700228540605</v>
      </c>
      <c r="N32" s="13">
        <f t="shared" si="4"/>
        <v>-100352.31120831645</v>
      </c>
      <c r="O32" s="5"/>
      <c r="P32" s="5"/>
      <c r="Q32" s="5"/>
    </row>
    <row r="33" spans="1:17" ht="15" customHeight="1">
      <c r="A33" s="6" t="s">
        <v>30</v>
      </c>
      <c r="B33" s="6">
        <v>8</v>
      </c>
      <c r="C33" s="7" t="s">
        <v>567</v>
      </c>
      <c r="D33" s="7" t="s">
        <v>38</v>
      </c>
      <c r="E33" s="8">
        <v>152.11000000000001</v>
      </c>
      <c r="F33" s="10">
        <f t="shared" si="6"/>
        <v>64.090000000000018</v>
      </c>
      <c r="G33" s="10">
        <f t="shared" si="7"/>
        <v>42.726666666666674</v>
      </c>
      <c r="H33" s="10">
        <f>2/3*F33</f>
        <v>42.726666666666674</v>
      </c>
      <c r="I33" s="10"/>
      <c r="J33" s="5"/>
      <c r="K33" s="5"/>
      <c r="L33" s="5">
        <f t="shared" si="5"/>
        <v>7</v>
      </c>
      <c r="M33" s="12">
        <f>$K$29/(1+$N$24)^L33</f>
        <v>54586.572984545179</v>
      </c>
      <c r="N33" s="13">
        <f t="shared" si="4"/>
        <v>-45765.738223771266</v>
      </c>
      <c r="O33" s="5"/>
      <c r="P33" s="5"/>
      <c r="Q33" s="5"/>
    </row>
    <row r="34" spans="1:17" ht="15" customHeight="1">
      <c r="A34" s="6" t="s">
        <v>30</v>
      </c>
      <c r="B34" s="6">
        <v>9</v>
      </c>
      <c r="C34" s="7" t="s">
        <v>567</v>
      </c>
      <c r="D34" s="7" t="s">
        <v>39</v>
      </c>
      <c r="E34" s="8">
        <v>163.57</v>
      </c>
      <c r="F34" s="10">
        <f t="shared" si="6"/>
        <v>78.19</v>
      </c>
      <c r="G34" s="10">
        <f t="shared" si="7"/>
        <v>52.126666666666665</v>
      </c>
      <c r="H34" s="10">
        <f>2/3*F34</f>
        <v>52.126666666666665</v>
      </c>
      <c r="I34" s="10"/>
      <c r="J34" s="5"/>
      <c r="K34" s="12"/>
      <c r="L34" s="5">
        <f t="shared" si="5"/>
        <v>8</v>
      </c>
      <c r="M34" s="12">
        <f>$K$29/(1+$N$24)^L34</f>
        <v>51254.998107554158</v>
      </c>
      <c r="N34" s="13">
        <f t="shared" si="4"/>
        <v>5489.2598837828918</v>
      </c>
      <c r="O34" s="5"/>
      <c r="P34" s="5"/>
      <c r="Q34" s="5"/>
    </row>
    <row r="35" spans="1:17" ht="15" customHeight="1">
      <c r="A35" s="6" t="s">
        <v>30</v>
      </c>
      <c r="B35" s="6">
        <v>10</v>
      </c>
      <c r="C35" s="7" t="s">
        <v>567</v>
      </c>
      <c r="D35" s="7" t="s">
        <v>40</v>
      </c>
      <c r="E35" s="8">
        <v>137.88</v>
      </c>
      <c r="F35" s="9"/>
      <c r="G35" s="5"/>
      <c r="H35" s="5"/>
      <c r="I35" s="5"/>
      <c r="J35" s="5"/>
      <c r="K35" s="5"/>
      <c r="L35" s="5">
        <f t="shared" si="5"/>
        <v>9</v>
      </c>
      <c r="M35" s="12">
        <f>$K$29/(1+$N$24)^L35</f>
        <v>48126.758786435836</v>
      </c>
      <c r="N35" s="13">
        <f t="shared" si="4"/>
        <v>53616.018670218727</v>
      </c>
      <c r="O35" s="5"/>
      <c r="P35" s="5"/>
      <c r="Q35" s="5"/>
    </row>
    <row r="36" spans="1:17" ht="15" customHeight="1">
      <c r="A36" s="6" t="s">
        <v>30</v>
      </c>
      <c r="B36" s="6">
        <v>11</v>
      </c>
      <c r="C36" s="7" t="s">
        <v>567</v>
      </c>
      <c r="D36" s="7" t="s">
        <v>41</v>
      </c>
      <c r="E36" s="8">
        <v>133.76</v>
      </c>
      <c r="F36" s="9"/>
      <c r="G36" s="5"/>
      <c r="H36" s="5"/>
      <c r="I36" s="5"/>
      <c r="J36" s="5"/>
      <c r="K36" s="5"/>
      <c r="L36" s="5">
        <f t="shared" si="5"/>
        <v>10</v>
      </c>
      <c r="M36" s="12">
        <f>$K$29/(1+$N$24)^L36</f>
        <v>45189.444869892803</v>
      </c>
      <c r="N36" s="13">
        <f t="shared" si="4"/>
        <v>98805.463540111523</v>
      </c>
      <c r="O36" s="5"/>
      <c r="P36" s="5"/>
      <c r="Q36" s="5"/>
    </row>
    <row r="37" spans="1:17" ht="15" customHeight="1">
      <c r="A37" s="6" t="s">
        <v>30</v>
      </c>
      <c r="B37" s="6">
        <v>12</v>
      </c>
      <c r="C37" s="7" t="s">
        <v>567</v>
      </c>
      <c r="D37" s="7" t="s">
        <v>42</v>
      </c>
      <c r="E37" s="8">
        <v>130.69999999999999</v>
      </c>
      <c r="F37" s="9"/>
      <c r="G37" s="5"/>
      <c r="H37" s="5"/>
      <c r="I37" s="5"/>
      <c r="J37" s="5"/>
      <c r="K37" s="5"/>
      <c r="L37" s="5">
        <f t="shared" si="5"/>
        <v>11</v>
      </c>
      <c r="M37" s="12">
        <f>$K$29/(1+$N$24)^L37</f>
        <v>42431.403633702168</v>
      </c>
      <c r="N37" s="13">
        <f t="shared" si="4"/>
        <v>141236.86717381369</v>
      </c>
      <c r="O37" s="5"/>
      <c r="P37" s="11"/>
      <c r="Q37" s="5"/>
    </row>
    <row r="38" spans="1:17" ht="15" customHeight="1">
      <c r="A38" s="6" t="s">
        <v>30</v>
      </c>
      <c r="B38" s="6">
        <v>13</v>
      </c>
      <c r="C38" s="7" t="s">
        <v>567</v>
      </c>
      <c r="D38" s="7" t="s">
        <v>45</v>
      </c>
      <c r="E38" s="8">
        <v>126.55</v>
      </c>
      <c r="F38" s="9"/>
      <c r="G38" s="5"/>
      <c r="H38" s="5"/>
      <c r="I38" s="5"/>
      <c r="J38" s="5"/>
      <c r="K38" s="5"/>
      <c r="L38" s="5">
        <f>L37+1</f>
        <v>12</v>
      </c>
      <c r="M38" s="12">
        <f>$K$29/(1+$N$24)^L38</f>
        <v>39841.693552771998</v>
      </c>
      <c r="N38" s="13">
        <f>N37+M38</f>
        <v>181078.56072658568</v>
      </c>
      <c r="O38" s="5"/>
      <c r="P38" s="5"/>
      <c r="Q38" s="5"/>
    </row>
    <row r="39" spans="1:17" ht="15" customHeight="1">
      <c r="A39" s="6" t="s">
        <v>30</v>
      </c>
      <c r="B39" s="6">
        <v>14</v>
      </c>
      <c r="C39" s="7" t="s">
        <v>567</v>
      </c>
      <c r="D39" s="7" t="s">
        <v>50</v>
      </c>
      <c r="E39" s="8">
        <v>136.12</v>
      </c>
      <c r="F39" s="9"/>
      <c r="G39" s="5"/>
      <c r="H39" s="5"/>
      <c r="I39" s="5"/>
      <c r="J39" s="5"/>
      <c r="K39" s="5"/>
      <c r="L39" s="5">
        <f>L38+1</f>
        <v>13</v>
      </c>
      <c r="M39" s="12">
        <f>$K$29/(1+$N$24)^L39</f>
        <v>37410.04089462159</v>
      </c>
      <c r="N39" s="13">
        <f>N38+M39</f>
        <v>218488.60162120726</v>
      </c>
      <c r="O39" s="5"/>
      <c r="P39" s="13"/>
      <c r="Q39" s="5"/>
    </row>
    <row r="40" spans="1:17" ht="15" customHeight="1">
      <c r="A40" s="6" t="s">
        <v>30</v>
      </c>
      <c r="B40" s="6">
        <v>15</v>
      </c>
      <c r="C40" s="7" t="s">
        <v>567</v>
      </c>
      <c r="D40" s="7" t="s">
        <v>51</v>
      </c>
      <c r="E40" s="8">
        <v>138.41999999999999</v>
      </c>
      <c r="F40" s="9"/>
      <c r="G40" s="5"/>
      <c r="H40" s="5"/>
      <c r="I40" s="5"/>
      <c r="J40" s="5"/>
      <c r="K40" s="5"/>
      <c r="L40" s="5">
        <f>L39+1</f>
        <v>14</v>
      </c>
      <c r="M40" s="12">
        <f>$K$29/(1+$N$24)^L40</f>
        <v>35126.798962086003</v>
      </c>
      <c r="N40" s="13">
        <f>N39+M40</f>
        <v>253615.40058329326</v>
      </c>
      <c r="O40" s="12"/>
      <c r="P40" s="13"/>
      <c r="Q40" s="5"/>
    </row>
    <row r="41" spans="1:17" ht="15" customHeight="1">
      <c r="A41" s="6" t="s">
        <v>30</v>
      </c>
      <c r="B41" s="6">
        <v>16</v>
      </c>
      <c r="C41" s="7" t="s">
        <v>567</v>
      </c>
      <c r="D41" s="7" t="s">
        <v>53</v>
      </c>
      <c r="E41" s="8">
        <v>145.88</v>
      </c>
      <c r="F41" s="9"/>
      <c r="G41" s="5"/>
      <c r="H41" s="5"/>
      <c r="I41" s="5"/>
      <c r="J41" s="5"/>
      <c r="K41" s="5"/>
      <c r="L41" s="5">
        <f>L40+1</f>
        <v>15</v>
      </c>
      <c r="M41" s="12">
        <f>$K$29/(1+$N$24)^L41</f>
        <v>32982.909823554939</v>
      </c>
      <c r="N41" s="13">
        <f>N40+M41</f>
        <v>286598.31040684821</v>
      </c>
      <c r="O41" s="12"/>
      <c r="P41" s="13"/>
      <c r="Q41" s="5"/>
    </row>
    <row r="42" spans="1:17" ht="15" customHeight="1">
      <c r="A42" s="6" t="s">
        <v>30</v>
      </c>
      <c r="B42" s="6">
        <v>17</v>
      </c>
      <c r="C42" s="7" t="s">
        <v>567</v>
      </c>
      <c r="D42" s="7" t="s">
        <v>55</v>
      </c>
      <c r="E42" s="8">
        <v>162.05000000000001</v>
      </c>
      <c r="F42" s="10">
        <f t="shared" ref="F42:F44" si="8">E42-E37</f>
        <v>31.350000000000023</v>
      </c>
      <c r="G42" s="10">
        <f t="shared" ref="G42:H44" si="9">2/3*F42</f>
        <v>20.900000000000013</v>
      </c>
      <c r="H42" s="10">
        <f>2/3*F42</f>
        <v>20.900000000000013</v>
      </c>
      <c r="I42" s="10"/>
      <c r="J42" s="5"/>
      <c r="K42" s="5"/>
      <c r="L42" s="5">
        <v>16</v>
      </c>
      <c r="M42" s="12">
        <f>$K$29/(1+$N$24)^L42</f>
        <v>30969.868378924828</v>
      </c>
      <c r="N42" s="13">
        <f>N41+M42</f>
        <v>317568.17878577305</v>
      </c>
      <c r="O42" s="12"/>
      <c r="P42" s="13"/>
      <c r="Q42" s="5"/>
    </row>
    <row r="43" spans="1:17" ht="15" customHeight="1">
      <c r="A43" s="6" t="s">
        <v>30</v>
      </c>
      <c r="B43" s="6">
        <v>18</v>
      </c>
      <c r="C43" s="7" t="s">
        <v>567</v>
      </c>
      <c r="D43" s="7" t="s">
        <v>57</v>
      </c>
      <c r="E43" s="8">
        <v>171.73</v>
      </c>
      <c r="F43" s="10">
        <f t="shared" si="8"/>
        <v>45.179999999999993</v>
      </c>
      <c r="G43" s="10">
        <f t="shared" si="9"/>
        <v>30.119999999999994</v>
      </c>
      <c r="H43" s="10">
        <f>2/3*F43</f>
        <v>30.119999999999994</v>
      </c>
      <c r="I43" s="10"/>
      <c r="J43" s="5"/>
      <c r="K43" s="5"/>
      <c r="L43" s="5"/>
      <c r="M43" s="5"/>
      <c r="N43" s="5"/>
      <c r="O43" s="12"/>
      <c r="P43" s="13"/>
      <c r="Q43" s="5"/>
    </row>
    <row r="44" spans="1:17" ht="15" customHeight="1">
      <c r="A44" s="6" t="s">
        <v>30</v>
      </c>
      <c r="B44" s="6">
        <v>19</v>
      </c>
      <c r="C44" s="7" t="s">
        <v>567</v>
      </c>
      <c r="D44" s="7" t="s">
        <v>59</v>
      </c>
      <c r="E44" s="8">
        <v>153.58000000000001</v>
      </c>
      <c r="F44" s="10">
        <f t="shared" si="8"/>
        <v>17.460000000000008</v>
      </c>
      <c r="G44" s="10">
        <f t="shared" si="9"/>
        <v>11.640000000000004</v>
      </c>
      <c r="H44" s="10">
        <f>2/3*F44</f>
        <v>11.640000000000004</v>
      </c>
      <c r="I44" s="10"/>
      <c r="J44" s="5"/>
      <c r="K44" s="5"/>
      <c r="L44" s="5"/>
      <c r="M44" s="5"/>
      <c r="N44" s="5"/>
      <c r="O44" s="12"/>
      <c r="P44" s="13"/>
      <c r="Q44" s="5"/>
    </row>
    <row r="45" spans="1:17" ht="15" customHeight="1">
      <c r="A45" s="6" t="s">
        <v>30</v>
      </c>
      <c r="B45" s="6">
        <v>20</v>
      </c>
      <c r="C45" s="7" t="s">
        <v>567</v>
      </c>
      <c r="D45" s="7" t="s">
        <v>60</v>
      </c>
      <c r="E45" s="8">
        <v>137.75</v>
      </c>
      <c r="F45" s="10"/>
      <c r="G45" s="10"/>
      <c r="H45" s="10"/>
      <c r="I45" s="10"/>
      <c r="J45" s="5" t="s">
        <v>76</v>
      </c>
      <c r="K45" s="5"/>
      <c r="L45" s="5"/>
      <c r="M45" s="5" t="s">
        <v>44</v>
      </c>
      <c r="N45" s="11">
        <v>6.5000000000000002E-2</v>
      </c>
      <c r="O45" s="12"/>
      <c r="P45" s="13"/>
      <c r="Q45" s="5"/>
    </row>
    <row r="46" spans="1:17" ht="15" customHeight="1">
      <c r="A46" s="6" t="s">
        <v>30</v>
      </c>
      <c r="B46" s="6">
        <v>21</v>
      </c>
      <c r="C46" s="7" t="s">
        <v>567</v>
      </c>
      <c r="D46" s="7" t="s">
        <v>62</v>
      </c>
      <c r="E46" s="8">
        <v>121.76</v>
      </c>
      <c r="F46" s="10"/>
      <c r="G46" s="10"/>
      <c r="H46" s="10"/>
      <c r="I46" s="10"/>
      <c r="J46" s="5" t="s">
        <v>46</v>
      </c>
      <c r="K46" s="12">
        <v>511000</v>
      </c>
      <c r="L46" s="5" t="s">
        <v>47</v>
      </c>
      <c r="M46" s="5" t="s">
        <v>48</v>
      </c>
      <c r="N46" s="5" t="s">
        <v>49</v>
      </c>
      <c r="O46" s="12"/>
      <c r="P46" s="13"/>
      <c r="Q46" s="5"/>
    </row>
    <row r="47" spans="1:17" ht="15" customHeight="1">
      <c r="A47" s="6" t="s">
        <v>30</v>
      </c>
      <c r="B47" s="6">
        <v>22</v>
      </c>
      <c r="C47" s="7" t="s">
        <v>567</v>
      </c>
      <c r="D47" s="7" t="s">
        <v>63</v>
      </c>
      <c r="E47" s="8">
        <v>105.55</v>
      </c>
      <c r="F47" s="10"/>
      <c r="G47" s="10"/>
      <c r="H47" s="10"/>
      <c r="I47" s="10"/>
      <c r="J47" s="5" t="s">
        <v>52</v>
      </c>
      <c r="K47" s="14">
        <v>2</v>
      </c>
      <c r="L47" s="5">
        <v>0</v>
      </c>
      <c r="M47" s="5"/>
      <c r="N47" s="13">
        <f>-K46</f>
        <v>-511000</v>
      </c>
      <c r="O47" s="12"/>
      <c r="P47" s="13"/>
      <c r="Q47" s="5"/>
    </row>
    <row r="48" spans="1:17" ht="15" customHeight="1">
      <c r="A48" s="6" t="s">
        <v>30</v>
      </c>
      <c r="B48" s="6">
        <v>23</v>
      </c>
      <c r="C48" s="7" t="s">
        <v>567</v>
      </c>
      <c r="D48" s="7" t="s">
        <v>64</v>
      </c>
      <c r="E48" s="8">
        <v>100</v>
      </c>
      <c r="F48" s="9"/>
      <c r="G48" s="5"/>
      <c r="H48" s="5"/>
      <c r="I48" s="5"/>
      <c r="J48" s="5" t="s">
        <v>81</v>
      </c>
      <c r="K48" s="12">
        <v>117029</v>
      </c>
      <c r="L48" s="5">
        <v>1</v>
      </c>
      <c r="M48" s="12">
        <f>$K$50/(1+$N$45)^L48</f>
        <v>98897.746478873247</v>
      </c>
      <c r="N48" s="13">
        <f>N47+M48</f>
        <v>-412102.25352112675</v>
      </c>
      <c r="O48" s="12"/>
      <c r="P48" s="13"/>
      <c r="Q48" s="5"/>
    </row>
    <row r="49" spans="1:17" ht="15" customHeight="1">
      <c r="A49" s="6" t="s">
        <v>30</v>
      </c>
      <c r="B49" s="6">
        <v>24</v>
      </c>
      <c r="C49" s="7" t="s">
        <v>567</v>
      </c>
      <c r="D49" s="7" t="s">
        <v>65</v>
      </c>
      <c r="E49" s="8">
        <v>91.76</v>
      </c>
      <c r="F49" s="9"/>
      <c r="G49" s="5"/>
      <c r="H49" s="5"/>
      <c r="I49" s="5"/>
      <c r="J49" s="5" t="s">
        <v>56</v>
      </c>
      <c r="K49" s="12">
        <f>-K48*0.1</f>
        <v>-11702.900000000001</v>
      </c>
      <c r="L49" s="5">
        <f>L48+1</f>
        <v>2</v>
      </c>
      <c r="M49" s="12">
        <f>$K$50/(1+$N$45)^L49</f>
        <v>92861.733782979587</v>
      </c>
      <c r="N49" s="13">
        <f t="shared" ref="N49:N58" si="10">N48+M49</f>
        <v>-319240.51973814715</v>
      </c>
      <c r="O49" s="12"/>
      <c r="P49" s="13"/>
      <c r="Q49" s="5"/>
    </row>
    <row r="50" spans="1:17" ht="15" customHeight="1">
      <c r="A50" s="6" t="s">
        <v>66</v>
      </c>
      <c r="B50" s="6">
        <v>1</v>
      </c>
      <c r="C50" s="7" t="s">
        <v>567</v>
      </c>
      <c r="D50" s="7" t="s">
        <v>67</v>
      </c>
      <c r="E50" s="8">
        <v>90.85</v>
      </c>
      <c r="F50" s="9"/>
      <c r="G50" s="5"/>
      <c r="H50" s="5"/>
      <c r="I50" s="5"/>
      <c r="J50" s="5" t="s">
        <v>58</v>
      </c>
      <c r="K50" s="12">
        <f>SUM(K48:K49)</f>
        <v>105326.1</v>
      </c>
      <c r="L50" s="5">
        <f t="shared" ref="L50:L58" si="11">L49+1</f>
        <v>3</v>
      </c>
      <c r="M50" s="12">
        <f>$K$50/(1+$N$45)^L50</f>
        <v>87194.116228149855</v>
      </c>
      <c r="N50" s="13">
        <f t="shared" si="10"/>
        <v>-232046.4035099973</v>
      </c>
      <c r="O50" s="12"/>
      <c r="P50" s="13"/>
      <c r="Q50" s="5"/>
    </row>
    <row r="51" spans="1:17" ht="15" customHeight="1">
      <c r="A51" s="6" t="s">
        <v>66</v>
      </c>
      <c r="B51" s="6">
        <v>2</v>
      </c>
      <c r="C51" s="7" t="s">
        <v>567</v>
      </c>
      <c r="D51" s="7" t="s">
        <v>68</v>
      </c>
      <c r="E51" s="8">
        <v>88.01</v>
      </c>
      <c r="F51" s="9"/>
      <c r="G51" s="5"/>
      <c r="H51" s="5"/>
      <c r="I51" s="5"/>
      <c r="J51" s="5"/>
      <c r="K51" s="15"/>
      <c r="L51" s="5">
        <f t="shared" si="11"/>
        <v>4</v>
      </c>
      <c r="M51" s="12">
        <f>$K$50/(1+$N$45)^L51</f>
        <v>81872.40960389658</v>
      </c>
      <c r="N51" s="13">
        <f t="shared" si="10"/>
        <v>-150173.99390610072</v>
      </c>
      <c r="O51" s="12"/>
      <c r="P51" s="13"/>
      <c r="Q51" s="5"/>
    </row>
    <row r="52" spans="1:17" ht="15" customHeight="1">
      <c r="A52" s="6" t="s">
        <v>66</v>
      </c>
      <c r="B52" s="6">
        <v>3</v>
      </c>
      <c r="C52" s="7" t="s">
        <v>567</v>
      </c>
      <c r="D52" s="7" t="s">
        <v>69</v>
      </c>
      <c r="E52" s="8">
        <v>85.73</v>
      </c>
      <c r="F52" s="9"/>
      <c r="G52" s="5"/>
      <c r="H52" s="5"/>
      <c r="I52" s="5"/>
      <c r="J52" s="5" t="s">
        <v>61</v>
      </c>
      <c r="K52" s="16">
        <f>K46/K50</f>
        <v>4.8515989863860902</v>
      </c>
      <c r="L52" s="5">
        <f t="shared" si="11"/>
        <v>5</v>
      </c>
      <c r="M52" s="12">
        <f>$K$50/(1+$N$45)^L52</f>
        <v>76875.501975489751</v>
      </c>
      <c r="N52" s="13">
        <f t="shared" si="10"/>
        <v>-73298.491930610966</v>
      </c>
      <c r="O52" s="12"/>
      <c r="P52" s="13"/>
      <c r="Q52" s="5"/>
    </row>
    <row r="53" spans="1:17" ht="15" customHeight="1">
      <c r="A53" s="6" t="s">
        <v>66</v>
      </c>
      <c r="B53" s="6">
        <v>4</v>
      </c>
      <c r="C53" s="7" t="s">
        <v>567</v>
      </c>
      <c r="D53" s="7" t="s">
        <v>70</v>
      </c>
      <c r="E53" s="8">
        <v>83.62</v>
      </c>
      <c r="F53" s="9"/>
      <c r="G53" s="5"/>
      <c r="H53" s="5"/>
      <c r="I53" s="5"/>
      <c r="L53" s="5">
        <f t="shared" si="11"/>
        <v>6</v>
      </c>
      <c r="M53" s="12">
        <f>$K$50/(1+$N$45)^L53</f>
        <v>72183.569930037338</v>
      </c>
      <c r="N53" s="13">
        <f t="shared" si="10"/>
        <v>-1114.9220005736279</v>
      </c>
      <c r="O53" s="12"/>
      <c r="P53" s="13"/>
      <c r="Q53" s="5"/>
    </row>
    <row r="54" spans="1:17" ht="15" customHeight="1">
      <c r="A54" s="6" t="s">
        <v>66</v>
      </c>
      <c r="B54" s="6">
        <v>5</v>
      </c>
      <c r="C54" s="7" t="s">
        <v>567</v>
      </c>
      <c r="D54" s="7" t="s">
        <v>71</v>
      </c>
      <c r="E54" s="8">
        <v>84.71</v>
      </c>
      <c r="F54" s="9"/>
      <c r="G54" s="5"/>
      <c r="H54" s="5"/>
      <c r="I54" s="5"/>
      <c r="J54" s="5"/>
      <c r="K54" s="15"/>
      <c r="L54" s="5">
        <f t="shared" si="11"/>
        <v>7</v>
      </c>
      <c r="M54" s="12">
        <f>$K$50/(1+$N$45)^L54</f>
        <v>67777.999934307372</v>
      </c>
      <c r="N54" s="13">
        <f t="shared" si="10"/>
        <v>66663.077933733744</v>
      </c>
      <c r="O54" s="12"/>
      <c r="P54" s="13"/>
      <c r="Q54" s="5"/>
    </row>
    <row r="55" spans="1:17" ht="15" customHeight="1">
      <c r="A55" s="6" t="s">
        <v>66</v>
      </c>
      <c r="B55" s="6">
        <v>6</v>
      </c>
      <c r="C55" s="7" t="s">
        <v>567</v>
      </c>
      <c r="D55" s="7" t="s">
        <v>72</v>
      </c>
      <c r="E55" s="8">
        <v>91.02</v>
      </c>
      <c r="F55" s="9"/>
      <c r="G55" s="5"/>
      <c r="H55" s="5"/>
      <c r="I55" s="5"/>
      <c r="J55" s="5"/>
      <c r="K55" s="15"/>
      <c r="L55" s="5">
        <f t="shared" si="11"/>
        <v>8</v>
      </c>
      <c r="M55" s="12">
        <f>$K$50/(1+$N$45)^L55</f>
        <v>63641.314492307385</v>
      </c>
      <c r="N55" s="13">
        <f t="shared" si="10"/>
        <v>130304.39242604113</v>
      </c>
      <c r="O55" s="12"/>
      <c r="P55" s="13"/>
      <c r="Q55" s="5"/>
    </row>
    <row r="56" spans="1:17" ht="15" customHeight="1">
      <c r="A56" s="6" t="s">
        <v>66</v>
      </c>
      <c r="B56" s="6">
        <v>7</v>
      </c>
      <c r="C56" s="7" t="s">
        <v>567</v>
      </c>
      <c r="D56" s="7" t="s">
        <v>73</v>
      </c>
      <c r="E56" s="8">
        <v>109.33</v>
      </c>
      <c r="F56" s="10">
        <f t="shared" ref="F56:F58" si="12">E56-E51</f>
        <v>21.319999999999993</v>
      </c>
      <c r="G56" s="10">
        <f t="shared" ref="G56:H58" si="13">2/3*F56</f>
        <v>14.213333333333328</v>
      </c>
      <c r="H56" s="10">
        <f>2/3*F56</f>
        <v>14.213333333333328</v>
      </c>
      <c r="I56" s="10"/>
      <c r="J56" s="5"/>
      <c r="K56" s="5"/>
      <c r="L56" s="5">
        <f t="shared" si="11"/>
        <v>9</v>
      </c>
      <c r="M56" s="12">
        <f>$K$50/(1+$N$45)^L56</f>
        <v>59757.102809678297</v>
      </c>
      <c r="N56" s="13">
        <f t="shared" si="10"/>
        <v>190061.49523571943</v>
      </c>
      <c r="O56" s="5"/>
      <c r="P56" s="5"/>
      <c r="Q56" s="5"/>
    </row>
    <row r="57" spans="1:17" ht="15" customHeight="1">
      <c r="A57" s="6" t="s">
        <v>66</v>
      </c>
      <c r="B57" s="6">
        <v>8</v>
      </c>
      <c r="C57" s="7" t="s">
        <v>567</v>
      </c>
      <c r="D57" s="7" t="s">
        <v>74</v>
      </c>
      <c r="E57" s="8">
        <v>141.52000000000001</v>
      </c>
      <c r="F57" s="10">
        <f t="shared" si="12"/>
        <v>55.790000000000006</v>
      </c>
      <c r="G57" s="10">
        <f t="shared" si="13"/>
        <v>37.193333333333335</v>
      </c>
      <c r="H57" s="10">
        <f>2/3*F57</f>
        <v>37.193333333333335</v>
      </c>
      <c r="I57" s="10"/>
      <c r="J57" s="5"/>
      <c r="K57" s="5"/>
      <c r="L57" s="5">
        <f t="shared" si="11"/>
        <v>10</v>
      </c>
      <c r="M57" s="12">
        <f>$K$50/(1+$N$45)^L57</f>
        <v>56109.955689838782</v>
      </c>
      <c r="N57" s="13">
        <f t="shared" si="10"/>
        <v>246171.45092555822</v>
      </c>
      <c r="O57" s="5"/>
      <c r="P57" s="5"/>
      <c r="Q57" s="5"/>
    </row>
    <row r="58" spans="1:17" ht="15" customHeight="1">
      <c r="A58" s="6" t="s">
        <v>66</v>
      </c>
      <c r="B58" s="6">
        <v>9</v>
      </c>
      <c r="C58" s="7" t="s">
        <v>567</v>
      </c>
      <c r="D58" s="7" t="s">
        <v>75</v>
      </c>
      <c r="E58" s="8">
        <v>175.55</v>
      </c>
      <c r="F58" s="10">
        <f t="shared" si="12"/>
        <v>91.93</v>
      </c>
      <c r="G58" s="10">
        <f t="shared" si="13"/>
        <v>61.286666666666669</v>
      </c>
      <c r="H58" s="10">
        <f>2/3*F58</f>
        <v>61.286666666666669</v>
      </c>
      <c r="I58" s="10"/>
      <c r="J58" s="5"/>
      <c r="K58" s="5"/>
      <c r="L58" s="5">
        <f t="shared" si="11"/>
        <v>11</v>
      </c>
      <c r="M58" s="12">
        <f>$K$50/(1+$N$45)^L58</f>
        <v>52685.404403604502</v>
      </c>
      <c r="N58" s="13">
        <f t="shared" si="10"/>
        <v>298856.85532916273</v>
      </c>
      <c r="O58" s="5"/>
      <c r="P58" s="11"/>
      <c r="Q58" s="5"/>
    </row>
    <row r="59" spans="1:17" ht="15" customHeight="1">
      <c r="A59" s="6" t="s">
        <v>66</v>
      </c>
      <c r="B59" s="6">
        <v>10</v>
      </c>
      <c r="C59" s="7" t="s">
        <v>567</v>
      </c>
      <c r="D59" s="7" t="s">
        <v>77</v>
      </c>
      <c r="E59" s="8">
        <v>174.3</v>
      </c>
      <c r="F59" s="9"/>
      <c r="G59" s="5"/>
      <c r="H59" s="5"/>
      <c r="I59" s="5"/>
      <c r="J59" s="5"/>
      <c r="K59" s="5"/>
      <c r="L59" s="5">
        <f>L58+1</f>
        <v>12</v>
      </c>
      <c r="M59" s="12">
        <f>$K$50/(1+$N$45)^L59</f>
        <v>49469.863289769492</v>
      </c>
      <c r="N59" s="13">
        <f>N58+M59</f>
        <v>348326.71861893224</v>
      </c>
      <c r="O59" s="5"/>
      <c r="P59" s="5"/>
      <c r="Q59" s="5"/>
    </row>
    <row r="60" spans="1:17" ht="15" customHeight="1">
      <c r="A60" s="6" t="s">
        <v>66</v>
      </c>
      <c r="B60" s="6">
        <v>11</v>
      </c>
      <c r="C60" s="7" t="s">
        <v>567</v>
      </c>
      <c r="D60" s="7" t="s">
        <v>78</v>
      </c>
      <c r="E60" s="8">
        <v>173.02</v>
      </c>
      <c r="F60" s="9"/>
      <c r="G60" s="5"/>
      <c r="H60" s="5"/>
      <c r="I60" s="5"/>
      <c r="J60" s="5"/>
      <c r="K60" s="5"/>
      <c r="L60" s="5">
        <f>L59+1</f>
        <v>13</v>
      </c>
      <c r="M60" s="12">
        <f>$K$50/(1+$N$45)^L60</f>
        <v>46450.575858938486</v>
      </c>
      <c r="N60" s="13">
        <f>N59+M60</f>
        <v>394777.29447787075</v>
      </c>
      <c r="O60" s="5"/>
      <c r="P60" s="13"/>
      <c r="Q60" s="5"/>
    </row>
    <row r="61" spans="1:17" ht="15" customHeight="1">
      <c r="A61" s="6" t="s">
        <v>66</v>
      </c>
      <c r="B61" s="6">
        <v>12</v>
      </c>
      <c r="C61" s="7" t="s">
        <v>567</v>
      </c>
      <c r="D61" s="7" t="s">
        <v>79</v>
      </c>
      <c r="E61" s="8">
        <v>158.53</v>
      </c>
      <c r="F61" s="9"/>
      <c r="G61" s="5"/>
      <c r="H61" s="5"/>
      <c r="I61" s="5"/>
      <c r="J61" s="5"/>
      <c r="K61" s="5"/>
      <c r="L61" s="5">
        <f>L60+1</f>
        <v>14</v>
      </c>
      <c r="M61" s="12">
        <f>$K$50/(1+$N$45)^L61</f>
        <v>43615.564186796706</v>
      </c>
      <c r="N61" s="13">
        <f>N60+M61</f>
        <v>438392.85866466747</v>
      </c>
      <c r="O61" s="12"/>
      <c r="P61" s="13"/>
      <c r="Q61" s="5"/>
    </row>
    <row r="62" spans="1:17" ht="15" customHeight="1">
      <c r="A62" s="6" t="s">
        <v>66</v>
      </c>
      <c r="B62" s="6">
        <v>13</v>
      </c>
      <c r="C62" s="7" t="s">
        <v>567</v>
      </c>
      <c r="D62" s="7" t="s">
        <v>80</v>
      </c>
      <c r="E62" s="8">
        <v>150.09</v>
      </c>
      <c r="F62" s="9"/>
      <c r="G62" s="5"/>
      <c r="H62" s="5"/>
      <c r="I62" s="5"/>
      <c r="J62" s="5"/>
      <c r="K62" s="5"/>
      <c r="L62" s="5">
        <f>L61+1</f>
        <v>15</v>
      </c>
      <c r="M62" s="12">
        <f>$K$50/(1+$N$45)^L62</f>
        <v>40953.581396053254</v>
      </c>
      <c r="N62" s="13">
        <f>N61+M62</f>
        <v>479346.44006072072</v>
      </c>
      <c r="O62" s="12"/>
      <c r="P62" s="13"/>
      <c r="Q62" s="5"/>
    </row>
    <row r="63" spans="1:17" ht="15" customHeight="1">
      <c r="A63" s="6" t="s">
        <v>66</v>
      </c>
      <c r="B63" s="6">
        <v>14</v>
      </c>
      <c r="C63" s="7" t="s">
        <v>567</v>
      </c>
      <c r="D63" s="7" t="s">
        <v>82</v>
      </c>
      <c r="E63" s="8">
        <v>150.63</v>
      </c>
      <c r="F63" s="9"/>
      <c r="G63" s="5"/>
      <c r="H63" s="5"/>
      <c r="I63" s="5"/>
      <c r="J63" s="5"/>
      <c r="K63" s="5"/>
      <c r="L63" s="5">
        <v>16</v>
      </c>
      <c r="M63" s="12">
        <f>$K$50/(1+$N$45)^L63</f>
        <v>38454.067038547655</v>
      </c>
      <c r="N63" s="13">
        <f>N62+M63</f>
        <v>517800.50709926838</v>
      </c>
      <c r="O63" s="12"/>
      <c r="P63" s="13"/>
      <c r="Q63" s="5"/>
    </row>
    <row r="64" spans="1:17" ht="15" customHeight="1">
      <c r="A64" s="6" t="s">
        <v>66</v>
      </c>
      <c r="B64" s="6">
        <v>15</v>
      </c>
      <c r="C64" s="7" t="s">
        <v>567</v>
      </c>
      <c r="D64" s="7" t="s">
        <v>83</v>
      </c>
      <c r="E64" s="8">
        <v>149.27000000000001</v>
      </c>
      <c r="F64" s="9"/>
      <c r="G64" s="5"/>
      <c r="H64" s="5"/>
      <c r="I64" s="5"/>
      <c r="J64" s="5"/>
      <c r="K64" s="5"/>
      <c r="L64" s="5"/>
      <c r="M64" s="5"/>
      <c r="N64" s="5"/>
      <c r="O64" s="12"/>
      <c r="P64" s="13"/>
      <c r="Q64" s="5"/>
    </row>
    <row r="65" spans="1:17" ht="15" customHeight="1">
      <c r="A65" s="6" t="s">
        <v>66</v>
      </c>
      <c r="B65" s="6">
        <v>16</v>
      </c>
      <c r="C65" s="7" t="s">
        <v>567</v>
      </c>
      <c r="D65" s="7" t="s">
        <v>84</v>
      </c>
      <c r="E65" s="8">
        <v>152.69</v>
      </c>
      <c r="F65" s="9"/>
      <c r="G65" s="5"/>
      <c r="H65" s="5"/>
      <c r="I65" s="5"/>
      <c r="J65" s="5"/>
      <c r="K65" s="5"/>
      <c r="L65" s="5"/>
      <c r="M65" s="5"/>
      <c r="N65" s="5"/>
      <c r="O65" s="12"/>
      <c r="P65" s="13"/>
      <c r="Q65" s="5"/>
    </row>
    <row r="66" spans="1:17" ht="15" customHeight="1">
      <c r="A66" s="6" t="s">
        <v>66</v>
      </c>
      <c r="B66" s="6">
        <v>17</v>
      </c>
      <c r="C66" s="7" t="s">
        <v>567</v>
      </c>
      <c r="D66" s="7" t="s">
        <v>85</v>
      </c>
      <c r="E66" s="8">
        <v>177.83</v>
      </c>
      <c r="F66" s="10">
        <f t="shared" ref="F66:F68" si="14">E66-E61</f>
        <v>19.300000000000011</v>
      </c>
      <c r="G66" s="10">
        <f t="shared" ref="G66:H68" si="15">2/3*F66</f>
        <v>12.866666666666674</v>
      </c>
      <c r="H66" s="10">
        <f>2/3*F66</f>
        <v>12.866666666666674</v>
      </c>
      <c r="I66" s="10"/>
      <c r="J66" s="5"/>
      <c r="K66" s="5"/>
      <c r="L66" s="5"/>
      <c r="M66" s="5"/>
      <c r="N66" s="5"/>
      <c r="O66" s="12"/>
      <c r="P66" s="13"/>
      <c r="Q66" s="5"/>
    </row>
    <row r="67" spans="1:17" ht="15" customHeight="1">
      <c r="A67" s="6" t="s">
        <v>66</v>
      </c>
      <c r="B67" s="6">
        <v>18</v>
      </c>
      <c r="C67" s="7" t="s">
        <v>567</v>
      </c>
      <c r="D67" s="7" t="s">
        <v>86</v>
      </c>
      <c r="E67" s="8">
        <v>159.06</v>
      </c>
      <c r="F67" s="10">
        <f t="shared" si="14"/>
        <v>8.9699999999999989</v>
      </c>
      <c r="G67" s="10">
        <f t="shared" si="15"/>
        <v>5.9799999999999986</v>
      </c>
      <c r="H67" s="10">
        <f>2/3*F67</f>
        <v>5.9799999999999986</v>
      </c>
      <c r="I67" s="10"/>
      <c r="J67" s="5"/>
      <c r="K67" s="5"/>
      <c r="L67" s="5"/>
      <c r="M67" s="5"/>
      <c r="N67" s="5"/>
      <c r="O67" s="12"/>
      <c r="P67" s="13"/>
      <c r="Q67" s="5"/>
    </row>
    <row r="68" spans="1:17" ht="15" customHeight="1">
      <c r="A68" s="6" t="s">
        <v>66</v>
      </c>
      <c r="B68" s="6">
        <v>19</v>
      </c>
      <c r="C68" s="7" t="s">
        <v>567</v>
      </c>
      <c r="D68" s="7" t="s">
        <v>87</v>
      </c>
      <c r="E68" s="8">
        <v>147.47</v>
      </c>
      <c r="F68" s="10">
        <f t="shared" si="14"/>
        <v>-3.1599999999999966</v>
      </c>
      <c r="G68" s="10">
        <f t="shared" si="15"/>
        <v>-2.1066666666666642</v>
      </c>
      <c r="H68" s="10">
        <f>2/3*F68</f>
        <v>-2.1066666666666642</v>
      </c>
      <c r="I68" s="10"/>
      <c r="J68" s="5"/>
      <c r="K68" s="5"/>
      <c r="L68" s="5"/>
      <c r="M68" s="5"/>
      <c r="N68" s="5"/>
      <c r="O68" s="12"/>
      <c r="P68" s="13"/>
      <c r="Q68" s="5"/>
    </row>
    <row r="69" spans="1:17" ht="15" customHeight="1">
      <c r="A69" s="6" t="s">
        <v>66</v>
      </c>
      <c r="B69" s="6">
        <v>20</v>
      </c>
      <c r="C69" s="7" t="s">
        <v>567</v>
      </c>
      <c r="D69" s="7" t="s">
        <v>88</v>
      </c>
      <c r="E69" s="8">
        <v>141.56</v>
      </c>
      <c r="F69" s="10"/>
      <c r="G69" s="10"/>
      <c r="H69" s="10"/>
      <c r="I69" s="10"/>
      <c r="J69" s="5"/>
      <c r="K69" s="5"/>
      <c r="L69" s="5"/>
      <c r="M69" s="5"/>
      <c r="N69" s="5"/>
      <c r="O69" s="12"/>
      <c r="P69" s="13"/>
      <c r="Q69" s="5"/>
    </row>
    <row r="70" spans="1:17" ht="15" customHeight="1">
      <c r="A70" s="6" t="s">
        <v>66</v>
      </c>
      <c r="B70" s="6">
        <v>21</v>
      </c>
      <c r="C70" s="7" t="s">
        <v>567</v>
      </c>
      <c r="D70" s="7" t="s">
        <v>89</v>
      </c>
      <c r="E70" s="8">
        <v>128.63</v>
      </c>
      <c r="F70" s="10"/>
      <c r="G70" s="10"/>
      <c r="H70" s="10"/>
      <c r="I70" s="10"/>
      <c r="J70" s="5"/>
      <c r="K70" s="5"/>
      <c r="L70" s="5"/>
      <c r="M70" s="5"/>
      <c r="N70" s="5"/>
      <c r="O70" s="12"/>
      <c r="P70" s="13"/>
      <c r="Q70" s="5"/>
    </row>
    <row r="71" spans="1:17" ht="15" customHeight="1">
      <c r="A71" s="6" t="s">
        <v>66</v>
      </c>
      <c r="B71" s="6">
        <v>22</v>
      </c>
      <c r="C71" s="7" t="s">
        <v>567</v>
      </c>
      <c r="D71" s="7" t="s">
        <v>90</v>
      </c>
      <c r="E71" s="8">
        <v>117.83</v>
      </c>
      <c r="F71" s="10"/>
      <c r="G71" s="10"/>
      <c r="H71" s="10"/>
      <c r="I71" s="10"/>
      <c r="J71" s="5"/>
      <c r="K71" s="5"/>
      <c r="L71" s="5"/>
      <c r="M71" s="5"/>
      <c r="N71" s="5"/>
      <c r="O71" s="12"/>
      <c r="P71" s="13"/>
      <c r="Q71" s="5"/>
    </row>
    <row r="72" spans="1:17" ht="15" customHeight="1">
      <c r="A72" s="6" t="s">
        <v>66</v>
      </c>
      <c r="B72" s="6">
        <v>23</v>
      </c>
      <c r="C72" s="7" t="s">
        <v>567</v>
      </c>
      <c r="D72" s="7" t="s">
        <v>91</v>
      </c>
      <c r="E72" s="8">
        <v>111.55</v>
      </c>
      <c r="F72" s="9"/>
      <c r="G72" s="5"/>
      <c r="H72" s="5"/>
      <c r="I72" s="5"/>
      <c r="J72" s="5"/>
      <c r="K72" s="5"/>
      <c r="L72" s="5"/>
      <c r="M72" s="5"/>
      <c r="N72" s="5"/>
      <c r="O72" s="12"/>
      <c r="P72" s="13"/>
      <c r="Q72" s="5"/>
    </row>
    <row r="73" spans="1:17" ht="15" customHeight="1">
      <c r="A73" s="6" t="s">
        <v>66</v>
      </c>
      <c r="B73" s="6">
        <v>24</v>
      </c>
      <c r="C73" s="7" t="s">
        <v>567</v>
      </c>
      <c r="D73" s="7" t="s">
        <v>92</v>
      </c>
      <c r="E73" s="8">
        <v>103.28</v>
      </c>
      <c r="F73" s="9"/>
      <c r="G73" s="5"/>
      <c r="H73" s="5"/>
      <c r="I73" s="5"/>
      <c r="J73" s="5"/>
      <c r="K73" s="5"/>
      <c r="L73" s="5"/>
      <c r="M73" s="5"/>
      <c r="N73" s="5"/>
      <c r="O73" s="12"/>
      <c r="P73" s="13"/>
      <c r="Q73" s="5"/>
    </row>
    <row r="74" spans="1:17" ht="15" customHeight="1">
      <c r="A74" s="6" t="s">
        <v>93</v>
      </c>
      <c r="B74" s="6">
        <v>1</v>
      </c>
      <c r="C74" s="7" t="s">
        <v>567</v>
      </c>
      <c r="D74" s="7" t="s">
        <v>94</v>
      </c>
      <c r="E74" s="8">
        <v>94.97</v>
      </c>
      <c r="F74" s="9"/>
      <c r="G74" s="5"/>
      <c r="H74" s="5"/>
      <c r="I74" s="5"/>
      <c r="J74" s="5"/>
      <c r="K74" s="5"/>
      <c r="L74" s="5"/>
      <c r="M74" s="5"/>
      <c r="N74" s="5"/>
      <c r="O74" s="12"/>
      <c r="P74" s="13"/>
      <c r="Q74" s="5"/>
    </row>
    <row r="75" spans="1:17" ht="15" customHeight="1">
      <c r="A75" s="6" t="s">
        <v>93</v>
      </c>
      <c r="B75" s="6">
        <v>2</v>
      </c>
      <c r="C75" s="7" t="s">
        <v>567</v>
      </c>
      <c r="D75" s="7" t="s">
        <v>95</v>
      </c>
      <c r="E75" s="8">
        <v>93.1</v>
      </c>
      <c r="F75" s="9"/>
      <c r="G75" s="5"/>
      <c r="H75" s="5"/>
      <c r="I75" s="5"/>
      <c r="J75" s="5"/>
      <c r="K75" s="5"/>
      <c r="L75" s="5"/>
      <c r="M75" s="5"/>
      <c r="N75" s="5"/>
      <c r="O75" s="12"/>
      <c r="P75" s="13"/>
      <c r="Q75" s="5"/>
    </row>
    <row r="76" spans="1:17" ht="15" customHeight="1">
      <c r="A76" s="6" t="s">
        <v>93</v>
      </c>
      <c r="B76" s="6">
        <v>3</v>
      </c>
      <c r="C76" s="7" t="s">
        <v>567</v>
      </c>
      <c r="D76" s="7" t="s">
        <v>96</v>
      </c>
      <c r="E76" s="8">
        <v>92.57</v>
      </c>
      <c r="F76" s="9"/>
      <c r="G76" s="5"/>
      <c r="H76" s="5"/>
      <c r="I76" s="5"/>
      <c r="J76" s="5"/>
      <c r="K76" s="5"/>
      <c r="L76" s="5"/>
      <c r="M76" s="5"/>
      <c r="N76" s="5"/>
      <c r="O76" s="12"/>
      <c r="P76" s="13"/>
      <c r="Q76" s="5"/>
    </row>
    <row r="77" spans="1:17" ht="15" customHeight="1">
      <c r="A77" s="6" t="s">
        <v>93</v>
      </c>
      <c r="B77" s="6">
        <v>4</v>
      </c>
      <c r="C77" s="7" t="s">
        <v>567</v>
      </c>
      <c r="D77" s="7" t="s">
        <v>97</v>
      </c>
      <c r="E77" s="8">
        <v>90.96</v>
      </c>
      <c r="F77" s="9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>
      <c r="A78" s="6" t="s">
        <v>93</v>
      </c>
      <c r="B78" s="6">
        <v>5</v>
      </c>
      <c r="C78" s="7" t="s">
        <v>567</v>
      </c>
      <c r="D78" s="7" t="s">
        <v>98</v>
      </c>
      <c r="E78" s="8">
        <v>90.59</v>
      </c>
      <c r="F78" s="9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>
      <c r="A79" s="6" t="s">
        <v>93</v>
      </c>
      <c r="B79" s="6">
        <v>6</v>
      </c>
      <c r="C79" s="7" t="s">
        <v>567</v>
      </c>
      <c r="D79" s="7" t="s">
        <v>99</v>
      </c>
      <c r="E79" s="8">
        <v>93.89</v>
      </c>
      <c r="F79" s="9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>
      <c r="A80" s="6" t="s">
        <v>93</v>
      </c>
      <c r="B80" s="6">
        <v>7</v>
      </c>
      <c r="C80" s="7" t="s">
        <v>567</v>
      </c>
      <c r="D80" s="7" t="s">
        <v>100</v>
      </c>
      <c r="E80" s="8">
        <v>109.29</v>
      </c>
      <c r="F80" s="10">
        <f t="shared" ref="F80:F82" si="16">E80-E75</f>
        <v>16.190000000000012</v>
      </c>
      <c r="G80" s="10">
        <f t="shared" ref="G80:H82" si="17">2/3*F80</f>
        <v>10.79333333333334</v>
      </c>
      <c r="H80" s="10">
        <f>2/3*F80</f>
        <v>10.79333333333334</v>
      </c>
      <c r="I80" s="10"/>
      <c r="J80" s="5"/>
      <c r="K80" s="5"/>
      <c r="L80" s="5"/>
      <c r="M80" s="5"/>
      <c r="N80" s="5"/>
      <c r="O80" s="5"/>
      <c r="P80" s="5"/>
      <c r="Q80" s="5"/>
    </row>
    <row r="81" spans="1:17" ht="15" customHeight="1">
      <c r="A81" s="6" t="s">
        <v>93</v>
      </c>
      <c r="B81" s="6">
        <v>8</v>
      </c>
      <c r="C81" s="7" t="s">
        <v>567</v>
      </c>
      <c r="D81" s="7" t="s">
        <v>101</v>
      </c>
      <c r="E81" s="8">
        <v>133.80000000000001</v>
      </c>
      <c r="F81" s="10">
        <f t="shared" si="16"/>
        <v>41.230000000000018</v>
      </c>
      <c r="G81" s="10">
        <f t="shared" si="17"/>
        <v>27.486666666666679</v>
      </c>
      <c r="H81" s="10">
        <f>2/3*F81</f>
        <v>27.486666666666679</v>
      </c>
      <c r="I81" s="10"/>
      <c r="J81" s="5"/>
      <c r="K81" s="5"/>
      <c r="L81" s="5"/>
      <c r="M81" s="5"/>
      <c r="N81" s="5"/>
      <c r="O81" s="5"/>
      <c r="P81" s="5"/>
      <c r="Q81" s="5"/>
    </row>
    <row r="82" spans="1:17" ht="15" customHeight="1">
      <c r="A82" s="6" t="s">
        <v>93</v>
      </c>
      <c r="B82" s="6">
        <v>9</v>
      </c>
      <c r="C82" s="7" t="s">
        <v>567</v>
      </c>
      <c r="D82" s="7" t="s">
        <v>102</v>
      </c>
      <c r="E82" s="8">
        <v>167</v>
      </c>
      <c r="F82" s="10">
        <f t="shared" si="16"/>
        <v>76.040000000000006</v>
      </c>
      <c r="G82" s="10">
        <f t="shared" si="17"/>
        <v>50.693333333333335</v>
      </c>
      <c r="H82" s="10">
        <f>2/3*F82</f>
        <v>50.693333333333335</v>
      </c>
      <c r="I82" s="10"/>
      <c r="J82" s="5"/>
      <c r="K82" s="5"/>
      <c r="L82" s="5"/>
      <c r="M82" s="5"/>
      <c r="N82" s="5"/>
      <c r="O82" s="5"/>
      <c r="P82" s="5"/>
      <c r="Q82" s="5"/>
    </row>
    <row r="83" spans="1:17" ht="15" customHeight="1">
      <c r="A83" s="6" t="s">
        <v>93</v>
      </c>
      <c r="B83" s="6">
        <v>10</v>
      </c>
      <c r="C83" s="7" t="s">
        <v>567</v>
      </c>
      <c r="D83" s="7" t="s">
        <v>103</v>
      </c>
      <c r="E83" s="8">
        <v>166.54</v>
      </c>
      <c r="F83" s="9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>
      <c r="A84" s="6" t="s">
        <v>93</v>
      </c>
      <c r="B84" s="6">
        <v>11</v>
      </c>
      <c r="C84" s="7" t="s">
        <v>567</v>
      </c>
      <c r="D84" s="7" t="s">
        <v>104</v>
      </c>
      <c r="E84" s="8">
        <v>150</v>
      </c>
      <c r="F84" s="9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>
      <c r="A85" s="6" t="s">
        <v>93</v>
      </c>
      <c r="B85" s="6">
        <v>12</v>
      </c>
      <c r="C85" s="7" t="s">
        <v>567</v>
      </c>
      <c r="D85" s="7" t="s">
        <v>105</v>
      </c>
      <c r="E85" s="8">
        <v>146.29</v>
      </c>
      <c r="F85" s="9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>
      <c r="A86" s="6" t="s">
        <v>93</v>
      </c>
      <c r="B86" s="6">
        <v>13</v>
      </c>
      <c r="C86" s="7" t="s">
        <v>567</v>
      </c>
      <c r="D86" s="7" t="s">
        <v>106</v>
      </c>
      <c r="E86" s="8">
        <v>145.05000000000001</v>
      </c>
      <c r="F86" s="9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>
      <c r="A87" s="6" t="s">
        <v>93</v>
      </c>
      <c r="B87" s="6">
        <v>14</v>
      </c>
      <c r="C87" s="7" t="s">
        <v>567</v>
      </c>
      <c r="D87" s="7" t="s">
        <v>107</v>
      </c>
      <c r="E87" s="8">
        <v>141.13</v>
      </c>
      <c r="F87" s="9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>
      <c r="A88" s="6" t="s">
        <v>93</v>
      </c>
      <c r="B88" s="6">
        <v>15</v>
      </c>
      <c r="C88" s="7" t="s">
        <v>567</v>
      </c>
      <c r="D88" s="7" t="s">
        <v>108</v>
      </c>
      <c r="E88" s="8">
        <v>140.86000000000001</v>
      </c>
      <c r="F88" s="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>
      <c r="A89" s="6" t="s">
        <v>93</v>
      </c>
      <c r="B89" s="6">
        <v>16</v>
      </c>
      <c r="C89" s="7" t="s">
        <v>567</v>
      </c>
      <c r="D89" s="7" t="s">
        <v>109</v>
      </c>
      <c r="E89" s="8">
        <v>143.99</v>
      </c>
      <c r="F89" s="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>
      <c r="A90" s="6" t="s">
        <v>93</v>
      </c>
      <c r="B90" s="6">
        <v>17</v>
      </c>
      <c r="C90" s="7" t="s">
        <v>567</v>
      </c>
      <c r="D90" s="7" t="s">
        <v>110</v>
      </c>
      <c r="E90" s="8">
        <v>164</v>
      </c>
      <c r="F90" s="10">
        <f t="shared" ref="F90:F92" si="18">E90-E85</f>
        <v>17.710000000000008</v>
      </c>
      <c r="G90" s="10">
        <f t="shared" ref="G90:H92" si="19">2/3*F90</f>
        <v>11.806666666666672</v>
      </c>
      <c r="H90" s="10">
        <f>2/3*F90</f>
        <v>11.806666666666672</v>
      </c>
      <c r="I90" s="10"/>
      <c r="J90" s="5"/>
      <c r="K90" s="5"/>
      <c r="L90" s="5"/>
      <c r="M90" s="5"/>
      <c r="N90" s="5"/>
      <c r="O90" s="5"/>
      <c r="P90" s="5"/>
      <c r="Q90" s="5"/>
    </row>
    <row r="91" spans="1:17" ht="15" customHeight="1">
      <c r="A91" s="6" t="s">
        <v>93</v>
      </c>
      <c r="B91" s="6">
        <v>18</v>
      </c>
      <c r="C91" s="7" t="s">
        <v>567</v>
      </c>
      <c r="D91" s="7" t="s">
        <v>111</v>
      </c>
      <c r="E91" s="8">
        <v>178.07</v>
      </c>
      <c r="F91" s="10">
        <f t="shared" si="18"/>
        <v>33.019999999999982</v>
      </c>
      <c r="G91" s="10">
        <f t="shared" si="19"/>
        <v>22.013333333333321</v>
      </c>
      <c r="H91" s="10">
        <f>2/3*F91</f>
        <v>22.013333333333321</v>
      </c>
      <c r="I91" s="10"/>
      <c r="J91" s="5"/>
      <c r="K91" s="5"/>
      <c r="L91" s="5"/>
      <c r="M91" s="5"/>
      <c r="N91" s="5"/>
      <c r="O91" s="5"/>
      <c r="P91" s="5"/>
      <c r="Q91" s="5"/>
    </row>
    <row r="92" spans="1:17" ht="15" customHeight="1">
      <c r="A92" s="6" t="s">
        <v>93</v>
      </c>
      <c r="B92" s="6">
        <v>19</v>
      </c>
      <c r="C92" s="7" t="s">
        <v>567</v>
      </c>
      <c r="D92" s="7" t="s">
        <v>112</v>
      </c>
      <c r="E92" s="8">
        <v>165.28</v>
      </c>
      <c r="F92" s="10">
        <f t="shared" si="18"/>
        <v>24.150000000000006</v>
      </c>
      <c r="G92" s="10">
        <f t="shared" si="19"/>
        <v>16.100000000000001</v>
      </c>
      <c r="H92" s="10">
        <f>2/3*F92</f>
        <v>16.100000000000001</v>
      </c>
      <c r="I92" s="10"/>
      <c r="J92" s="5"/>
      <c r="K92" s="5"/>
      <c r="L92" s="5"/>
      <c r="M92" s="5"/>
      <c r="N92" s="5"/>
      <c r="O92" s="5"/>
      <c r="P92" s="5"/>
      <c r="Q92" s="5"/>
    </row>
    <row r="93" spans="1:17" ht="15" customHeight="1">
      <c r="A93" s="6" t="s">
        <v>93</v>
      </c>
      <c r="B93" s="6">
        <v>20</v>
      </c>
      <c r="C93" s="7" t="s">
        <v>567</v>
      </c>
      <c r="D93" s="7" t="s">
        <v>113</v>
      </c>
      <c r="E93" s="8">
        <v>149.93</v>
      </c>
      <c r="F93" s="10"/>
      <c r="G93" s="10"/>
      <c r="H93" s="10"/>
      <c r="I93" s="10"/>
      <c r="J93" s="5"/>
      <c r="K93" s="5"/>
      <c r="L93" s="5"/>
      <c r="M93" s="5"/>
      <c r="N93" s="5"/>
      <c r="O93" s="5"/>
      <c r="P93" s="5"/>
      <c r="Q93" s="5"/>
    </row>
    <row r="94" spans="1:17" ht="15" customHeight="1">
      <c r="A94" s="6" t="s">
        <v>93</v>
      </c>
      <c r="B94" s="6">
        <v>21</v>
      </c>
      <c r="C94" s="7" t="s">
        <v>567</v>
      </c>
      <c r="D94" s="7" t="s">
        <v>114</v>
      </c>
      <c r="E94" s="8">
        <v>129.91</v>
      </c>
      <c r="F94" s="10"/>
      <c r="G94" s="10"/>
      <c r="H94" s="10"/>
      <c r="I94" s="10"/>
      <c r="J94" s="5"/>
      <c r="K94" s="5"/>
      <c r="L94" s="5"/>
      <c r="M94" s="5"/>
      <c r="N94" s="5"/>
      <c r="O94" s="5"/>
      <c r="P94" s="5"/>
      <c r="Q94" s="5"/>
    </row>
    <row r="95" spans="1:17" ht="15" customHeight="1">
      <c r="A95" s="6" t="s">
        <v>93</v>
      </c>
      <c r="B95" s="6">
        <v>22</v>
      </c>
      <c r="C95" s="7" t="s">
        <v>567</v>
      </c>
      <c r="D95" s="7" t="s">
        <v>115</v>
      </c>
      <c r="E95" s="8">
        <v>115.68</v>
      </c>
      <c r="F95" s="10"/>
      <c r="G95" s="10"/>
      <c r="H95" s="10"/>
      <c r="I95" s="10"/>
      <c r="J95" s="5"/>
      <c r="K95" s="5"/>
      <c r="L95" s="5"/>
      <c r="M95" s="5"/>
      <c r="N95" s="5"/>
      <c r="O95" s="5"/>
      <c r="P95" s="5"/>
      <c r="Q95" s="5"/>
    </row>
    <row r="96" spans="1:17" ht="15" customHeight="1">
      <c r="A96" s="6" t="s">
        <v>93</v>
      </c>
      <c r="B96" s="6">
        <v>23</v>
      </c>
      <c r="C96" s="7" t="s">
        <v>567</v>
      </c>
      <c r="D96" s="7" t="s">
        <v>116</v>
      </c>
      <c r="E96" s="8">
        <v>107.33</v>
      </c>
      <c r="F96" s="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>
      <c r="A97" s="6" t="s">
        <v>93</v>
      </c>
      <c r="B97" s="6">
        <v>24</v>
      </c>
      <c r="C97" s="7" t="s">
        <v>567</v>
      </c>
      <c r="D97" s="7" t="s">
        <v>117</v>
      </c>
      <c r="E97" s="8">
        <v>100.44</v>
      </c>
      <c r="F97" s="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>
      <c r="A98" s="6" t="s">
        <v>118</v>
      </c>
      <c r="B98" s="6">
        <v>1</v>
      </c>
      <c r="C98" s="7" t="s">
        <v>567</v>
      </c>
      <c r="D98" s="7" t="s">
        <v>119</v>
      </c>
      <c r="E98" s="8">
        <v>99.2</v>
      </c>
      <c r="F98" s="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>
      <c r="A99" s="6" t="s">
        <v>118</v>
      </c>
      <c r="B99" s="6">
        <v>2</v>
      </c>
      <c r="C99" s="7" t="s">
        <v>567</v>
      </c>
      <c r="D99" s="7" t="s">
        <v>120</v>
      </c>
      <c r="E99" s="8">
        <v>97.85</v>
      </c>
      <c r="F99" s="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>
      <c r="A100" s="6" t="s">
        <v>118</v>
      </c>
      <c r="B100" s="6">
        <v>3</v>
      </c>
      <c r="C100" s="7" t="s">
        <v>567</v>
      </c>
      <c r="D100" s="7" t="s">
        <v>121</v>
      </c>
      <c r="E100" s="8">
        <v>96.86</v>
      </c>
      <c r="F100" s="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>
      <c r="A101" s="6" t="s">
        <v>118</v>
      </c>
      <c r="B101" s="6">
        <v>4</v>
      </c>
      <c r="C101" s="7" t="s">
        <v>567</v>
      </c>
      <c r="D101" s="7" t="s">
        <v>122</v>
      </c>
      <c r="E101" s="8">
        <v>91.81</v>
      </c>
      <c r="F101" s="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>
      <c r="A102" s="6" t="s">
        <v>118</v>
      </c>
      <c r="B102" s="6">
        <v>5</v>
      </c>
      <c r="C102" s="7" t="s">
        <v>567</v>
      </c>
      <c r="D102" s="7" t="s">
        <v>123</v>
      </c>
      <c r="E102" s="8">
        <v>89.92</v>
      </c>
      <c r="F102" s="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>
      <c r="A103" s="6" t="s">
        <v>118</v>
      </c>
      <c r="B103" s="6">
        <v>6</v>
      </c>
      <c r="C103" s="7" t="s">
        <v>567</v>
      </c>
      <c r="D103" s="7" t="s">
        <v>124</v>
      </c>
      <c r="E103" s="8">
        <v>94.53</v>
      </c>
      <c r="F103" s="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>
      <c r="A104" s="6" t="s">
        <v>118</v>
      </c>
      <c r="B104" s="6">
        <v>7</v>
      </c>
      <c r="C104" s="7" t="s">
        <v>567</v>
      </c>
      <c r="D104" s="7" t="s">
        <v>125</v>
      </c>
      <c r="E104" s="8">
        <v>115.7</v>
      </c>
      <c r="F104" s="10">
        <f t="shared" ref="F104:F106" si="20">E104-E99</f>
        <v>17.850000000000009</v>
      </c>
      <c r="G104" s="10">
        <f t="shared" ref="G104:H106" si="21">2/3*F104</f>
        <v>11.900000000000006</v>
      </c>
      <c r="H104" s="10">
        <f>2/3*F104</f>
        <v>11.900000000000006</v>
      </c>
      <c r="I104" s="10"/>
      <c r="J104" s="5"/>
      <c r="K104" s="5"/>
      <c r="L104" s="5"/>
      <c r="M104" s="5"/>
      <c r="N104" s="5"/>
      <c r="O104" s="5"/>
      <c r="P104" s="5"/>
      <c r="Q104" s="5"/>
    </row>
    <row r="105" spans="1:17" ht="15" customHeight="1">
      <c r="A105" s="6" t="s">
        <v>118</v>
      </c>
      <c r="B105" s="6">
        <v>8</v>
      </c>
      <c r="C105" s="7" t="s">
        <v>567</v>
      </c>
      <c r="D105" s="7" t="s">
        <v>126</v>
      </c>
      <c r="E105" s="8">
        <v>131.35</v>
      </c>
      <c r="F105" s="10">
        <f t="shared" si="20"/>
        <v>34.489999999999995</v>
      </c>
      <c r="G105" s="10">
        <f t="shared" si="21"/>
        <v>22.993333333333329</v>
      </c>
      <c r="H105" s="10">
        <f>2/3*F105</f>
        <v>22.993333333333329</v>
      </c>
      <c r="I105" s="10"/>
      <c r="J105" s="5"/>
      <c r="K105" s="5"/>
      <c r="L105" s="5"/>
      <c r="M105" s="5"/>
      <c r="N105" s="5"/>
      <c r="O105" s="5"/>
      <c r="P105" s="5"/>
      <c r="Q105" s="5"/>
    </row>
    <row r="106" spans="1:17" ht="15" customHeight="1">
      <c r="A106" s="6" t="s">
        <v>118</v>
      </c>
      <c r="B106" s="6">
        <v>9</v>
      </c>
      <c r="C106" s="7" t="s">
        <v>567</v>
      </c>
      <c r="D106" s="7" t="s">
        <v>127</v>
      </c>
      <c r="E106" s="8">
        <v>150</v>
      </c>
      <c r="F106" s="10">
        <f t="shared" si="20"/>
        <v>58.19</v>
      </c>
      <c r="G106" s="10">
        <f t="shared" si="21"/>
        <v>38.793333333333329</v>
      </c>
      <c r="H106" s="10">
        <f>2/3*F106</f>
        <v>38.793333333333329</v>
      </c>
      <c r="I106" s="10"/>
      <c r="J106" s="5"/>
      <c r="K106" s="5"/>
      <c r="L106" s="5"/>
      <c r="M106" s="5"/>
      <c r="N106" s="5"/>
      <c r="O106" s="5"/>
      <c r="P106" s="5"/>
      <c r="Q106" s="5"/>
    </row>
    <row r="107" spans="1:17" ht="15" customHeight="1">
      <c r="A107" s="6" t="s">
        <v>118</v>
      </c>
      <c r="B107" s="6">
        <v>10</v>
      </c>
      <c r="C107" s="7" t="s">
        <v>567</v>
      </c>
      <c r="D107" s="7" t="s">
        <v>128</v>
      </c>
      <c r="E107" s="8">
        <v>137.69999999999999</v>
      </c>
      <c r="F107" s="9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>
      <c r="A108" s="6" t="s">
        <v>118</v>
      </c>
      <c r="B108" s="6">
        <v>11</v>
      </c>
      <c r="C108" s="7" t="s">
        <v>567</v>
      </c>
      <c r="D108" s="7" t="s">
        <v>129</v>
      </c>
      <c r="E108" s="8">
        <v>132.87</v>
      </c>
      <c r="F108" s="9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>
      <c r="A109" s="6" t="s">
        <v>118</v>
      </c>
      <c r="B109" s="6">
        <v>12</v>
      </c>
      <c r="C109" s="7" t="s">
        <v>567</v>
      </c>
      <c r="D109" s="7" t="s">
        <v>130</v>
      </c>
      <c r="E109" s="8">
        <v>136.09</v>
      </c>
      <c r="F109" s="9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>
      <c r="A110" s="6" t="s">
        <v>118</v>
      </c>
      <c r="B110" s="6">
        <v>13</v>
      </c>
      <c r="C110" s="7" t="s">
        <v>567</v>
      </c>
      <c r="D110" s="7" t="s">
        <v>131</v>
      </c>
      <c r="E110" s="8">
        <v>137.37</v>
      </c>
      <c r="F110" s="9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>
      <c r="A111" s="6" t="s">
        <v>118</v>
      </c>
      <c r="B111" s="6">
        <v>14</v>
      </c>
      <c r="C111" s="7" t="s">
        <v>567</v>
      </c>
      <c r="D111" s="7" t="s">
        <v>132</v>
      </c>
      <c r="E111" s="8">
        <v>133.61000000000001</v>
      </c>
      <c r="F111" s="9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>
      <c r="A112" s="6" t="s">
        <v>118</v>
      </c>
      <c r="B112" s="6">
        <v>15</v>
      </c>
      <c r="C112" s="7" t="s">
        <v>567</v>
      </c>
      <c r="D112" s="7" t="s">
        <v>133</v>
      </c>
      <c r="E112" s="8">
        <v>133.27000000000001</v>
      </c>
      <c r="F112" s="9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>
      <c r="A113" s="6" t="s">
        <v>118</v>
      </c>
      <c r="B113" s="6">
        <v>16</v>
      </c>
      <c r="C113" s="7" t="s">
        <v>567</v>
      </c>
      <c r="D113" s="7" t="s">
        <v>134</v>
      </c>
      <c r="E113" s="8">
        <v>133.47999999999999</v>
      </c>
      <c r="F113" s="9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>
      <c r="A114" s="6" t="s">
        <v>118</v>
      </c>
      <c r="B114" s="6">
        <v>17</v>
      </c>
      <c r="C114" s="7" t="s">
        <v>567</v>
      </c>
      <c r="D114" s="7" t="s">
        <v>135</v>
      </c>
      <c r="E114" s="8">
        <v>137.97999999999999</v>
      </c>
      <c r="F114" s="10">
        <f t="shared" ref="F114:F116" si="22">E114-E109</f>
        <v>1.8899999999999864</v>
      </c>
      <c r="G114" s="10">
        <f t="shared" ref="G114:H116" si="23">2/3*F114</f>
        <v>1.2599999999999909</v>
      </c>
      <c r="H114" s="10">
        <f>2/3*F114</f>
        <v>1.2599999999999909</v>
      </c>
      <c r="I114" s="10"/>
      <c r="J114" s="5"/>
      <c r="K114" s="5"/>
      <c r="L114" s="5"/>
      <c r="M114" s="5"/>
      <c r="N114" s="5"/>
      <c r="O114" s="5"/>
      <c r="P114" s="5"/>
      <c r="Q114" s="5"/>
    </row>
    <row r="115" spans="1:17" ht="15" customHeight="1">
      <c r="A115" s="6" t="s">
        <v>118</v>
      </c>
      <c r="B115" s="6">
        <v>18</v>
      </c>
      <c r="C115" s="7" t="s">
        <v>567</v>
      </c>
      <c r="D115" s="7" t="s">
        <v>136</v>
      </c>
      <c r="E115" s="8">
        <v>137.31</v>
      </c>
      <c r="F115" s="10">
        <f t="shared" si="22"/>
        <v>-6.0000000000002274E-2</v>
      </c>
      <c r="G115" s="10">
        <f t="shared" si="23"/>
        <v>-4.0000000000001514E-2</v>
      </c>
      <c r="H115" s="10">
        <f>2/3*F115</f>
        <v>-4.0000000000001514E-2</v>
      </c>
      <c r="I115" s="10"/>
      <c r="J115" s="5"/>
      <c r="K115" s="5"/>
      <c r="L115" s="5"/>
      <c r="M115" s="5"/>
      <c r="N115" s="5"/>
      <c r="O115" s="5"/>
      <c r="P115" s="5"/>
      <c r="Q115" s="5"/>
    </row>
    <row r="116" spans="1:17" ht="15" customHeight="1">
      <c r="A116" s="6" t="s">
        <v>118</v>
      </c>
      <c r="B116" s="6">
        <v>19</v>
      </c>
      <c r="C116" s="7" t="s">
        <v>567</v>
      </c>
      <c r="D116" s="7" t="s">
        <v>137</v>
      </c>
      <c r="E116" s="8">
        <v>136.22</v>
      </c>
      <c r="F116" s="10">
        <f t="shared" si="22"/>
        <v>2.6099999999999852</v>
      </c>
      <c r="G116" s="10">
        <f t="shared" si="23"/>
        <v>1.73999999999999</v>
      </c>
      <c r="H116" s="10">
        <f>2/3*F116</f>
        <v>1.73999999999999</v>
      </c>
      <c r="I116" s="10"/>
      <c r="J116" s="5"/>
      <c r="K116" s="5"/>
      <c r="L116" s="5"/>
      <c r="M116" s="5"/>
      <c r="N116" s="5"/>
      <c r="O116" s="5"/>
      <c r="P116" s="5"/>
      <c r="Q116" s="5"/>
    </row>
    <row r="117" spans="1:17" ht="15" customHeight="1">
      <c r="A117" s="6" t="s">
        <v>118</v>
      </c>
      <c r="B117" s="6">
        <v>20</v>
      </c>
      <c r="C117" s="7" t="s">
        <v>567</v>
      </c>
      <c r="D117" s="7" t="s">
        <v>138</v>
      </c>
      <c r="E117" s="8">
        <v>132.06</v>
      </c>
      <c r="F117" s="10"/>
      <c r="G117" s="10"/>
      <c r="H117" s="10"/>
      <c r="I117" s="10"/>
      <c r="J117" s="5"/>
      <c r="K117" s="5"/>
      <c r="L117" s="5"/>
      <c r="M117" s="5"/>
      <c r="N117" s="5"/>
      <c r="O117" s="5"/>
      <c r="P117" s="5"/>
      <c r="Q117" s="5"/>
    </row>
    <row r="118" spans="1:17" ht="15" customHeight="1">
      <c r="A118" s="6" t="s">
        <v>118</v>
      </c>
      <c r="B118" s="6">
        <v>21</v>
      </c>
      <c r="C118" s="7" t="s">
        <v>567</v>
      </c>
      <c r="D118" s="7" t="s">
        <v>139</v>
      </c>
      <c r="E118" s="8">
        <v>124.73</v>
      </c>
      <c r="F118" s="10"/>
      <c r="G118" s="10"/>
      <c r="H118" s="10"/>
      <c r="I118" s="10"/>
      <c r="J118" s="5"/>
      <c r="K118" s="5"/>
      <c r="L118" s="5"/>
      <c r="M118" s="5"/>
      <c r="N118" s="5"/>
      <c r="O118" s="5"/>
      <c r="P118" s="5"/>
      <c r="Q118" s="5"/>
    </row>
    <row r="119" spans="1:17" ht="15" customHeight="1">
      <c r="A119" s="6" t="s">
        <v>118</v>
      </c>
      <c r="B119" s="6">
        <v>22</v>
      </c>
      <c r="C119" s="7" t="s">
        <v>567</v>
      </c>
      <c r="D119" s="7" t="s">
        <v>140</v>
      </c>
      <c r="E119" s="8">
        <v>112.11</v>
      </c>
      <c r="F119" s="10"/>
      <c r="G119" s="10"/>
      <c r="H119" s="10"/>
      <c r="I119" s="10"/>
      <c r="J119" s="5"/>
      <c r="K119" s="5"/>
      <c r="L119" s="5"/>
      <c r="M119" s="5"/>
      <c r="N119" s="5"/>
      <c r="O119" s="5"/>
      <c r="P119" s="5"/>
      <c r="Q119" s="5"/>
    </row>
    <row r="120" spans="1:17" ht="15" customHeight="1">
      <c r="A120" s="6" t="s">
        <v>118</v>
      </c>
      <c r="B120" s="6">
        <v>23</v>
      </c>
      <c r="C120" s="7" t="s">
        <v>567</v>
      </c>
      <c r="D120" s="7" t="s">
        <v>141</v>
      </c>
      <c r="E120" s="8">
        <v>107.17</v>
      </c>
      <c r="F120" s="9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>
      <c r="A121" s="6" t="s">
        <v>118</v>
      </c>
      <c r="B121" s="6">
        <v>24</v>
      </c>
      <c r="C121" s="7" t="s">
        <v>567</v>
      </c>
      <c r="D121" s="7" t="s">
        <v>142</v>
      </c>
      <c r="E121" s="8">
        <v>87.08</v>
      </c>
      <c r="F121" s="9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>
      <c r="A122" s="6" t="s">
        <v>143</v>
      </c>
      <c r="B122" s="6">
        <v>1</v>
      </c>
      <c r="C122" s="7" t="s">
        <v>567</v>
      </c>
      <c r="D122" s="7" t="s">
        <v>144</v>
      </c>
      <c r="E122" s="8">
        <v>87.09</v>
      </c>
      <c r="F122" s="9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>
      <c r="A123" s="6" t="s">
        <v>143</v>
      </c>
      <c r="B123" s="6">
        <v>2</v>
      </c>
      <c r="C123" s="7" t="s">
        <v>567</v>
      </c>
      <c r="D123" s="7" t="s">
        <v>145</v>
      </c>
      <c r="E123" s="8">
        <v>83.26</v>
      </c>
      <c r="F123" s="9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>
      <c r="A124" s="6" t="s">
        <v>143</v>
      </c>
      <c r="B124" s="6">
        <v>3</v>
      </c>
      <c r="C124" s="7" t="s">
        <v>567</v>
      </c>
      <c r="D124" s="7" t="s">
        <v>146</v>
      </c>
      <c r="E124" s="8">
        <v>81.430000000000007</v>
      </c>
      <c r="F124" s="9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>
      <c r="A125" s="6" t="s">
        <v>143</v>
      </c>
      <c r="B125" s="6">
        <v>4</v>
      </c>
      <c r="C125" s="7" t="s">
        <v>567</v>
      </c>
      <c r="D125" s="7" t="s">
        <v>147</v>
      </c>
      <c r="E125" s="8">
        <v>79.52</v>
      </c>
      <c r="F125" s="9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>
      <c r="A126" s="6" t="s">
        <v>143</v>
      </c>
      <c r="B126" s="6">
        <v>5</v>
      </c>
      <c r="C126" s="7" t="s">
        <v>567</v>
      </c>
      <c r="D126" s="7" t="s">
        <v>148</v>
      </c>
      <c r="E126" s="8">
        <v>80</v>
      </c>
      <c r="F126" s="9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>
      <c r="A127" s="6" t="s">
        <v>143</v>
      </c>
      <c r="B127" s="6">
        <v>6</v>
      </c>
      <c r="C127" s="7" t="s">
        <v>567</v>
      </c>
      <c r="D127" s="7" t="s">
        <v>149</v>
      </c>
      <c r="E127" s="8">
        <v>87.04</v>
      </c>
      <c r="F127" s="9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>
      <c r="A128" s="6" t="s">
        <v>143</v>
      </c>
      <c r="B128" s="6">
        <v>7</v>
      </c>
      <c r="C128" s="7" t="s">
        <v>567</v>
      </c>
      <c r="D128" s="7" t="s">
        <v>150</v>
      </c>
      <c r="E128" s="8">
        <v>112.71</v>
      </c>
      <c r="F128" s="10">
        <f t="shared" ref="F128:F130" si="24">E128-E123</f>
        <v>29.449999999999989</v>
      </c>
      <c r="G128" s="10">
        <f t="shared" ref="G128:H130" si="25">2/3*F128</f>
        <v>19.633333333333326</v>
      </c>
      <c r="H128" s="10">
        <f>2/3*F128</f>
        <v>19.633333333333326</v>
      </c>
      <c r="I128" s="10"/>
      <c r="J128" s="5"/>
      <c r="K128" s="5"/>
      <c r="L128" s="5"/>
      <c r="M128" s="5"/>
      <c r="N128" s="5"/>
      <c r="O128" s="5"/>
      <c r="P128" s="5"/>
      <c r="Q128" s="5"/>
    </row>
    <row r="129" spans="1:17" ht="15" customHeight="1">
      <c r="A129" s="6" t="s">
        <v>143</v>
      </c>
      <c r="B129" s="6">
        <v>8</v>
      </c>
      <c r="C129" s="7" t="s">
        <v>567</v>
      </c>
      <c r="D129" s="7" t="s">
        <v>151</v>
      </c>
      <c r="E129" s="8">
        <v>121.13</v>
      </c>
      <c r="F129" s="10">
        <f t="shared" si="24"/>
        <v>39.699999999999989</v>
      </c>
      <c r="G129" s="10">
        <f t="shared" si="25"/>
        <v>26.466666666666658</v>
      </c>
      <c r="H129" s="10">
        <f>2/3*F129</f>
        <v>26.466666666666658</v>
      </c>
      <c r="I129" s="10"/>
      <c r="J129" s="5"/>
      <c r="K129" s="5"/>
      <c r="L129" s="5"/>
      <c r="M129" s="5"/>
      <c r="N129" s="5"/>
      <c r="O129" s="5"/>
      <c r="P129" s="5"/>
      <c r="Q129" s="5"/>
    </row>
    <row r="130" spans="1:17" ht="15" customHeight="1">
      <c r="A130" s="6" t="s">
        <v>143</v>
      </c>
      <c r="B130" s="6">
        <v>9</v>
      </c>
      <c r="C130" s="7" t="s">
        <v>567</v>
      </c>
      <c r="D130" s="7" t="s">
        <v>152</v>
      </c>
      <c r="E130" s="8">
        <v>123.43</v>
      </c>
      <c r="F130" s="10">
        <f t="shared" si="24"/>
        <v>43.910000000000011</v>
      </c>
      <c r="G130" s="10">
        <f t="shared" si="25"/>
        <v>29.273333333333341</v>
      </c>
      <c r="H130" s="10">
        <f>2/3*F130</f>
        <v>29.273333333333341</v>
      </c>
      <c r="I130" s="10"/>
      <c r="J130" s="5"/>
      <c r="K130" s="5"/>
      <c r="L130" s="5"/>
      <c r="M130" s="5"/>
      <c r="N130" s="5"/>
      <c r="O130" s="5"/>
      <c r="P130" s="5"/>
      <c r="Q130" s="5"/>
    </row>
    <row r="131" spans="1:17" ht="15" customHeight="1">
      <c r="A131" s="6" t="s">
        <v>143</v>
      </c>
      <c r="B131" s="6">
        <v>10</v>
      </c>
      <c r="C131" s="7" t="s">
        <v>567</v>
      </c>
      <c r="D131" s="7" t="s">
        <v>153</v>
      </c>
      <c r="E131" s="8">
        <v>124.29</v>
      </c>
      <c r="F131" s="9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>
      <c r="A132" s="6" t="s">
        <v>143</v>
      </c>
      <c r="B132" s="6">
        <v>11</v>
      </c>
      <c r="C132" s="7" t="s">
        <v>567</v>
      </c>
      <c r="D132" s="7" t="s">
        <v>154</v>
      </c>
      <c r="E132" s="8">
        <v>121.19</v>
      </c>
      <c r="F132" s="9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>
      <c r="A133" s="6" t="s">
        <v>143</v>
      </c>
      <c r="B133" s="6">
        <v>12</v>
      </c>
      <c r="C133" s="7" t="s">
        <v>567</v>
      </c>
      <c r="D133" s="7" t="s">
        <v>155</v>
      </c>
      <c r="E133" s="8">
        <v>121.9</v>
      </c>
      <c r="F133" s="9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>
      <c r="A134" s="6" t="s">
        <v>143</v>
      </c>
      <c r="B134" s="6">
        <v>13</v>
      </c>
      <c r="C134" s="7" t="s">
        <v>567</v>
      </c>
      <c r="D134" s="7" t="s">
        <v>156</v>
      </c>
      <c r="E134" s="8">
        <v>121.99</v>
      </c>
      <c r="F134" s="9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>
      <c r="A135" s="6" t="s">
        <v>143</v>
      </c>
      <c r="B135" s="6">
        <v>14</v>
      </c>
      <c r="C135" s="7" t="s">
        <v>567</v>
      </c>
      <c r="D135" s="7" t="s">
        <v>157</v>
      </c>
      <c r="E135" s="8">
        <v>122.18</v>
      </c>
      <c r="F135" s="9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>
      <c r="A136" s="6" t="s">
        <v>143</v>
      </c>
      <c r="B136" s="6">
        <v>15</v>
      </c>
      <c r="C136" s="7" t="s">
        <v>567</v>
      </c>
      <c r="D136" s="7" t="s">
        <v>158</v>
      </c>
      <c r="E136" s="8">
        <v>122.33</v>
      </c>
      <c r="F136" s="9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>
      <c r="A137" s="6" t="s">
        <v>143</v>
      </c>
      <c r="B137" s="6">
        <v>16</v>
      </c>
      <c r="C137" s="7" t="s">
        <v>567</v>
      </c>
      <c r="D137" s="7" t="s">
        <v>159</v>
      </c>
      <c r="E137" s="8">
        <v>121.48</v>
      </c>
      <c r="F137" s="9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>
      <c r="A138" s="6" t="s">
        <v>143</v>
      </c>
      <c r="B138" s="6">
        <v>17</v>
      </c>
      <c r="C138" s="7" t="s">
        <v>567</v>
      </c>
      <c r="D138" s="7" t="s">
        <v>160</v>
      </c>
      <c r="E138" s="8">
        <v>123.22</v>
      </c>
      <c r="F138" s="10">
        <f t="shared" ref="F138:F140" si="26">E138-E133</f>
        <v>1.3199999999999932</v>
      </c>
      <c r="G138" s="10">
        <f t="shared" ref="G138:H140" si="27">2/3*F138</f>
        <v>0.87999999999999545</v>
      </c>
      <c r="H138" s="10">
        <f>2/3*F138</f>
        <v>0.87999999999999545</v>
      </c>
      <c r="I138" s="10"/>
      <c r="J138" s="5"/>
      <c r="K138" s="5"/>
      <c r="L138" s="5"/>
      <c r="M138" s="5"/>
      <c r="N138" s="5"/>
      <c r="O138" s="5"/>
      <c r="P138" s="5"/>
      <c r="Q138" s="5"/>
    </row>
    <row r="139" spans="1:17" ht="15" customHeight="1">
      <c r="A139" s="6" t="s">
        <v>143</v>
      </c>
      <c r="B139" s="6">
        <v>18</v>
      </c>
      <c r="C139" s="7" t="s">
        <v>567</v>
      </c>
      <c r="D139" s="7" t="s">
        <v>161</v>
      </c>
      <c r="E139" s="8">
        <v>122.92</v>
      </c>
      <c r="F139" s="10">
        <f t="shared" si="26"/>
        <v>0.93000000000000682</v>
      </c>
      <c r="G139" s="10">
        <f t="shared" si="27"/>
        <v>0.62000000000000455</v>
      </c>
      <c r="H139" s="10">
        <f>2/3*F139</f>
        <v>0.62000000000000455</v>
      </c>
      <c r="I139" s="10"/>
      <c r="J139" s="5"/>
      <c r="K139" s="5"/>
      <c r="L139" s="5"/>
      <c r="M139" s="5"/>
      <c r="N139" s="5"/>
      <c r="O139" s="5"/>
      <c r="P139" s="5"/>
      <c r="Q139" s="5"/>
    </row>
    <row r="140" spans="1:17" ht="15" customHeight="1">
      <c r="A140" s="6" t="s">
        <v>143</v>
      </c>
      <c r="B140" s="6">
        <v>19</v>
      </c>
      <c r="C140" s="7" t="s">
        <v>567</v>
      </c>
      <c r="D140" s="7" t="s">
        <v>162</v>
      </c>
      <c r="E140" s="8">
        <v>118.6</v>
      </c>
      <c r="F140" s="10">
        <f t="shared" si="26"/>
        <v>-3.5800000000000125</v>
      </c>
      <c r="G140" s="10">
        <f t="shared" si="27"/>
        <v>-2.3866666666666747</v>
      </c>
      <c r="H140" s="10">
        <f>2/3*F140</f>
        <v>-2.3866666666666747</v>
      </c>
      <c r="I140" s="10"/>
      <c r="J140" s="5"/>
      <c r="K140" s="5"/>
      <c r="L140" s="5"/>
      <c r="M140" s="5"/>
      <c r="N140" s="5"/>
      <c r="O140" s="5"/>
      <c r="P140" s="5"/>
      <c r="Q140" s="5"/>
    </row>
    <row r="141" spans="1:17" ht="15" customHeight="1">
      <c r="A141" s="6" t="s">
        <v>143</v>
      </c>
      <c r="B141" s="6">
        <v>20</v>
      </c>
      <c r="C141" s="7" t="s">
        <v>567</v>
      </c>
      <c r="D141" s="7" t="s">
        <v>163</v>
      </c>
      <c r="E141" s="8">
        <v>120.68</v>
      </c>
      <c r="F141" s="10"/>
      <c r="G141" s="10"/>
      <c r="H141" s="10"/>
      <c r="I141" s="10"/>
      <c r="J141" s="5"/>
      <c r="K141" s="5"/>
      <c r="L141" s="5"/>
      <c r="M141" s="5"/>
      <c r="N141" s="5"/>
      <c r="O141" s="5"/>
      <c r="P141" s="5"/>
      <c r="Q141" s="5"/>
    </row>
    <row r="142" spans="1:17" ht="15" customHeight="1">
      <c r="A142" s="6" t="s">
        <v>143</v>
      </c>
      <c r="B142" s="6">
        <v>21</v>
      </c>
      <c r="C142" s="7" t="s">
        <v>567</v>
      </c>
      <c r="D142" s="7" t="s">
        <v>164</v>
      </c>
      <c r="E142" s="8">
        <v>110.28</v>
      </c>
      <c r="F142" s="10"/>
      <c r="G142" s="10"/>
      <c r="H142" s="10"/>
      <c r="I142" s="10"/>
      <c r="J142" s="5"/>
      <c r="K142" s="5"/>
      <c r="L142" s="5"/>
      <c r="M142" s="5"/>
      <c r="N142" s="5"/>
      <c r="O142" s="5"/>
      <c r="P142" s="5"/>
      <c r="Q142" s="5"/>
    </row>
    <row r="143" spans="1:17" ht="15" customHeight="1">
      <c r="A143" s="6" t="s">
        <v>143</v>
      </c>
      <c r="B143" s="6">
        <v>22</v>
      </c>
      <c r="C143" s="7" t="s">
        <v>567</v>
      </c>
      <c r="D143" s="7" t="s">
        <v>165</v>
      </c>
      <c r="E143" s="8">
        <v>101.12</v>
      </c>
      <c r="F143" s="10"/>
      <c r="G143" s="10"/>
      <c r="H143" s="10"/>
      <c r="I143" s="10"/>
      <c r="J143" s="5"/>
      <c r="K143" s="5"/>
      <c r="L143" s="5"/>
      <c r="M143" s="5"/>
      <c r="N143" s="5"/>
      <c r="O143" s="5"/>
      <c r="P143" s="5"/>
      <c r="Q143" s="5"/>
    </row>
    <row r="144" spans="1:17" ht="15" customHeight="1">
      <c r="A144" s="6" t="s">
        <v>143</v>
      </c>
      <c r="B144" s="6">
        <v>23</v>
      </c>
      <c r="C144" s="7" t="s">
        <v>567</v>
      </c>
      <c r="D144" s="7" t="s">
        <v>166</v>
      </c>
      <c r="E144" s="8">
        <v>101.42</v>
      </c>
      <c r="F144" s="9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>
      <c r="A145" s="6" t="s">
        <v>143</v>
      </c>
      <c r="B145" s="6">
        <v>24</v>
      </c>
      <c r="C145" s="7" t="s">
        <v>567</v>
      </c>
      <c r="D145" s="7" t="s">
        <v>167</v>
      </c>
      <c r="E145" s="8">
        <v>90.58</v>
      </c>
      <c r="F145" s="9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>
      <c r="A146" s="6" t="s">
        <v>168</v>
      </c>
      <c r="B146" s="6">
        <v>1</v>
      </c>
      <c r="C146" s="7" t="s">
        <v>567</v>
      </c>
      <c r="D146" s="7" t="s">
        <v>169</v>
      </c>
      <c r="E146" s="8">
        <v>95</v>
      </c>
      <c r="F146" s="9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>
      <c r="A147" s="6" t="s">
        <v>168</v>
      </c>
      <c r="B147" s="6">
        <v>2</v>
      </c>
      <c r="C147" s="7" t="s">
        <v>567</v>
      </c>
      <c r="D147" s="7" t="s">
        <v>170</v>
      </c>
      <c r="E147" s="8">
        <v>85.1</v>
      </c>
      <c r="F147" s="9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>
      <c r="A148" s="6" t="s">
        <v>168</v>
      </c>
      <c r="B148" s="6">
        <v>3</v>
      </c>
      <c r="C148" s="7" t="s">
        <v>567</v>
      </c>
      <c r="D148" s="7" t="s">
        <v>171</v>
      </c>
      <c r="E148" s="8">
        <v>79.489999999999995</v>
      </c>
      <c r="F148" s="9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>
      <c r="A149" s="6" t="s">
        <v>168</v>
      </c>
      <c r="B149" s="6">
        <v>4</v>
      </c>
      <c r="C149" s="7" t="s">
        <v>567</v>
      </c>
      <c r="D149" s="7" t="s">
        <v>172</v>
      </c>
      <c r="E149" s="8">
        <v>73.069999999999993</v>
      </c>
      <c r="F149" s="9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>
      <c r="A150" s="6" t="s">
        <v>168</v>
      </c>
      <c r="B150" s="6">
        <v>5</v>
      </c>
      <c r="C150" s="7" t="s">
        <v>567</v>
      </c>
      <c r="D150" s="7" t="s">
        <v>173</v>
      </c>
      <c r="E150" s="8">
        <v>69.760000000000005</v>
      </c>
      <c r="F150" s="9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>
      <c r="A151" s="6" t="s">
        <v>168</v>
      </c>
      <c r="B151" s="6">
        <v>6</v>
      </c>
      <c r="C151" s="7" t="s">
        <v>567</v>
      </c>
      <c r="D151" s="7" t="s">
        <v>174</v>
      </c>
      <c r="E151" s="8">
        <v>72.489999999999995</v>
      </c>
      <c r="F151" s="9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>
      <c r="A152" s="6" t="s">
        <v>168</v>
      </c>
      <c r="B152" s="6">
        <v>7</v>
      </c>
      <c r="C152" s="7" t="s">
        <v>567</v>
      </c>
      <c r="D152" s="7" t="s">
        <v>175</v>
      </c>
      <c r="E152" s="8">
        <v>76.040000000000006</v>
      </c>
      <c r="F152" s="10">
        <f t="shared" ref="F152:F154" si="28">E152-E147</f>
        <v>-9.0599999999999881</v>
      </c>
      <c r="G152" s="10">
        <f t="shared" ref="G152:H154" si="29">2/3*F152</f>
        <v>-6.039999999999992</v>
      </c>
      <c r="H152" s="10"/>
      <c r="I152" s="10"/>
      <c r="J152" s="5"/>
      <c r="K152" s="5"/>
      <c r="L152" s="5"/>
      <c r="M152" s="5"/>
      <c r="N152" s="5"/>
      <c r="O152" s="5"/>
      <c r="P152" s="5"/>
      <c r="Q152" s="5"/>
    </row>
    <row r="153" spans="1:17" ht="15" customHeight="1">
      <c r="A153" s="6" t="s">
        <v>168</v>
      </c>
      <c r="B153" s="6">
        <v>8</v>
      </c>
      <c r="C153" s="7" t="s">
        <v>567</v>
      </c>
      <c r="D153" s="7" t="s">
        <v>176</v>
      </c>
      <c r="E153" s="8">
        <v>87.67</v>
      </c>
      <c r="F153" s="10">
        <f t="shared" si="28"/>
        <v>8.1800000000000068</v>
      </c>
      <c r="G153" s="10">
        <f t="shared" si="29"/>
        <v>5.4533333333333376</v>
      </c>
      <c r="H153" s="10"/>
      <c r="I153" s="10"/>
      <c r="J153" s="5"/>
      <c r="K153" s="5"/>
      <c r="L153" s="5"/>
      <c r="M153" s="5"/>
      <c r="N153" s="5"/>
      <c r="O153" s="5"/>
      <c r="P153" s="5"/>
      <c r="Q153" s="5"/>
    </row>
    <row r="154" spans="1:17" ht="15" customHeight="1">
      <c r="A154" s="6" t="s">
        <v>168</v>
      </c>
      <c r="B154" s="6">
        <v>9</v>
      </c>
      <c r="C154" s="7" t="s">
        <v>567</v>
      </c>
      <c r="D154" s="7" t="s">
        <v>177</v>
      </c>
      <c r="E154" s="8">
        <v>97.06</v>
      </c>
      <c r="F154" s="10">
        <f t="shared" si="28"/>
        <v>23.990000000000009</v>
      </c>
      <c r="G154" s="10">
        <f t="shared" si="29"/>
        <v>15.993333333333339</v>
      </c>
      <c r="H154" s="10"/>
      <c r="I154" s="10"/>
      <c r="J154" s="5"/>
      <c r="K154" s="5"/>
      <c r="L154" s="5"/>
      <c r="M154" s="5"/>
      <c r="N154" s="5"/>
      <c r="O154" s="5"/>
      <c r="P154" s="5"/>
      <c r="Q154" s="5"/>
    </row>
    <row r="155" spans="1:17" ht="15" customHeight="1">
      <c r="A155" s="6" t="s">
        <v>168</v>
      </c>
      <c r="B155" s="6">
        <v>10</v>
      </c>
      <c r="C155" s="7" t="s">
        <v>567</v>
      </c>
      <c r="D155" s="7" t="s">
        <v>178</v>
      </c>
      <c r="E155" s="8">
        <v>108.3</v>
      </c>
      <c r="F155" s="9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>
      <c r="A156" s="6" t="s">
        <v>168</v>
      </c>
      <c r="B156" s="6">
        <v>11</v>
      </c>
      <c r="C156" s="7" t="s">
        <v>567</v>
      </c>
      <c r="D156" s="7" t="s">
        <v>179</v>
      </c>
      <c r="E156" s="8">
        <v>107.11</v>
      </c>
      <c r="F156" s="9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>
      <c r="A157" s="6" t="s">
        <v>168</v>
      </c>
      <c r="B157" s="6">
        <v>12</v>
      </c>
      <c r="C157" s="7" t="s">
        <v>567</v>
      </c>
      <c r="D157" s="7" t="s">
        <v>180</v>
      </c>
      <c r="E157" s="8">
        <v>113.42</v>
      </c>
      <c r="F157" s="9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>
      <c r="A158" s="6" t="s">
        <v>168</v>
      </c>
      <c r="B158" s="6">
        <v>13</v>
      </c>
      <c r="C158" s="7" t="s">
        <v>567</v>
      </c>
      <c r="D158" s="7" t="s">
        <v>181</v>
      </c>
      <c r="E158" s="8">
        <v>109.11</v>
      </c>
      <c r="F158" s="9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>
      <c r="A159" s="6" t="s">
        <v>168</v>
      </c>
      <c r="B159" s="6">
        <v>14</v>
      </c>
      <c r="C159" s="7" t="s">
        <v>567</v>
      </c>
      <c r="D159" s="7" t="s">
        <v>182</v>
      </c>
      <c r="E159" s="8">
        <v>112.7</v>
      </c>
      <c r="F159" s="9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>
      <c r="A160" s="6" t="s">
        <v>168</v>
      </c>
      <c r="B160" s="6">
        <v>15</v>
      </c>
      <c r="C160" s="7" t="s">
        <v>567</v>
      </c>
      <c r="D160" s="7" t="s">
        <v>183</v>
      </c>
      <c r="E160" s="8">
        <v>113.08</v>
      </c>
      <c r="F160" s="9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>
      <c r="A161" s="6" t="s">
        <v>168</v>
      </c>
      <c r="B161" s="6">
        <v>16</v>
      </c>
      <c r="C161" s="7" t="s">
        <v>567</v>
      </c>
      <c r="D161" s="7" t="s">
        <v>184</v>
      </c>
      <c r="E161" s="8">
        <v>115.61</v>
      </c>
      <c r="F161" s="9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>
      <c r="A162" s="6" t="s">
        <v>168</v>
      </c>
      <c r="B162" s="6">
        <v>17</v>
      </c>
      <c r="C162" s="7" t="s">
        <v>567</v>
      </c>
      <c r="D162" s="7" t="s">
        <v>185</v>
      </c>
      <c r="E162" s="8">
        <v>124.47</v>
      </c>
      <c r="F162" s="10">
        <f t="shared" ref="F162:F164" si="30">E162-E157</f>
        <v>11.049999999999997</v>
      </c>
      <c r="G162" s="10">
        <f t="shared" ref="G162:H164" si="31">2/3*F162</f>
        <v>7.3666666666666645</v>
      </c>
      <c r="H162" s="10"/>
      <c r="I162" s="10"/>
      <c r="J162" s="5"/>
      <c r="K162" s="5"/>
      <c r="L162" s="5"/>
      <c r="M162" s="5"/>
      <c r="N162" s="5"/>
      <c r="O162" s="5"/>
      <c r="P162" s="5"/>
      <c r="Q162" s="5"/>
    </row>
    <row r="163" spans="1:17" ht="15" customHeight="1">
      <c r="A163" s="6" t="s">
        <v>168</v>
      </c>
      <c r="B163" s="6">
        <v>18</v>
      </c>
      <c r="C163" s="7" t="s">
        <v>567</v>
      </c>
      <c r="D163" s="7" t="s">
        <v>186</v>
      </c>
      <c r="E163" s="8">
        <v>131.5</v>
      </c>
      <c r="F163" s="10">
        <f t="shared" si="30"/>
        <v>22.39</v>
      </c>
      <c r="G163" s="10">
        <f t="shared" si="31"/>
        <v>14.926666666666666</v>
      </c>
      <c r="H163" s="10"/>
      <c r="I163" s="10"/>
      <c r="J163" s="5"/>
      <c r="K163" s="5"/>
      <c r="L163" s="5"/>
      <c r="M163" s="5"/>
      <c r="N163" s="5"/>
      <c r="O163" s="5"/>
      <c r="P163" s="5"/>
      <c r="Q163" s="5"/>
    </row>
    <row r="164" spans="1:17" ht="15" customHeight="1">
      <c r="A164" s="6" t="s">
        <v>168</v>
      </c>
      <c r="B164" s="6">
        <v>19</v>
      </c>
      <c r="C164" s="7" t="s">
        <v>567</v>
      </c>
      <c r="D164" s="7" t="s">
        <v>187</v>
      </c>
      <c r="E164" s="8">
        <v>122.71</v>
      </c>
      <c r="F164" s="10">
        <f t="shared" si="30"/>
        <v>10.009999999999991</v>
      </c>
      <c r="G164" s="10">
        <f t="shared" si="31"/>
        <v>6.6733333333333267</v>
      </c>
      <c r="H164" s="10"/>
      <c r="I164" s="10"/>
      <c r="J164" s="5"/>
      <c r="K164" s="5"/>
      <c r="L164" s="5"/>
      <c r="M164" s="5"/>
      <c r="N164" s="5"/>
      <c r="O164" s="5"/>
      <c r="P164" s="5"/>
      <c r="Q164" s="5"/>
    </row>
    <row r="165" spans="1:17" ht="15" customHeight="1">
      <c r="A165" s="6" t="s">
        <v>168</v>
      </c>
      <c r="B165" s="6">
        <v>20</v>
      </c>
      <c r="C165" s="7" t="s">
        <v>567</v>
      </c>
      <c r="D165" s="7" t="s">
        <v>188</v>
      </c>
      <c r="E165" s="8">
        <v>124.71</v>
      </c>
      <c r="F165" s="10"/>
      <c r="G165" s="10"/>
      <c r="H165" s="10"/>
      <c r="I165" s="10"/>
      <c r="J165" s="5"/>
      <c r="K165" s="5"/>
      <c r="L165" s="5"/>
      <c r="M165" s="5"/>
      <c r="N165" s="5"/>
      <c r="O165" s="5"/>
      <c r="P165" s="5"/>
      <c r="Q165" s="5"/>
    </row>
    <row r="166" spans="1:17" ht="15" customHeight="1">
      <c r="A166" s="6" t="s">
        <v>168</v>
      </c>
      <c r="B166" s="6">
        <v>21</v>
      </c>
      <c r="C166" s="7" t="s">
        <v>567</v>
      </c>
      <c r="D166" s="7" t="s">
        <v>189</v>
      </c>
      <c r="E166" s="8">
        <v>115.69</v>
      </c>
      <c r="F166" s="10"/>
      <c r="G166" s="10"/>
      <c r="H166" s="10"/>
      <c r="I166" s="10"/>
      <c r="J166" s="5"/>
      <c r="K166" s="5"/>
      <c r="L166" s="5"/>
      <c r="M166" s="5"/>
      <c r="N166" s="5"/>
      <c r="O166" s="5"/>
      <c r="P166" s="5"/>
      <c r="Q166" s="5"/>
    </row>
    <row r="167" spans="1:17" ht="15" customHeight="1">
      <c r="A167" s="6" t="s">
        <v>168</v>
      </c>
      <c r="B167" s="6">
        <v>22</v>
      </c>
      <c r="C167" s="7" t="s">
        <v>567</v>
      </c>
      <c r="D167" s="7" t="s">
        <v>190</v>
      </c>
      <c r="E167" s="8">
        <v>80.78</v>
      </c>
      <c r="F167" s="10"/>
      <c r="G167" s="10"/>
      <c r="H167" s="10"/>
      <c r="I167" s="10"/>
      <c r="J167" s="5"/>
      <c r="K167" s="5"/>
      <c r="L167" s="5"/>
      <c r="M167" s="5"/>
      <c r="N167" s="5"/>
      <c r="O167" s="5"/>
      <c r="P167" s="5"/>
      <c r="Q167" s="5"/>
    </row>
    <row r="168" spans="1:17" ht="15" customHeight="1">
      <c r="A168" s="6" t="s">
        <v>168</v>
      </c>
      <c r="B168" s="6">
        <v>23</v>
      </c>
      <c r="C168" s="7" t="s">
        <v>567</v>
      </c>
      <c r="D168" s="7" t="s">
        <v>191</v>
      </c>
      <c r="E168" s="8">
        <v>63.33</v>
      </c>
      <c r="F168" s="9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>
      <c r="A169" s="6" t="s">
        <v>168</v>
      </c>
      <c r="B169" s="6">
        <v>24</v>
      </c>
      <c r="C169" s="7" t="s">
        <v>567</v>
      </c>
      <c r="D169" s="7" t="s">
        <v>192</v>
      </c>
      <c r="E169" s="8">
        <v>46.18</v>
      </c>
      <c r="F169" s="9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>
      <c r="A170" s="6" t="s">
        <v>193</v>
      </c>
      <c r="B170" s="6">
        <v>1</v>
      </c>
      <c r="C170" s="7" t="s">
        <v>567</v>
      </c>
      <c r="D170" s="7" t="s">
        <v>6</v>
      </c>
      <c r="E170" s="8">
        <v>37.43</v>
      </c>
      <c r="F170" s="9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>
      <c r="A171" s="6" t="s">
        <v>193</v>
      </c>
      <c r="B171" s="6">
        <v>2</v>
      </c>
      <c r="C171" s="7" t="s">
        <v>567</v>
      </c>
      <c r="D171" s="7" t="s">
        <v>7</v>
      </c>
      <c r="E171" s="8">
        <v>30.13</v>
      </c>
      <c r="F171" s="9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>
      <c r="A172" s="6" t="s">
        <v>193</v>
      </c>
      <c r="B172" s="6">
        <v>3</v>
      </c>
      <c r="C172" s="7" t="s">
        <v>567</v>
      </c>
      <c r="D172" s="7" t="s">
        <v>8</v>
      </c>
      <c r="E172" s="8">
        <v>25.92</v>
      </c>
      <c r="F172" s="9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>
      <c r="A173" s="6" t="s">
        <v>193</v>
      </c>
      <c r="B173" s="6">
        <v>4</v>
      </c>
      <c r="C173" s="7" t="s">
        <v>567</v>
      </c>
      <c r="D173" s="7" t="s">
        <v>9</v>
      </c>
      <c r="E173" s="8">
        <v>21.47</v>
      </c>
      <c r="F173" s="9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>
      <c r="A174" s="6" t="s">
        <v>193</v>
      </c>
      <c r="B174" s="6">
        <v>5</v>
      </c>
      <c r="C174" s="7" t="s">
        <v>567</v>
      </c>
      <c r="D174" s="7" t="s">
        <v>10</v>
      </c>
      <c r="E174" s="8">
        <v>21.38</v>
      </c>
      <c r="F174" s="9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>
      <c r="A175" s="6" t="s">
        <v>193</v>
      </c>
      <c r="B175" s="6">
        <v>6</v>
      </c>
      <c r="C175" s="7" t="s">
        <v>567</v>
      </c>
      <c r="D175" s="7" t="s">
        <v>11</v>
      </c>
      <c r="E175" s="8">
        <v>26.37</v>
      </c>
      <c r="F175" s="9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>
      <c r="A176" s="6" t="s">
        <v>193</v>
      </c>
      <c r="B176" s="6">
        <v>7</v>
      </c>
      <c r="C176" s="7" t="s">
        <v>567</v>
      </c>
      <c r="D176" s="7" t="s">
        <v>12</v>
      </c>
      <c r="E176" s="8">
        <v>28.78</v>
      </c>
      <c r="F176" s="10">
        <f t="shared" ref="F176:F178" si="32">E176-E171</f>
        <v>-1.3499999999999979</v>
      </c>
      <c r="G176" s="10">
        <f t="shared" ref="G176:H178" si="33">2/3*F176</f>
        <v>-0.89999999999999858</v>
      </c>
      <c r="H176" s="10"/>
      <c r="I176" s="10"/>
      <c r="J176" s="5"/>
      <c r="K176" s="5"/>
      <c r="L176" s="5"/>
      <c r="M176" s="5"/>
      <c r="N176" s="5"/>
      <c r="O176" s="5"/>
      <c r="P176" s="5"/>
      <c r="Q176" s="5"/>
    </row>
    <row r="177" spans="1:17" ht="15" customHeight="1">
      <c r="A177" s="6" t="s">
        <v>193</v>
      </c>
      <c r="B177" s="6">
        <v>8</v>
      </c>
      <c r="C177" s="7" t="s">
        <v>567</v>
      </c>
      <c r="D177" s="7" t="s">
        <v>13</v>
      </c>
      <c r="E177" s="8">
        <v>56.37</v>
      </c>
      <c r="F177" s="10">
        <f t="shared" si="32"/>
        <v>30.449999999999996</v>
      </c>
      <c r="G177" s="10">
        <f t="shared" si="33"/>
        <v>20.299999999999997</v>
      </c>
      <c r="H177" s="10"/>
      <c r="I177" s="10"/>
      <c r="J177" s="5"/>
      <c r="K177" s="5"/>
      <c r="L177" s="5"/>
      <c r="M177" s="5"/>
      <c r="N177" s="5"/>
      <c r="O177" s="5"/>
      <c r="P177" s="5"/>
      <c r="Q177" s="5"/>
    </row>
    <row r="178" spans="1:17" ht="15" customHeight="1">
      <c r="A178" s="6" t="s">
        <v>193</v>
      </c>
      <c r="B178" s="6">
        <v>9</v>
      </c>
      <c r="C178" s="7" t="s">
        <v>567</v>
      </c>
      <c r="D178" s="7" t="s">
        <v>14</v>
      </c>
      <c r="E178" s="8">
        <v>75.760000000000005</v>
      </c>
      <c r="F178" s="10">
        <f t="shared" si="32"/>
        <v>54.290000000000006</v>
      </c>
      <c r="G178" s="10">
        <f t="shared" si="33"/>
        <v>36.193333333333335</v>
      </c>
      <c r="H178" s="10"/>
      <c r="I178" s="10"/>
      <c r="J178" s="5"/>
      <c r="K178" s="5"/>
      <c r="L178" s="5"/>
      <c r="M178" s="5"/>
      <c r="N178" s="5"/>
      <c r="O178" s="5"/>
      <c r="P178" s="5"/>
      <c r="Q178" s="5"/>
    </row>
    <row r="179" spans="1:17" ht="15" customHeight="1">
      <c r="A179" s="6" t="s">
        <v>193</v>
      </c>
      <c r="B179" s="6">
        <v>10</v>
      </c>
      <c r="C179" s="7" t="s">
        <v>567</v>
      </c>
      <c r="D179" s="7" t="s">
        <v>15</v>
      </c>
      <c r="E179" s="8">
        <v>81.72</v>
      </c>
      <c r="F179" s="9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>
      <c r="A180" s="6" t="s">
        <v>193</v>
      </c>
      <c r="B180" s="6">
        <v>11</v>
      </c>
      <c r="C180" s="7" t="s">
        <v>567</v>
      </c>
      <c r="D180" s="7" t="s">
        <v>16</v>
      </c>
      <c r="E180" s="8">
        <v>85.14</v>
      </c>
      <c r="F180" s="9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>
      <c r="A181" s="6" t="s">
        <v>193</v>
      </c>
      <c r="B181" s="6">
        <v>12</v>
      </c>
      <c r="C181" s="7" t="s">
        <v>567</v>
      </c>
      <c r="D181" s="7" t="s">
        <v>17</v>
      </c>
      <c r="E181" s="8">
        <v>80.23</v>
      </c>
      <c r="F181" s="9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>
      <c r="A182" s="6" t="s">
        <v>193</v>
      </c>
      <c r="B182" s="6">
        <v>13</v>
      </c>
      <c r="C182" s="7" t="s">
        <v>567</v>
      </c>
      <c r="D182" s="7" t="s">
        <v>18</v>
      </c>
      <c r="E182" s="8">
        <v>78.19</v>
      </c>
      <c r="F182" s="9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>
      <c r="A183" s="6" t="s">
        <v>193</v>
      </c>
      <c r="B183" s="6">
        <v>14</v>
      </c>
      <c r="C183" s="7" t="s">
        <v>567</v>
      </c>
      <c r="D183" s="7" t="s">
        <v>19</v>
      </c>
      <c r="E183" s="8">
        <v>77.599999999999994</v>
      </c>
      <c r="F183" s="9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>
      <c r="A184" s="6" t="s">
        <v>193</v>
      </c>
      <c r="B184" s="6">
        <v>15</v>
      </c>
      <c r="C184" s="7" t="s">
        <v>567</v>
      </c>
      <c r="D184" s="7" t="s">
        <v>20</v>
      </c>
      <c r="E184" s="8">
        <v>93.57</v>
      </c>
      <c r="F184" s="9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>
      <c r="A185" s="6" t="s">
        <v>193</v>
      </c>
      <c r="B185" s="6">
        <v>16</v>
      </c>
      <c r="C185" s="7" t="s">
        <v>567</v>
      </c>
      <c r="D185" s="7" t="s">
        <v>21</v>
      </c>
      <c r="E185" s="8">
        <v>127.64</v>
      </c>
      <c r="F185" s="9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>
      <c r="A186" s="6" t="s">
        <v>193</v>
      </c>
      <c r="B186" s="6">
        <v>17</v>
      </c>
      <c r="C186" s="7" t="s">
        <v>567</v>
      </c>
      <c r="D186" s="7" t="s">
        <v>22</v>
      </c>
      <c r="E186" s="8">
        <v>135.6</v>
      </c>
      <c r="F186" s="10">
        <f t="shared" ref="F186:F188" si="34">E186-E181</f>
        <v>55.36999999999999</v>
      </c>
      <c r="G186" s="10">
        <f t="shared" ref="G186:H188" si="35">2/3*F186</f>
        <v>36.913333333333327</v>
      </c>
      <c r="H186" s="10"/>
      <c r="I186" s="10"/>
      <c r="J186" s="5"/>
      <c r="K186" s="5"/>
      <c r="L186" s="5"/>
      <c r="M186" s="5"/>
      <c r="N186" s="5"/>
      <c r="O186" s="5"/>
      <c r="P186" s="5"/>
      <c r="Q186" s="5"/>
    </row>
    <row r="187" spans="1:17" ht="15" customHeight="1">
      <c r="A187" s="6" t="s">
        <v>193</v>
      </c>
      <c r="B187" s="6">
        <v>18</v>
      </c>
      <c r="C187" s="7" t="s">
        <v>567</v>
      </c>
      <c r="D187" s="7" t="s">
        <v>23</v>
      </c>
      <c r="E187" s="8">
        <v>135.44</v>
      </c>
      <c r="F187" s="10">
        <f t="shared" si="34"/>
        <v>57.25</v>
      </c>
      <c r="G187" s="10">
        <f t="shared" si="35"/>
        <v>38.166666666666664</v>
      </c>
      <c r="H187" s="10"/>
      <c r="I187" s="10"/>
      <c r="J187" s="5"/>
      <c r="K187" s="5"/>
      <c r="L187" s="5"/>
      <c r="M187" s="5"/>
      <c r="N187" s="5"/>
      <c r="O187" s="5"/>
      <c r="P187" s="5"/>
      <c r="Q187" s="5"/>
    </row>
    <row r="188" spans="1:17" ht="15" customHeight="1">
      <c r="A188" s="6" t="s">
        <v>193</v>
      </c>
      <c r="B188" s="6">
        <v>19</v>
      </c>
      <c r="C188" s="7" t="s">
        <v>567</v>
      </c>
      <c r="D188" s="7" t="s">
        <v>24</v>
      </c>
      <c r="E188" s="8">
        <v>133.66</v>
      </c>
      <c r="F188" s="10">
        <f t="shared" si="34"/>
        <v>56.06</v>
      </c>
      <c r="G188" s="10">
        <f t="shared" si="35"/>
        <v>37.373333333333335</v>
      </c>
      <c r="H188" s="10"/>
      <c r="I188" s="10"/>
      <c r="J188" s="5"/>
      <c r="K188" s="5"/>
      <c r="L188" s="5"/>
      <c r="M188" s="5"/>
      <c r="N188" s="5"/>
      <c r="O188" s="5"/>
      <c r="P188" s="5"/>
      <c r="Q188" s="5"/>
    </row>
    <row r="189" spans="1:17" ht="15" customHeight="1">
      <c r="A189" s="6" t="s">
        <v>193</v>
      </c>
      <c r="B189" s="6">
        <v>20</v>
      </c>
      <c r="C189" s="7" t="s">
        <v>567</v>
      </c>
      <c r="D189" s="7" t="s">
        <v>25</v>
      </c>
      <c r="E189" s="8">
        <v>142.56</v>
      </c>
      <c r="F189" s="10"/>
      <c r="G189" s="10"/>
      <c r="H189" s="10"/>
      <c r="I189" s="10"/>
      <c r="J189" s="5"/>
      <c r="K189" s="5"/>
      <c r="L189" s="5"/>
      <c r="M189" s="5"/>
      <c r="N189" s="5"/>
      <c r="O189" s="5"/>
      <c r="P189" s="5"/>
      <c r="Q189" s="5"/>
    </row>
    <row r="190" spans="1:17" ht="15" customHeight="1">
      <c r="A190" s="6" t="s">
        <v>193</v>
      </c>
      <c r="B190" s="6">
        <v>21</v>
      </c>
      <c r="C190" s="7" t="s">
        <v>567</v>
      </c>
      <c r="D190" s="7" t="s">
        <v>26</v>
      </c>
      <c r="E190" s="8">
        <v>135.88999999999999</v>
      </c>
      <c r="F190" s="10"/>
      <c r="G190" s="10"/>
      <c r="H190" s="10"/>
      <c r="I190" s="10"/>
      <c r="J190" s="5"/>
      <c r="K190" s="5"/>
      <c r="L190" s="5"/>
      <c r="M190" s="5"/>
      <c r="N190" s="5"/>
      <c r="O190" s="5"/>
      <c r="P190" s="5"/>
      <c r="Q190" s="5"/>
    </row>
    <row r="191" spans="1:17" ht="15" customHeight="1">
      <c r="A191" s="6" t="s">
        <v>193</v>
      </c>
      <c r="B191" s="6">
        <v>22</v>
      </c>
      <c r="C191" s="7" t="s">
        <v>567</v>
      </c>
      <c r="D191" s="7" t="s">
        <v>27</v>
      </c>
      <c r="E191" s="8">
        <v>122.99</v>
      </c>
      <c r="F191" s="10"/>
      <c r="G191" s="10"/>
      <c r="H191" s="10"/>
      <c r="I191" s="10"/>
      <c r="J191" s="5"/>
      <c r="K191" s="5"/>
      <c r="L191" s="5"/>
      <c r="M191" s="5"/>
      <c r="N191" s="5"/>
      <c r="O191" s="5"/>
      <c r="P191" s="5"/>
      <c r="Q191" s="5"/>
    </row>
    <row r="192" spans="1:17" ht="15" customHeight="1">
      <c r="A192" s="6" t="s">
        <v>193</v>
      </c>
      <c r="B192" s="6">
        <v>23</v>
      </c>
      <c r="C192" s="7" t="s">
        <v>567</v>
      </c>
      <c r="D192" s="7" t="s">
        <v>28</v>
      </c>
      <c r="E192" s="8">
        <v>75.81</v>
      </c>
      <c r="F192" s="9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>
      <c r="A193" s="6" t="s">
        <v>193</v>
      </c>
      <c r="B193" s="6">
        <v>24</v>
      </c>
      <c r="C193" s="7" t="s">
        <v>567</v>
      </c>
      <c r="D193" s="7" t="s">
        <v>29</v>
      </c>
      <c r="E193" s="8">
        <v>67.989999999999995</v>
      </c>
      <c r="F193" s="9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>
      <c r="A194" s="6" t="s">
        <v>194</v>
      </c>
      <c r="B194" s="6">
        <v>1</v>
      </c>
      <c r="C194" s="7" t="s">
        <v>567</v>
      </c>
      <c r="D194" s="7" t="s">
        <v>31</v>
      </c>
      <c r="E194" s="8">
        <v>41.42</v>
      </c>
      <c r="F194" s="9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>
      <c r="A195" s="6" t="s">
        <v>194</v>
      </c>
      <c r="B195" s="6">
        <v>2</v>
      </c>
      <c r="C195" s="7" t="s">
        <v>567</v>
      </c>
      <c r="D195" s="7" t="s">
        <v>32</v>
      </c>
      <c r="E195" s="8">
        <v>29.85</v>
      </c>
      <c r="F195" s="9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>
      <c r="A196" s="6" t="s">
        <v>194</v>
      </c>
      <c r="B196" s="6">
        <v>3</v>
      </c>
      <c r="C196" s="7" t="s">
        <v>567</v>
      </c>
      <c r="D196" s="7" t="s">
        <v>33</v>
      </c>
      <c r="E196" s="8">
        <v>28.91</v>
      </c>
      <c r="F196" s="9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>
      <c r="A197" s="6" t="s">
        <v>194</v>
      </c>
      <c r="B197" s="6">
        <v>4</v>
      </c>
      <c r="C197" s="7" t="s">
        <v>567</v>
      </c>
      <c r="D197" s="7" t="s">
        <v>34</v>
      </c>
      <c r="E197" s="8">
        <v>25.84</v>
      </c>
      <c r="F197" s="9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>
      <c r="A198" s="6" t="s">
        <v>194</v>
      </c>
      <c r="B198" s="6">
        <v>5</v>
      </c>
      <c r="C198" s="7" t="s">
        <v>567</v>
      </c>
      <c r="D198" s="7" t="s">
        <v>35</v>
      </c>
      <c r="E198" s="8">
        <v>31.21</v>
      </c>
      <c r="F198" s="9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>
      <c r="A199" s="6" t="s">
        <v>194</v>
      </c>
      <c r="B199" s="6">
        <v>6</v>
      </c>
      <c r="C199" s="7" t="s">
        <v>567</v>
      </c>
      <c r="D199" s="7" t="s">
        <v>36</v>
      </c>
      <c r="E199" s="8">
        <v>73.069999999999993</v>
      </c>
      <c r="F199" s="9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>
      <c r="A200" s="6" t="s">
        <v>194</v>
      </c>
      <c r="B200" s="6">
        <v>7</v>
      </c>
      <c r="C200" s="7" t="s">
        <v>567</v>
      </c>
      <c r="D200" s="7" t="s">
        <v>37</v>
      </c>
      <c r="E200" s="8">
        <v>123.64</v>
      </c>
      <c r="F200" s="10">
        <f t="shared" ref="F200:F202" si="36">E200-E195</f>
        <v>93.789999999999992</v>
      </c>
      <c r="G200" s="10">
        <f t="shared" ref="G200:H202" si="37">2/3*F200</f>
        <v>62.526666666666657</v>
      </c>
      <c r="H200" s="10">
        <f>2/3*F200</f>
        <v>62.526666666666657</v>
      </c>
      <c r="I200" s="10"/>
      <c r="J200" s="5"/>
      <c r="K200" s="5"/>
      <c r="L200" s="5"/>
      <c r="M200" s="5"/>
      <c r="N200" s="5"/>
      <c r="O200" s="5"/>
      <c r="P200" s="5"/>
      <c r="Q200" s="5"/>
    </row>
    <row r="201" spans="1:17" ht="15" customHeight="1">
      <c r="A201" s="6" t="s">
        <v>194</v>
      </c>
      <c r="B201" s="6">
        <v>8</v>
      </c>
      <c r="C201" s="7" t="s">
        <v>567</v>
      </c>
      <c r="D201" s="7" t="s">
        <v>38</v>
      </c>
      <c r="E201" s="8">
        <v>139.15</v>
      </c>
      <c r="F201" s="10">
        <f t="shared" si="36"/>
        <v>110.24000000000001</v>
      </c>
      <c r="G201" s="10">
        <f t="shared" si="37"/>
        <v>73.493333333333339</v>
      </c>
      <c r="H201" s="10">
        <f>2/3*F201</f>
        <v>73.493333333333339</v>
      </c>
      <c r="I201" s="10"/>
      <c r="J201" s="5"/>
      <c r="K201" s="5"/>
      <c r="L201" s="5"/>
      <c r="M201" s="5"/>
      <c r="N201" s="5"/>
      <c r="O201" s="5"/>
      <c r="P201" s="5"/>
      <c r="Q201" s="5"/>
    </row>
    <row r="202" spans="1:17" ht="15" customHeight="1">
      <c r="A202" s="6" t="s">
        <v>194</v>
      </c>
      <c r="B202" s="6">
        <v>9</v>
      </c>
      <c r="C202" s="7" t="s">
        <v>567</v>
      </c>
      <c r="D202" s="7" t="s">
        <v>39</v>
      </c>
      <c r="E202" s="8">
        <v>152.77000000000001</v>
      </c>
      <c r="F202" s="10">
        <f t="shared" si="36"/>
        <v>126.93</v>
      </c>
      <c r="G202" s="10">
        <f t="shared" si="37"/>
        <v>84.62</v>
      </c>
      <c r="H202" s="10">
        <f>2/3*F202</f>
        <v>84.62</v>
      </c>
      <c r="I202" s="10"/>
      <c r="J202" s="5"/>
      <c r="K202" s="5"/>
      <c r="L202" s="5"/>
      <c r="M202" s="5"/>
      <c r="N202" s="5"/>
      <c r="O202" s="5"/>
      <c r="P202" s="5"/>
      <c r="Q202" s="5"/>
    </row>
    <row r="203" spans="1:17" ht="15" customHeight="1">
      <c r="A203" s="6" t="s">
        <v>194</v>
      </c>
      <c r="B203" s="6">
        <v>10</v>
      </c>
      <c r="C203" s="7" t="s">
        <v>567</v>
      </c>
      <c r="D203" s="7" t="s">
        <v>40</v>
      </c>
      <c r="E203" s="8">
        <v>129.36000000000001</v>
      </c>
      <c r="F203" s="9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>
      <c r="A204" s="6" t="s">
        <v>194</v>
      </c>
      <c r="B204" s="6">
        <v>11</v>
      </c>
      <c r="C204" s="7" t="s">
        <v>567</v>
      </c>
      <c r="D204" s="7" t="s">
        <v>41</v>
      </c>
      <c r="E204" s="8">
        <v>121.59</v>
      </c>
      <c r="F204" s="9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>
      <c r="A205" s="6" t="s">
        <v>194</v>
      </c>
      <c r="B205" s="6">
        <v>12</v>
      </c>
      <c r="C205" s="7" t="s">
        <v>567</v>
      </c>
      <c r="D205" s="7" t="s">
        <v>42</v>
      </c>
      <c r="E205" s="8">
        <v>112.22</v>
      </c>
      <c r="F205" s="9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>
      <c r="A206" s="6" t="s">
        <v>194</v>
      </c>
      <c r="B206" s="6">
        <v>13</v>
      </c>
      <c r="C206" s="7" t="s">
        <v>567</v>
      </c>
      <c r="D206" s="7" t="s">
        <v>45</v>
      </c>
      <c r="E206" s="8">
        <v>117.01</v>
      </c>
      <c r="F206" s="9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>
      <c r="A207" s="6" t="s">
        <v>194</v>
      </c>
      <c r="B207" s="6">
        <v>14</v>
      </c>
      <c r="C207" s="7" t="s">
        <v>567</v>
      </c>
      <c r="D207" s="7" t="s">
        <v>50</v>
      </c>
      <c r="E207" s="8">
        <v>119.44</v>
      </c>
      <c r="F207" s="9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>
      <c r="A208" s="6" t="s">
        <v>194</v>
      </c>
      <c r="B208" s="6">
        <v>15</v>
      </c>
      <c r="C208" s="7" t="s">
        <v>567</v>
      </c>
      <c r="D208" s="7" t="s">
        <v>51</v>
      </c>
      <c r="E208" s="8">
        <v>126.38</v>
      </c>
      <c r="F208" s="9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>
      <c r="A209" s="6" t="s">
        <v>194</v>
      </c>
      <c r="B209" s="6">
        <v>16</v>
      </c>
      <c r="C209" s="7" t="s">
        <v>567</v>
      </c>
      <c r="D209" s="7" t="s">
        <v>53</v>
      </c>
      <c r="E209" s="8">
        <v>166.96</v>
      </c>
      <c r="F209" s="9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>
      <c r="A210" s="6" t="s">
        <v>194</v>
      </c>
      <c r="B210" s="6">
        <v>17</v>
      </c>
      <c r="C210" s="7" t="s">
        <v>567</v>
      </c>
      <c r="D210" s="7" t="s">
        <v>55</v>
      </c>
      <c r="E210" s="8">
        <v>202.92</v>
      </c>
      <c r="F210" s="10">
        <f t="shared" ref="F210:F212" si="38">E210-E205</f>
        <v>90.699999999999989</v>
      </c>
      <c r="G210" s="10">
        <f t="shared" ref="G210:H212" si="39">2/3*F210</f>
        <v>60.466666666666654</v>
      </c>
      <c r="H210" s="10">
        <f>2/3*F210</f>
        <v>60.466666666666654</v>
      </c>
      <c r="I210" s="10"/>
      <c r="J210" s="5"/>
      <c r="K210" s="5"/>
      <c r="L210" s="5"/>
      <c r="M210" s="5"/>
      <c r="N210" s="5"/>
      <c r="O210" s="5"/>
      <c r="P210" s="5"/>
      <c r="Q210" s="5"/>
    </row>
    <row r="211" spans="1:17" ht="15" customHeight="1">
      <c r="A211" s="6" t="s">
        <v>194</v>
      </c>
      <c r="B211" s="6">
        <v>18</v>
      </c>
      <c r="C211" s="7" t="s">
        <v>567</v>
      </c>
      <c r="D211" s="7" t="s">
        <v>57</v>
      </c>
      <c r="E211" s="8">
        <v>135.04</v>
      </c>
      <c r="F211" s="10">
        <f t="shared" si="38"/>
        <v>18.029999999999987</v>
      </c>
      <c r="G211" s="10">
        <f t="shared" si="39"/>
        <v>12.019999999999991</v>
      </c>
      <c r="H211" s="10">
        <f>2/3*F211</f>
        <v>12.019999999999991</v>
      </c>
      <c r="I211" s="10"/>
      <c r="J211" s="5"/>
      <c r="K211" s="5"/>
      <c r="L211" s="5"/>
      <c r="M211" s="5"/>
      <c r="N211" s="5"/>
      <c r="O211" s="5"/>
      <c r="P211" s="5"/>
      <c r="Q211" s="5"/>
    </row>
    <row r="212" spans="1:17" ht="15" customHeight="1">
      <c r="A212" s="6" t="s">
        <v>194</v>
      </c>
      <c r="B212" s="6">
        <v>19</v>
      </c>
      <c r="C212" s="7" t="s">
        <v>567</v>
      </c>
      <c r="D212" s="7" t="s">
        <v>59</v>
      </c>
      <c r="E212" s="8">
        <v>133.9</v>
      </c>
      <c r="F212" s="10">
        <f t="shared" si="38"/>
        <v>14.460000000000008</v>
      </c>
      <c r="G212" s="10">
        <f t="shared" si="39"/>
        <v>9.6400000000000041</v>
      </c>
      <c r="H212" s="10">
        <f>2/3*F212</f>
        <v>9.6400000000000041</v>
      </c>
      <c r="I212" s="10"/>
      <c r="J212" s="5"/>
      <c r="K212" s="5"/>
      <c r="L212" s="5"/>
      <c r="M212" s="5"/>
      <c r="N212" s="5"/>
      <c r="O212" s="5"/>
      <c r="P212" s="5"/>
      <c r="Q212" s="5"/>
    </row>
    <row r="213" spans="1:17" ht="15" customHeight="1">
      <c r="A213" s="6" t="s">
        <v>194</v>
      </c>
      <c r="B213" s="6">
        <v>20</v>
      </c>
      <c r="C213" s="7" t="s">
        <v>567</v>
      </c>
      <c r="D213" s="7" t="s">
        <v>60</v>
      </c>
      <c r="E213" s="8">
        <v>133.56</v>
      </c>
      <c r="F213" s="10"/>
      <c r="G213" s="10"/>
      <c r="H213" s="10"/>
      <c r="I213" s="10"/>
      <c r="J213" s="5"/>
      <c r="K213" s="5"/>
      <c r="L213" s="5"/>
      <c r="M213" s="5"/>
      <c r="N213" s="5"/>
      <c r="O213" s="5"/>
      <c r="P213" s="5"/>
      <c r="Q213" s="5"/>
    </row>
    <row r="214" spans="1:17" ht="15" customHeight="1">
      <c r="A214" s="6" t="s">
        <v>194</v>
      </c>
      <c r="B214" s="6">
        <v>21</v>
      </c>
      <c r="C214" s="7" t="s">
        <v>567</v>
      </c>
      <c r="D214" s="7" t="s">
        <v>62</v>
      </c>
      <c r="E214" s="8">
        <v>119.84</v>
      </c>
      <c r="F214" s="10"/>
      <c r="G214" s="10"/>
      <c r="H214" s="10"/>
      <c r="I214" s="10"/>
      <c r="J214" s="5"/>
      <c r="K214" s="5"/>
      <c r="L214" s="5"/>
      <c r="M214" s="5"/>
      <c r="N214" s="5"/>
      <c r="O214" s="5"/>
      <c r="P214" s="5"/>
      <c r="Q214" s="5"/>
    </row>
    <row r="215" spans="1:17" ht="15" customHeight="1">
      <c r="A215" s="6" t="s">
        <v>194</v>
      </c>
      <c r="B215" s="6">
        <v>22</v>
      </c>
      <c r="C215" s="7" t="s">
        <v>567</v>
      </c>
      <c r="D215" s="7" t="s">
        <v>63</v>
      </c>
      <c r="E215" s="8">
        <v>119.05</v>
      </c>
      <c r="F215" s="10"/>
      <c r="G215" s="10"/>
      <c r="H215" s="10"/>
      <c r="I215" s="10"/>
      <c r="J215" s="5"/>
      <c r="K215" s="5"/>
      <c r="L215" s="5"/>
      <c r="M215" s="5"/>
      <c r="N215" s="5"/>
      <c r="O215" s="5"/>
      <c r="P215" s="5"/>
      <c r="Q215" s="5"/>
    </row>
    <row r="216" spans="1:17" ht="15" customHeight="1">
      <c r="A216" s="6" t="s">
        <v>194</v>
      </c>
      <c r="B216" s="6">
        <v>23</v>
      </c>
      <c r="C216" s="7" t="s">
        <v>567</v>
      </c>
      <c r="D216" s="7" t="s">
        <v>64</v>
      </c>
      <c r="E216" s="8">
        <v>107.21</v>
      </c>
      <c r="F216" s="9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>
      <c r="A217" s="6" t="s">
        <v>194</v>
      </c>
      <c r="B217" s="6">
        <v>24</v>
      </c>
      <c r="C217" s="7" t="s">
        <v>567</v>
      </c>
      <c r="D217" s="7" t="s">
        <v>65</v>
      </c>
      <c r="E217" s="8">
        <v>87.01</v>
      </c>
      <c r="F217" s="9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>
      <c r="A218" s="6" t="s">
        <v>195</v>
      </c>
      <c r="B218" s="6">
        <v>1</v>
      </c>
      <c r="C218" s="7" t="s">
        <v>567</v>
      </c>
      <c r="D218" s="7" t="s">
        <v>67</v>
      </c>
      <c r="E218" s="8">
        <v>91.55</v>
      </c>
      <c r="F218" s="9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>
      <c r="A219" s="6" t="s">
        <v>195</v>
      </c>
      <c r="B219" s="6">
        <v>2</v>
      </c>
      <c r="C219" s="7" t="s">
        <v>567</v>
      </c>
      <c r="D219" s="7" t="s">
        <v>68</v>
      </c>
      <c r="E219" s="8">
        <v>87.06</v>
      </c>
      <c r="F219" s="9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>
      <c r="A220" s="6" t="s">
        <v>195</v>
      </c>
      <c r="B220" s="6">
        <v>3</v>
      </c>
      <c r="C220" s="7" t="s">
        <v>567</v>
      </c>
      <c r="D220" s="7" t="s">
        <v>69</v>
      </c>
      <c r="E220" s="8">
        <v>85.62</v>
      </c>
      <c r="F220" s="9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>
      <c r="A221" s="6" t="s">
        <v>195</v>
      </c>
      <c r="B221" s="6">
        <v>4</v>
      </c>
      <c r="C221" s="7" t="s">
        <v>567</v>
      </c>
      <c r="D221" s="7" t="s">
        <v>70</v>
      </c>
      <c r="E221" s="8">
        <v>84.42</v>
      </c>
      <c r="F221" s="9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>
      <c r="A222" s="6" t="s">
        <v>195</v>
      </c>
      <c r="B222" s="6">
        <v>5</v>
      </c>
      <c r="C222" s="7" t="s">
        <v>567</v>
      </c>
      <c r="D222" s="7" t="s">
        <v>71</v>
      </c>
      <c r="E222" s="8">
        <v>86.11</v>
      </c>
      <c r="F222" s="9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>
      <c r="A223" s="6" t="s">
        <v>195</v>
      </c>
      <c r="B223" s="6">
        <v>6</v>
      </c>
      <c r="C223" s="7" t="s">
        <v>567</v>
      </c>
      <c r="D223" s="7" t="s">
        <v>72</v>
      </c>
      <c r="E223" s="8">
        <v>88.35</v>
      </c>
      <c r="F223" s="9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>
      <c r="A224" s="6" t="s">
        <v>195</v>
      </c>
      <c r="B224" s="6">
        <v>7</v>
      </c>
      <c r="C224" s="7" t="s">
        <v>567</v>
      </c>
      <c r="D224" s="7" t="s">
        <v>73</v>
      </c>
      <c r="E224" s="8">
        <v>113.51</v>
      </c>
      <c r="F224" s="10">
        <f t="shared" ref="F224:F226" si="40">E224-E219</f>
        <v>26.450000000000003</v>
      </c>
      <c r="G224" s="10">
        <f t="shared" ref="G224:H226" si="41">2/3*F224</f>
        <v>17.633333333333333</v>
      </c>
      <c r="H224" s="10">
        <f>2/3*F224</f>
        <v>17.633333333333333</v>
      </c>
      <c r="I224" s="10"/>
      <c r="J224" s="5"/>
      <c r="K224" s="5"/>
      <c r="L224" s="5"/>
      <c r="M224" s="5"/>
      <c r="N224" s="5"/>
      <c r="O224" s="5"/>
      <c r="P224" s="5"/>
      <c r="Q224" s="5"/>
    </row>
    <row r="225" spans="1:17" ht="15" customHeight="1">
      <c r="A225" s="6" t="s">
        <v>195</v>
      </c>
      <c r="B225" s="6">
        <v>8</v>
      </c>
      <c r="C225" s="7" t="s">
        <v>567</v>
      </c>
      <c r="D225" s="7" t="s">
        <v>74</v>
      </c>
      <c r="E225" s="8">
        <v>130.28</v>
      </c>
      <c r="F225" s="10">
        <f t="shared" si="40"/>
        <v>44.66</v>
      </c>
      <c r="G225" s="10">
        <f t="shared" si="41"/>
        <v>29.77333333333333</v>
      </c>
      <c r="H225" s="10">
        <f>2/3*F225</f>
        <v>29.77333333333333</v>
      </c>
      <c r="I225" s="10"/>
      <c r="J225" s="5"/>
      <c r="K225" s="5"/>
      <c r="L225" s="5"/>
      <c r="M225" s="5"/>
      <c r="N225" s="5"/>
      <c r="O225" s="5"/>
      <c r="P225" s="5"/>
      <c r="Q225" s="5"/>
    </row>
    <row r="226" spans="1:17" ht="15" customHeight="1">
      <c r="A226" s="6" t="s">
        <v>195</v>
      </c>
      <c r="B226" s="6">
        <v>9</v>
      </c>
      <c r="C226" s="7" t="s">
        <v>567</v>
      </c>
      <c r="D226" s="7" t="s">
        <v>75</v>
      </c>
      <c r="E226" s="8">
        <v>146.94</v>
      </c>
      <c r="F226" s="10">
        <f t="shared" si="40"/>
        <v>62.519999999999996</v>
      </c>
      <c r="G226" s="10">
        <f t="shared" si="41"/>
        <v>41.679999999999993</v>
      </c>
      <c r="H226" s="10">
        <f>2/3*F226</f>
        <v>41.679999999999993</v>
      </c>
      <c r="I226" s="10"/>
      <c r="J226" s="5"/>
      <c r="K226" s="5"/>
      <c r="L226" s="5"/>
      <c r="M226" s="5"/>
      <c r="N226" s="5"/>
      <c r="O226" s="5"/>
      <c r="P226" s="5"/>
      <c r="Q226" s="5"/>
    </row>
    <row r="227" spans="1:17" ht="15" customHeight="1">
      <c r="A227" s="6" t="s">
        <v>195</v>
      </c>
      <c r="B227" s="6">
        <v>10</v>
      </c>
      <c r="C227" s="7" t="s">
        <v>567</v>
      </c>
      <c r="D227" s="7" t="s">
        <v>77</v>
      </c>
      <c r="E227" s="8">
        <v>138.30000000000001</v>
      </c>
      <c r="F227" s="9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>
      <c r="A228" s="6" t="s">
        <v>195</v>
      </c>
      <c r="B228" s="6">
        <v>11</v>
      </c>
      <c r="C228" s="7" t="s">
        <v>567</v>
      </c>
      <c r="D228" s="7" t="s">
        <v>78</v>
      </c>
      <c r="E228" s="8">
        <v>133.57</v>
      </c>
      <c r="F228" s="9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>
      <c r="A229" s="6" t="s">
        <v>195</v>
      </c>
      <c r="B229" s="6">
        <v>12</v>
      </c>
      <c r="C229" s="7" t="s">
        <v>567</v>
      </c>
      <c r="D229" s="7" t="s">
        <v>79</v>
      </c>
      <c r="E229" s="8">
        <v>130.66999999999999</v>
      </c>
      <c r="F229" s="9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>
      <c r="A230" s="6" t="s">
        <v>195</v>
      </c>
      <c r="B230" s="6">
        <v>13</v>
      </c>
      <c r="C230" s="7" t="s">
        <v>567</v>
      </c>
      <c r="D230" s="7" t="s">
        <v>80</v>
      </c>
      <c r="E230" s="8">
        <v>130.18</v>
      </c>
      <c r="F230" s="9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>
      <c r="A231" s="6" t="s">
        <v>195</v>
      </c>
      <c r="B231" s="6">
        <v>14</v>
      </c>
      <c r="C231" s="7" t="s">
        <v>567</v>
      </c>
      <c r="D231" s="7" t="s">
        <v>82</v>
      </c>
      <c r="E231" s="8">
        <v>130.16999999999999</v>
      </c>
      <c r="F231" s="9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>
      <c r="A232" s="6" t="s">
        <v>195</v>
      </c>
      <c r="B232" s="6">
        <v>15</v>
      </c>
      <c r="C232" s="7" t="s">
        <v>567</v>
      </c>
      <c r="D232" s="7" t="s">
        <v>83</v>
      </c>
      <c r="E232" s="8">
        <v>131.09</v>
      </c>
      <c r="F232" s="9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>
      <c r="A233" s="6" t="s">
        <v>195</v>
      </c>
      <c r="B233" s="6">
        <v>16</v>
      </c>
      <c r="C233" s="7" t="s">
        <v>567</v>
      </c>
      <c r="D233" s="7" t="s">
        <v>84</v>
      </c>
      <c r="E233" s="8">
        <v>140.05000000000001</v>
      </c>
      <c r="F233" s="9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>
      <c r="A234" s="6" t="s">
        <v>195</v>
      </c>
      <c r="B234" s="6">
        <v>17</v>
      </c>
      <c r="C234" s="7" t="s">
        <v>567</v>
      </c>
      <c r="D234" s="7" t="s">
        <v>85</v>
      </c>
      <c r="E234" s="8">
        <v>220.76</v>
      </c>
      <c r="F234" s="10">
        <f t="shared" ref="F234:F236" si="42">E234-E229</f>
        <v>90.09</v>
      </c>
      <c r="G234" s="10">
        <f t="shared" ref="G234:H236" si="43">2/3*F234</f>
        <v>60.06</v>
      </c>
      <c r="H234" s="10">
        <f>2/3*F234</f>
        <v>60.06</v>
      </c>
      <c r="I234" s="10"/>
      <c r="J234" s="5"/>
      <c r="K234" s="5"/>
      <c r="L234" s="5"/>
      <c r="M234" s="5"/>
      <c r="N234" s="5"/>
      <c r="O234" s="5"/>
      <c r="P234" s="5"/>
      <c r="Q234" s="5"/>
    </row>
    <row r="235" spans="1:17" ht="15" customHeight="1">
      <c r="A235" s="6" t="s">
        <v>195</v>
      </c>
      <c r="B235" s="6">
        <v>18</v>
      </c>
      <c r="C235" s="7" t="s">
        <v>567</v>
      </c>
      <c r="D235" s="7" t="s">
        <v>86</v>
      </c>
      <c r="E235" s="8">
        <v>183.03</v>
      </c>
      <c r="F235" s="10">
        <f t="shared" si="42"/>
        <v>52.849999999999994</v>
      </c>
      <c r="G235" s="10">
        <f t="shared" si="43"/>
        <v>35.233333333333327</v>
      </c>
      <c r="H235" s="10">
        <f>2/3*F235</f>
        <v>35.233333333333327</v>
      </c>
      <c r="I235" s="10"/>
      <c r="J235" s="5"/>
      <c r="K235" s="5"/>
      <c r="L235" s="5"/>
      <c r="M235" s="5"/>
      <c r="N235" s="5"/>
      <c r="O235" s="5"/>
      <c r="P235" s="5"/>
      <c r="Q235" s="5"/>
    </row>
    <row r="236" spans="1:17" ht="15" customHeight="1">
      <c r="A236" s="6" t="s">
        <v>195</v>
      </c>
      <c r="B236" s="6">
        <v>19</v>
      </c>
      <c r="C236" s="7" t="s">
        <v>567</v>
      </c>
      <c r="D236" s="7" t="s">
        <v>87</v>
      </c>
      <c r="E236" s="8">
        <v>140</v>
      </c>
      <c r="F236" s="10">
        <f t="shared" si="42"/>
        <v>9.8300000000000125</v>
      </c>
      <c r="G236" s="10">
        <f t="shared" si="43"/>
        <v>6.5533333333333417</v>
      </c>
      <c r="H236" s="10">
        <f>2/3*F236</f>
        <v>6.5533333333333417</v>
      </c>
      <c r="I236" s="10"/>
      <c r="J236" s="5"/>
      <c r="K236" s="5"/>
      <c r="L236" s="5"/>
      <c r="M236" s="5"/>
      <c r="N236" s="5"/>
      <c r="O236" s="5"/>
      <c r="P236" s="5"/>
      <c r="Q236" s="5"/>
    </row>
    <row r="237" spans="1:17" ht="15" customHeight="1">
      <c r="A237" s="6" t="s">
        <v>195</v>
      </c>
      <c r="B237" s="6">
        <v>20</v>
      </c>
      <c r="C237" s="7" t="s">
        <v>567</v>
      </c>
      <c r="D237" s="7" t="s">
        <v>88</v>
      </c>
      <c r="E237" s="8">
        <v>125.29</v>
      </c>
      <c r="F237" s="10"/>
      <c r="G237" s="10"/>
      <c r="H237" s="10"/>
      <c r="I237" s="10"/>
      <c r="J237" s="5"/>
      <c r="K237" s="5"/>
      <c r="L237" s="5"/>
      <c r="M237" s="5"/>
      <c r="N237" s="5"/>
      <c r="O237" s="5"/>
      <c r="P237" s="5"/>
      <c r="Q237" s="5"/>
    </row>
    <row r="238" spans="1:17" ht="15" customHeight="1">
      <c r="A238" s="6" t="s">
        <v>195</v>
      </c>
      <c r="B238" s="6">
        <v>21</v>
      </c>
      <c r="C238" s="7" t="s">
        <v>567</v>
      </c>
      <c r="D238" s="7" t="s">
        <v>89</v>
      </c>
      <c r="E238" s="8">
        <v>121.58</v>
      </c>
      <c r="F238" s="10"/>
      <c r="G238" s="10"/>
      <c r="H238" s="10"/>
      <c r="I238" s="10"/>
      <c r="J238" s="5"/>
      <c r="K238" s="5"/>
      <c r="L238" s="5"/>
      <c r="M238" s="5"/>
      <c r="N238" s="5"/>
      <c r="O238" s="5"/>
      <c r="P238" s="5"/>
      <c r="Q238" s="5"/>
    </row>
    <row r="239" spans="1:17" ht="15" customHeight="1">
      <c r="A239" s="6" t="s">
        <v>195</v>
      </c>
      <c r="B239" s="6">
        <v>22</v>
      </c>
      <c r="C239" s="7" t="s">
        <v>567</v>
      </c>
      <c r="D239" s="7" t="s">
        <v>90</v>
      </c>
      <c r="E239" s="8">
        <v>116.71</v>
      </c>
      <c r="F239" s="10"/>
      <c r="G239" s="10"/>
      <c r="H239" s="10"/>
      <c r="I239" s="10"/>
      <c r="J239" s="5"/>
      <c r="K239" s="5"/>
      <c r="L239" s="5"/>
      <c r="M239" s="5"/>
      <c r="N239" s="5"/>
      <c r="O239" s="5"/>
      <c r="P239" s="5"/>
      <c r="Q239" s="5"/>
    </row>
    <row r="240" spans="1:17" ht="15" customHeight="1">
      <c r="A240" s="6" t="s">
        <v>195</v>
      </c>
      <c r="B240" s="6">
        <v>23</v>
      </c>
      <c r="C240" s="7" t="s">
        <v>567</v>
      </c>
      <c r="D240" s="7" t="s">
        <v>91</v>
      </c>
      <c r="E240" s="8">
        <v>121.75</v>
      </c>
      <c r="F240" s="9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>
      <c r="A241" s="6" t="s">
        <v>195</v>
      </c>
      <c r="B241" s="6">
        <v>24</v>
      </c>
      <c r="C241" s="7" t="s">
        <v>567</v>
      </c>
      <c r="D241" s="7" t="s">
        <v>92</v>
      </c>
      <c r="E241" s="8">
        <v>86.93</v>
      </c>
      <c r="F241" s="9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>
      <c r="A242" s="6" t="s">
        <v>196</v>
      </c>
      <c r="B242" s="6">
        <v>1</v>
      </c>
      <c r="C242" s="7" t="s">
        <v>567</v>
      </c>
      <c r="D242" s="7" t="s">
        <v>94</v>
      </c>
      <c r="E242" s="8">
        <v>81.31</v>
      </c>
      <c r="F242" s="9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>
      <c r="A243" s="6" t="s">
        <v>196</v>
      </c>
      <c r="B243" s="6">
        <v>2</v>
      </c>
      <c r="C243" s="7" t="s">
        <v>567</v>
      </c>
      <c r="D243" s="7" t="s">
        <v>95</v>
      </c>
      <c r="E243" s="8">
        <v>78.63</v>
      </c>
      <c r="F243" s="9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>
      <c r="A244" s="6" t="s">
        <v>196</v>
      </c>
      <c r="B244" s="6">
        <v>3</v>
      </c>
      <c r="C244" s="7" t="s">
        <v>567</v>
      </c>
      <c r="D244" s="7" t="s">
        <v>96</v>
      </c>
      <c r="E244" s="8">
        <v>74.569999999999993</v>
      </c>
      <c r="F244" s="9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>
      <c r="A245" s="6" t="s">
        <v>196</v>
      </c>
      <c r="B245" s="6">
        <v>4</v>
      </c>
      <c r="C245" s="7" t="s">
        <v>567</v>
      </c>
      <c r="D245" s="7" t="s">
        <v>97</v>
      </c>
      <c r="E245" s="8">
        <v>72.45</v>
      </c>
      <c r="F245" s="9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>
      <c r="A246" s="6" t="s">
        <v>196</v>
      </c>
      <c r="B246" s="6">
        <v>5</v>
      </c>
      <c r="C246" s="7" t="s">
        <v>567</v>
      </c>
      <c r="D246" s="7" t="s">
        <v>98</v>
      </c>
      <c r="E246" s="8">
        <v>73.510000000000005</v>
      </c>
      <c r="F246" s="9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>
      <c r="A247" s="6" t="s">
        <v>196</v>
      </c>
      <c r="B247" s="6">
        <v>6</v>
      </c>
      <c r="C247" s="7" t="s">
        <v>567</v>
      </c>
      <c r="D247" s="7" t="s">
        <v>99</v>
      </c>
      <c r="E247" s="8">
        <v>80.48</v>
      </c>
      <c r="F247" s="9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>
      <c r="A248" s="6" t="s">
        <v>196</v>
      </c>
      <c r="B248" s="6">
        <v>7</v>
      </c>
      <c r="C248" s="7" t="s">
        <v>567</v>
      </c>
      <c r="D248" s="7" t="s">
        <v>100</v>
      </c>
      <c r="E248" s="8">
        <v>98.72</v>
      </c>
      <c r="F248" s="10">
        <f t="shared" ref="F248:F250" si="44">E248-E243</f>
        <v>20.090000000000003</v>
      </c>
      <c r="G248" s="10">
        <f t="shared" ref="G248:H250" si="45">2/3*F248</f>
        <v>13.393333333333334</v>
      </c>
      <c r="H248" s="10">
        <f>2/3*F248</f>
        <v>13.393333333333334</v>
      </c>
      <c r="I248" s="10"/>
      <c r="J248" s="5"/>
      <c r="K248" s="5"/>
      <c r="L248" s="5"/>
      <c r="M248" s="5"/>
      <c r="N248" s="5"/>
      <c r="O248" s="5"/>
      <c r="P248" s="5"/>
      <c r="Q248" s="5"/>
    </row>
    <row r="249" spans="1:17" ht="15" customHeight="1">
      <c r="A249" s="6" t="s">
        <v>196</v>
      </c>
      <c r="B249" s="6">
        <v>8</v>
      </c>
      <c r="C249" s="7" t="s">
        <v>567</v>
      </c>
      <c r="D249" s="7" t="s">
        <v>101</v>
      </c>
      <c r="E249" s="8">
        <v>118.75</v>
      </c>
      <c r="F249" s="10">
        <f t="shared" si="44"/>
        <v>44.180000000000007</v>
      </c>
      <c r="G249" s="10">
        <f t="shared" si="45"/>
        <v>29.453333333333337</v>
      </c>
      <c r="H249" s="10">
        <f>2/3*F249</f>
        <v>29.453333333333337</v>
      </c>
      <c r="I249" s="10"/>
      <c r="J249" s="5"/>
      <c r="K249" s="5"/>
      <c r="L249" s="5"/>
      <c r="M249" s="5"/>
      <c r="N249" s="5"/>
      <c r="O249" s="5"/>
      <c r="P249" s="5"/>
      <c r="Q249" s="5"/>
    </row>
    <row r="250" spans="1:17" ht="15" customHeight="1">
      <c r="A250" s="6" t="s">
        <v>196</v>
      </c>
      <c r="B250" s="6">
        <v>9</v>
      </c>
      <c r="C250" s="7" t="s">
        <v>567</v>
      </c>
      <c r="D250" s="7" t="s">
        <v>102</v>
      </c>
      <c r="E250" s="8">
        <v>119.63</v>
      </c>
      <c r="F250" s="10">
        <f t="shared" si="44"/>
        <v>47.179999999999993</v>
      </c>
      <c r="G250" s="10">
        <f t="shared" si="45"/>
        <v>31.453333333333326</v>
      </c>
      <c r="H250" s="10">
        <f>2/3*F250</f>
        <v>31.453333333333326</v>
      </c>
      <c r="I250" s="10"/>
      <c r="J250" s="5"/>
      <c r="K250" s="5"/>
      <c r="L250" s="5"/>
      <c r="M250" s="5"/>
      <c r="N250" s="5"/>
      <c r="O250" s="5"/>
      <c r="P250" s="5"/>
      <c r="Q250" s="5"/>
    </row>
    <row r="251" spans="1:17" ht="15" customHeight="1">
      <c r="A251" s="6" t="s">
        <v>196</v>
      </c>
      <c r="B251" s="6">
        <v>10</v>
      </c>
      <c r="C251" s="7" t="s">
        <v>567</v>
      </c>
      <c r="D251" s="7" t="s">
        <v>103</v>
      </c>
      <c r="E251" s="8">
        <v>121.48</v>
      </c>
      <c r="F251" s="9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ht="15" customHeight="1">
      <c r="A252" s="6" t="s">
        <v>196</v>
      </c>
      <c r="B252" s="6">
        <v>11</v>
      </c>
      <c r="C252" s="7" t="s">
        <v>567</v>
      </c>
      <c r="D252" s="7" t="s">
        <v>104</v>
      </c>
      <c r="E252" s="8">
        <v>120.14</v>
      </c>
      <c r="F252" s="9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ht="15" customHeight="1">
      <c r="A253" s="6" t="s">
        <v>196</v>
      </c>
      <c r="B253" s="6">
        <v>12</v>
      </c>
      <c r="C253" s="7" t="s">
        <v>567</v>
      </c>
      <c r="D253" s="7" t="s">
        <v>105</v>
      </c>
      <c r="E253" s="8">
        <v>121.82</v>
      </c>
      <c r="F253" s="9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ht="15" customHeight="1">
      <c r="A254" s="6" t="s">
        <v>196</v>
      </c>
      <c r="B254" s="6">
        <v>13</v>
      </c>
      <c r="C254" s="7" t="s">
        <v>567</v>
      </c>
      <c r="D254" s="7" t="s">
        <v>106</v>
      </c>
      <c r="E254" s="8">
        <v>120.86</v>
      </c>
      <c r="F254" s="9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ht="15" customHeight="1">
      <c r="A255" s="6" t="s">
        <v>196</v>
      </c>
      <c r="B255" s="6">
        <v>14</v>
      </c>
      <c r="C255" s="7" t="s">
        <v>567</v>
      </c>
      <c r="D255" s="7" t="s">
        <v>107</v>
      </c>
      <c r="E255" s="8">
        <v>120.27</v>
      </c>
      <c r="F255" s="9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15" customHeight="1">
      <c r="A256" s="6" t="s">
        <v>196</v>
      </c>
      <c r="B256" s="6">
        <v>15</v>
      </c>
      <c r="C256" s="7" t="s">
        <v>567</v>
      </c>
      <c r="D256" s="7" t="s">
        <v>108</v>
      </c>
      <c r="E256" s="8">
        <v>117.91</v>
      </c>
      <c r="F256" s="9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15" customHeight="1">
      <c r="A257" s="6" t="s">
        <v>196</v>
      </c>
      <c r="B257" s="6">
        <v>16</v>
      </c>
      <c r="C257" s="7" t="s">
        <v>567</v>
      </c>
      <c r="D257" s="7" t="s">
        <v>109</v>
      </c>
      <c r="E257" s="8">
        <v>119.03</v>
      </c>
      <c r="F257" s="9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ht="15" customHeight="1">
      <c r="A258" s="6" t="s">
        <v>196</v>
      </c>
      <c r="B258" s="6">
        <v>17</v>
      </c>
      <c r="C258" s="7" t="s">
        <v>567</v>
      </c>
      <c r="D258" s="7" t="s">
        <v>110</v>
      </c>
      <c r="E258" s="8">
        <v>121.52</v>
      </c>
      <c r="F258" s="10">
        <f t="shared" ref="F258:F260" si="46">E258-E253</f>
        <v>-0.29999999999999716</v>
      </c>
      <c r="G258" s="10">
        <f t="shared" ref="G258:H260" si="47">2/3*F258</f>
        <v>-0.1999999999999981</v>
      </c>
      <c r="H258" s="10">
        <f>2/3*F258</f>
        <v>-0.1999999999999981</v>
      </c>
      <c r="I258" s="10"/>
      <c r="J258" s="5"/>
      <c r="K258" s="5"/>
      <c r="L258" s="5"/>
      <c r="M258" s="5"/>
      <c r="N258" s="5"/>
      <c r="O258" s="5"/>
      <c r="P258" s="5"/>
      <c r="Q258" s="5"/>
    </row>
    <row r="259" spans="1:17" ht="15" customHeight="1">
      <c r="A259" s="6" t="s">
        <v>196</v>
      </c>
      <c r="B259" s="6">
        <v>18</v>
      </c>
      <c r="C259" s="7" t="s">
        <v>567</v>
      </c>
      <c r="D259" s="7" t="s">
        <v>111</v>
      </c>
      <c r="E259" s="8">
        <v>121.77</v>
      </c>
      <c r="F259" s="10">
        <f t="shared" si="46"/>
        <v>0.90999999999999659</v>
      </c>
      <c r="G259" s="10">
        <f t="shared" si="47"/>
        <v>0.60666666666666436</v>
      </c>
      <c r="H259" s="10">
        <f>2/3*F259</f>
        <v>0.60666666666666436</v>
      </c>
      <c r="I259" s="10"/>
      <c r="J259" s="5"/>
      <c r="K259" s="5"/>
      <c r="L259" s="5"/>
      <c r="M259" s="5"/>
      <c r="N259" s="5"/>
      <c r="O259" s="5"/>
      <c r="P259" s="5"/>
      <c r="Q259" s="5"/>
    </row>
    <row r="260" spans="1:17" ht="15" customHeight="1">
      <c r="A260" s="6" t="s">
        <v>196</v>
      </c>
      <c r="B260" s="6">
        <v>19</v>
      </c>
      <c r="C260" s="7" t="s">
        <v>567</v>
      </c>
      <c r="D260" s="7" t="s">
        <v>112</v>
      </c>
      <c r="E260" s="8">
        <v>120.5</v>
      </c>
      <c r="F260" s="10">
        <f t="shared" si="46"/>
        <v>0.23000000000000398</v>
      </c>
      <c r="G260" s="10">
        <f t="shared" si="47"/>
        <v>0.15333333333333599</v>
      </c>
      <c r="H260" s="10">
        <f>2/3*F260</f>
        <v>0.15333333333333599</v>
      </c>
      <c r="I260" s="10"/>
      <c r="J260" s="5"/>
      <c r="K260" s="5"/>
      <c r="L260" s="5"/>
      <c r="M260" s="5"/>
      <c r="N260" s="5"/>
      <c r="O260" s="5"/>
      <c r="P260" s="5"/>
      <c r="Q260" s="5"/>
    </row>
    <row r="261" spans="1:17" ht="15" customHeight="1">
      <c r="A261" s="6" t="s">
        <v>196</v>
      </c>
      <c r="B261" s="6">
        <v>20</v>
      </c>
      <c r="C261" s="7" t="s">
        <v>567</v>
      </c>
      <c r="D261" s="7" t="s">
        <v>113</v>
      </c>
      <c r="E261" s="8">
        <v>117.07</v>
      </c>
      <c r="F261" s="10"/>
      <c r="G261" s="10"/>
      <c r="H261" s="10"/>
      <c r="I261" s="10"/>
      <c r="J261" s="5"/>
      <c r="K261" s="5"/>
      <c r="L261" s="5"/>
      <c r="M261" s="5"/>
      <c r="N261" s="5"/>
      <c r="O261" s="5"/>
      <c r="P261" s="5"/>
      <c r="Q261" s="5"/>
    </row>
    <row r="262" spans="1:17" ht="15" customHeight="1">
      <c r="A262" s="6" t="s">
        <v>196</v>
      </c>
      <c r="B262" s="6">
        <v>21</v>
      </c>
      <c r="C262" s="7" t="s">
        <v>567</v>
      </c>
      <c r="D262" s="7" t="s">
        <v>114</v>
      </c>
      <c r="E262" s="8">
        <v>104.23</v>
      </c>
      <c r="F262" s="10"/>
      <c r="G262" s="10"/>
      <c r="H262" s="10"/>
      <c r="I262" s="10"/>
      <c r="J262" s="5"/>
      <c r="K262" s="5"/>
      <c r="L262" s="5"/>
      <c r="M262" s="5"/>
      <c r="N262" s="5"/>
      <c r="O262" s="5"/>
      <c r="P262" s="5"/>
      <c r="Q262" s="5"/>
    </row>
    <row r="263" spans="1:17" ht="15" customHeight="1">
      <c r="A263" s="6" t="s">
        <v>196</v>
      </c>
      <c r="B263" s="6">
        <v>22</v>
      </c>
      <c r="C263" s="7" t="s">
        <v>567</v>
      </c>
      <c r="D263" s="7" t="s">
        <v>115</v>
      </c>
      <c r="E263" s="8">
        <v>90.88</v>
      </c>
      <c r="F263" s="10"/>
      <c r="G263" s="10"/>
      <c r="H263" s="10"/>
      <c r="I263" s="10"/>
      <c r="J263" s="5"/>
      <c r="K263" s="5"/>
      <c r="L263" s="5"/>
      <c r="M263" s="5"/>
      <c r="N263" s="5"/>
      <c r="O263" s="5"/>
      <c r="P263" s="5"/>
      <c r="Q263" s="5"/>
    </row>
    <row r="264" spans="1:17" ht="15" customHeight="1">
      <c r="A264" s="6" t="s">
        <v>196</v>
      </c>
      <c r="B264" s="6">
        <v>23</v>
      </c>
      <c r="C264" s="7" t="s">
        <v>567</v>
      </c>
      <c r="D264" s="7" t="s">
        <v>116</v>
      </c>
      <c r="E264" s="8">
        <v>92.35</v>
      </c>
      <c r="F264" s="9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15" customHeight="1">
      <c r="A265" s="6" t="s">
        <v>196</v>
      </c>
      <c r="B265" s="6">
        <v>24</v>
      </c>
      <c r="C265" s="7" t="s">
        <v>567</v>
      </c>
      <c r="D265" s="7" t="s">
        <v>117</v>
      </c>
      <c r="E265" s="8">
        <v>84.25</v>
      </c>
      <c r="F265" s="9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15" customHeight="1">
      <c r="A266" s="6" t="s">
        <v>197</v>
      </c>
      <c r="B266" s="6">
        <v>1</v>
      </c>
      <c r="C266" s="7" t="s">
        <v>567</v>
      </c>
      <c r="D266" s="7" t="s">
        <v>119</v>
      </c>
      <c r="E266" s="8">
        <v>77.34</v>
      </c>
      <c r="F266" s="9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ht="15" customHeight="1">
      <c r="A267" s="6" t="s">
        <v>197</v>
      </c>
      <c r="B267" s="6">
        <v>2</v>
      </c>
      <c r="C267" s="7" t="s">
        <v>567</v>
      </c>
      <c r="D267" s="7" t="s">
        <v>120</v>
      </c>
      <c r="E267" s="8">
        <v>76.2</v>
      </c>
      <c r="F267" s="9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ht="15" customHeight="1">
      <c r="A268" s="6" t="s">
        <v>197</v>
      </c>
      <c r="B268" s="6">
        <v>3</v>
      </c>
      <c r="C268" s="7" t="s">
        <v>567</v>
      </c>
      <c r="D268" s="7" t="s">
        <v>121</v>
      </c>
      <c r="E268" s="8">
        <v>76.66</v>
      </c>
      <c r="F268" s="9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ht="15" customHeight="1">
      <c r="A269" s="6" t="s">
        <v>197</v>
      </c>
      <c r="B269" s="6">
        <v>4</v>
      </c>
      <c r="C269" s="7" t="s">
        <v>567</v>
      </c>
      <c r="D269" s="7" t="s">
        <v>122</v>
      </c>
      <c r="E269" s="8">
        <v>76.459999999999994</v>
      </c>
      <c r="F269" s="9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ht="15" customHeight="1">
      <c r="A270" s="6" t="s">
        <v>197</v>
      </c>
      <c r="B270" s="6">
        <v>5</v>
      </c>
      <c r="C270" s="7" t="s">
        <v>567</v>
      </c>
      <c r="D270" s="7" t="s">
        <v>123</v>
      </c>
      <c r="E270" s="8">
        <v>77.97</v>
      </c>
      <c r="F270" s="9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ht="15" customHeight="1">
      <c r="A271" s="6" t="s">
        <v>197</v>
      </c>
      <c r="B271" s="6">
        <v>6</v>
      </c>
      <c r="C271" s="7" t="s">
        <v>567</v>
      </c>
      <c r="D271" s="7" t="s">
        <v>124</v>
      </c>
      <c r="E271" s="8">
        <v>82.17</v>
      </c>
      <c r="F271" s="9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15" customHeight="1">
      <c r="A272" s="6" t="s">
        <v>197</v>
      </c>
      <c r="B272" s="6">
        <v>7</v>
      </c>
      <c r="C272" s="7" t="s">
        <v>567</v>
      </c>
      <c r="D272" s="7" t="s">
        <v>125</v>
      </c>
      <c r="E272" s="8">
        <v>99.86</v>
      </c>
      <c r="F272" s="10">
        <f t="shared" ref="F272:F274" si="48">E272-E267</f>
        <v>23.659999999999997</v>
      </c>
      <c r="G272" s="10">
        <f t="shared" ref="G272:H274" si="49">2/3*F272</f>
        <v>15.77333333333333</v>
      </c>
      <c r="H272" s="10">
        <f>2/3*F272</f>
        <v>15.77333333333333</v>
      </c>
      <c r="I272" s="10"/>
      <c r="J272" s="5"/>
      <c r="K272" s="5"/>
      <c r="L272" s="5"/>
      <c r="M272" s="5"/>
      <c r="N272" s="5"/>
      <c r="O272" s="5"/>
      <c r="P272" s="5"/>
      <c r="Q272" s="5"/>
    </row>
    <row r="273" spans="1:17" ht="15" customHeight="1">
      <c r="A273" s="6" t="s">
        <v>197</v>
      </c>
      <c r="B273" s="6">
        <v>8</v>
      </c>
      <c r="C273" s="7" t="s">
        <v>567</v>
      </c>
      <c r="D273" s="7" t="s">
        <v>126</v>
      </c>
      <c r="E273" s="8">
        <v>118.69</v>
      </c>
      <c r="F273" s="10">
        <f t="shared" si="48"/>
        <v>42.03</v>
      </c>
      <c r="G273" s="10">
        <f t="shared" si="49"/>
        <v>28.02</v>
      </c>
      <c r="H273" s="10">
        <f>2/3*F273</f>
        <v>28.02</v>
      </c>
      <c r="I273" s="10"/>
      <c r="J273" s="5"/>
      <c r="K273" s="5"/>
      <c r="L273" s="5"/>
      <c r="M273" s="5"/>
      <c r="N273" s="5"/>
      <c r="O273" s="5"/>
      <c r="P273" s="5"/>
      <c r="Q273" s="5"/>
    </row>
    <row r="274" spans="1:17" ht="15" customHeight="1">
      <c r="A274" s="6" t="s">
        <v>197</v>
      </c>
      <c r="B274" s="6">
        <v>9</v>
      </c>
      <c r="C274" s="7" t="s">
        <v>567</v>
      </c>
      <c r="D274" s="7" t="s">
        <v>127</v>
      </c>
      <c r="E274" s="8">
        <v>128.01</v>
      </c>
      <c r="F274" s="10">
        <f t="shared" si="48"/>
        <v>51.55</v>
      </c>
      <c r="G274" s="10">
        <f t="shared" si="49"/>
        <v>34.36666666666666</v>
      </c>
      <c r="H274" s="10">
        <f>2/3*F274</f>
        <v>34.36666666666666</v>
      </c>
      <c r="I274" s="10"/>
      <c r="J274" s="5"/>
      <c r="K274" s="5"/>
      <c r="L274" s="5"/>
      <c r="M274" s="5"/>
      <c r="N274" s="5"/>
      <c r="O274" s="5"/>
      <c r="P274" s="5"/>
      <c r="Q274" s="5"/>
    </row>
    <row r="275" spans="1:17" ht="15" customHeight="1">
      <c r="A275" s="6" t="s">
        <v>197</v>
      </c>
      <c r="B275" s="6">
        <v>10</v>
      </c>
      <c r="C275" s="7" t="s">
        <v>567</v>
      </c>
      <c r="D275" s="7" t="s">
        <v>128</v>
      </c>
      <c r="E275" s="8">
        <v>124.5</v>
      </c>
      <c r="F275" s="9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ht="15" customHeight="1">
      <c r="A276" s="6" t="s">
        <v>197</v>
      </c>
      <c r="B276" s="6">
        <v>11</v>
      </c>
      <c r="C276" s="7" t="s">
        <v>567</v>
      </c>
      <c r="D276" s="7" t="s">
        <v>129</v>
      </c>
      <c r="E276" s="8">
        <v>123.76</v>
      </c>
      <c r="F276" s="9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ht="15" customHeight="1">
      <c r="A277" s="6" t="s">
        <v>197</v>
      </c>
      <c r="B277" s="6">
        <v>12</v>
      </c>
      <c r="C277" s="7" t="s">
        <v>567</v>
      </c>
      <c r="D277" s="7" t="s">
        <v>130</v>
      </c>
      <c r="E277" s="8">
        <v>124.42</v>
      </c>
      <c r="F277" s="9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ht="15" customHeight="1">
      <c r="A278" s="6" t="s">
        <v>197</v>
      </c>
      <c r="B278" s="6">
        <v>13</v>
      </c>
      <c r="C278" s="7" t="s">
        <v>567</v>
      </c>
      <c r="D278" s="7" t="s">
        <v>131</v>
      </c>
      <c r="E278" s="8">
        <v>117</v>
      </c>
      <c r="F278" s="9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ht="15" customHeight="1">
      <c r="A279" s="6" t="s">
        <v>197</v>
      </c>
      <c r="B279" s="6">
        <v>14</v>
      </c>
      <c r="C279" s="7" t="s">
        <v>567</v>
      </c>
      <c r="D279" s="7" t="s">
        <v>132</v>
      </c>
      <c r="E279" s="8">
        <v>119.67</v>
      </c>
      <c r="F279" s="9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ht="15" customHeight="1">
      <c r="A280" s="6" t="s">
        <v>197</v>
      </c>
      <c r="B280" s="6">
        <v>15</v>
      </c>
      <c r="C280" s="7" t="s">
        <v>567</v>
      </c>
      <c r="D280" s="7" t="s">
        <v>133</v>
      </c>
      <c r="E280" s="8">
        <v>121.06</v>
      </c>
      <c r="F280" s="9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ht="15" customHeight="1">
      <c r="A281" s="6" t="s">
        <v>197</v>
      </c>
      <c r="B281" s="6">
        <v>16</v>
      </c>
      <c r="C281" s="7" t="s">
        <v>567</v>
      </c>
      <c r="D281" s="7" t="s">
        <v>134</v>
      </c>
      <c r="E281" s="8">
        <v>126.34</v>
      </c>
      <c r="F281" s="9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ht="15" customHeight="1">
      <c r="A282" s="6" t="s">
        <v>197</v>
      </c>
      <c r="B282" s="6">
        <v>17</v>
      </c>
      <c r="C282" s="7" t="s">
        <v>567</v>
      </c>
      <c r="D282" s="7" t="s">
        <v>135</v>
      </c>
      <c r="E282" s="8">
        <v>132.36000000000001</v>
      </c>
      <c r="F282" s="10">
        <f t="shared" ref="F282:F284" si="50">E282-E277</f>
        <v>7.9400000000000119</v>
      </c>
      <c r="G282" s="10">
        <f t="shared" ref="G282:H284" si="51">2/3*F282</f>
        <v>5.293333333333341</v>
      </c>
      <c r="H282" s="10">
        <f>2/3*F282</f>
        <v>5.293333333333341</v>
      </c>
      <c r="I282" s="10"/>
      <c r="J282" s="5"/>
      <c r="K282" s="5"/>
      <c r="L282" s="5"/>
      <c r="M282" s="5"/>
      <c r="N282" s="5"/>
      <c r="O282" s="5"/>
      <c r="P282" s="5"/>
      <c r="Q282" s="5"/>
    </row>
    <row r="283" spans="1:17" ht="15" customHeight="1">
      <c r="A283" s="6" t="s">
        <v>197</v>
      </c>
      <c r="B283" s="6">
        <v>18</v>
      </c>
      <c r="C283" s="7" t="s">
        <v>567</v>
      </c>
      <c r="D283" s="7" t="s">
        <v>136</v>
      </c>
      <c r="E283" s="8">
        <v>128.76</v>
      </c>
      <c r="F283" s="10">
        <f t="shared" si="50"/>
        <v>11.759999999999991</v>
      </c>
      <c r="G283" s="10">
        <f t="shared" si="51"/>
        <v>7.8399999999999936</v>
      </c>
      <c r="H283" s="10">
        <f>2/3*F283</f>
        <v>7.8399999999999936</v>
      </c>
      <c r="I283" s="10"/>
      <c r="J283" s="5"/>
      <c r="K283" s="5"/>
      <c r="L283" s="5"/>
      <c r="M283" s="5"/>
      <c r="N283" s="5"/>
      <c r="O283" s="5"/>
      <c r="P283" s="5"/>
      <c r="Q283" s="5"/>
    </row>
    <row r="284" spans="1:17" ht="15" customHeight="1">
      <c r="A284" s="6" t="s">
        <v>197</v>
      </c>
      <c r="B284" s="6">
        <v>19</v>
      </c>
      <c r="C284" s="7" t="s">
        <v>567</v>
      </c>
      <c r="D284" s="7" t="s">
        <v>137</v>
      </c>
      <c r="E284" s="8">
        <v>126.28</v>
      </c>
      <c r="F284" s="10">
        <f t="shared" si="50"/>
        <v>6.6099999999999994</v>
      </c>
      <c r="G284" s="10">
        <f t="shared" si="51"/>
        <v>4.4066666666666663</v>
      </c>
      <c r="H284" s="10">
        <f>2/3*F284</f>
        <v>4.4066666666666663</v>
      </c>
      <c r="I284" s="10"/>
      <c r="J284" s="5"/>
      <c r="K284" s="5"/>
      <c r="L284" s="5"/>
      <c r="M284" s="5"/>
      <c r="N284" s="5"/>
      <c r="O284" s="5"/>
      <c r="P284" s="5"/>
      <c r="Q284" s="5"/>
    </row>
    <row r="285" spans="1:17" ht="15" customHeight="1">
      <c r="A285" s="6" t="s">
        <v>197</v>
      </c>
      <c r="B285" s="6">
        <v>20</v>
      </c>
      <c r="C285" s="7" t="s">
        <v>567</v>
      </c>
      <c r="D285" s="7" t="s">
        <v>138</v>
      </c>
      <c r="E285" s="8">
        <v>117.96</v>
      </c>
      <c r="F285" s="10"/>
      <c r="G285" s="10"/>
      <c r="H285" s="10"/>
      <c r="I285" s="10"/>
      <c r="J285" s="5"/>
      <c r="K285" s="5"/>
      <c r="L285" s="5"/>
      <c r="M285" s="5"/>
      <c r="N285" s="5"/>
      <c r="O285" s="5"/>
      <c r="P285" s="5"/>
      <c r="Q285" s="5"/>
    </row>
    <row r="286" spans="1:17" ht="15" customHeight="1">
      <c r="A286" s="6" t="s">
        <v>197</v>
      </c>
      <c r="B286" s="6">
        <v>21</v>
      </c>
      <c r="C286" s="7" t="s">
        <v>567</v>
      </c>
      <c r="D286" s="7" t="s">
        <v>139</v>
      </c>
      <c r="E286" s="8">
        <v>105.92</v>
      </c>
      <c r="F286" s="10"/>
      <c r="G286" s="10"/>
      <c r="H286" s="10"/>
      <c r="I286" s="10"/>
      <c r="J286" s="5"/>
      <c r="K286" s="5"/>
      <c r="L286" s="5"/>
      <c r="M286" s="5"/>
      <c r="N286" s="5"/>
      <c r="O286" s="5"/>
      <c r="P286" s="5"/>
      <c r="Q286" s="5"/>
    </row>
    <row r="287" spans="1:17" ht="15" customHeight="1">
      <c r="A287" s="6" t="s">
        <v>197</v>
      </c>
      <c r="B287" s="6">
        <v>22</v>
      </c>
      <c r="C287" s="7" t="s">
        <v>567</v>
      </c>
      <c r="D287" s="7" t="s">
        <v>140</v>
      </c>
      <c r="E287" s="8">
        <v>96.2</v>
      </c>
      <c r="F287" s="10"/>
      <c r="G287" s="10"/>
      <c r="H287" s="10"/>
      <c r="I287" s="10"/>
      <c r="J287" s="5"/>
      <c r="K287" s="5"/>
      <c r="L287" s="5"/>
      <c r="M287" s="5"/>
      <c r="N287" s="5"/>
      <c r="O287" s="5"/>
      <c r="P287" s="5"/>
      <c r="Q287" s="5"/>
    </row>
    <row r="288" spans="1:17" ht="15" customHeight="1">
      <c r="A288" s="6" t="s">
        <v>197</v>
      </c>
      <c r="B288" s="6">
        <v>23</v>
      </c>
      <c r="C288" s="7" t="s">
        <v>567</v>
      </c>
      <c r="D288" s="7" t="s">
        <v>141</v>
      </c>
      <c r="E288" s="8">
        <v>94.46</v>
      </c>
      <c r="F288" s="9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ht="15" customHeight="1">
      <c r="A289" s="6" t="s">
        <v>197</v>
      </c>
      <c r="B289" s="6">
        <v>24</v>
      </c>
      <c r="C289" s="7" t="s">
        <v>567</v>
      </c>
      <c r="D289" s="7" t="s">
        <v>142</v>
      </c>
      <c r="E289" s="8">
        <v>85.57</v>
      </c>
      <c r="F289" s="9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15" customHeight="1">
      <c r="A290" s="6" t="s">
        <v>198</v>
      </c>
      <c r="B290" s="6">
        <v>1</v>
      </c>
      <c r="C290" s="7" t="s">
        <v>567</v>
      </c>
      <c r="D290" s="7" t="s">
        <v>144</v>
      </c>
      <c r="E290" s="8">
        <v>87.31</v>
      </c>
      <c r="F290" s="9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ht="15" customHeight="1">
      <c r="A291" s="6" t="s">
        <v>198</v>
      </c>
      <c r="B291" s="6">
        <v>2</v>
      </c>
      <c r="C291" s="7" t="s">
        <v>567</v>
      </c>
      <c r="D291" s="7" t="s">
        <v>145</v>
      </c>
      <c r="E291" s="8">
        <v>83.94</v>
      </c>
      <c r="F291" s="9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15" customHeight="1">
      <c r="A292" s="6" t="s">
        <v>198</v>
      </c>
      <c r="B292" s="6">
        <v>3</v>
      </c>
      <c r="C292" s="7" t="s">
        <v>567</v>
      </c>
      <c r="D292" s="7" t="s">
        <v>146</v>
      </c>
      <c r="E292" s="8">
        <v>81.540000000000006</v>
      </c>
      <c r="F292" s="9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ht="15" customHeight="1">
      <c r="A293" s="6" t="s">
        <v>198</v>
      </c>
      <c r="B293" s="6">
        <v>4</v>
      </c>
      <c r="C293" s="7" t="s">
        <v>567</v>
      </c>
      <c r="D293" s="7" t="s">
        <v>147</v>
      </c>
      <c r="E293" s="8">
        <v>78.099999999999994</v>
      </c>
      <c r="F293" s="9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ht="15" customHeight="1">
      <c r="A294" s="6" t="s">
        <v>198</v>
      </c>
      <c r="B294" s="6">
        <v>5</v>
      </c>
      <c r="C294" s="7" t="s">
        <v>567</v>
      </c>
      <c r="D294" s="7" t="s">
        <v>148</v>
      </c>
      <c r="E294" s="8">
        <v>75.16</v>
      </c>
      <c r="F294" s="9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ht="15" customHeight="1">
      <c r="A295" s="6" t="s">
        <v>198</v>
      </c>
      <c r="B295" s="6">
        <v>6</v>
      </c>
      <c r="C295" s="7" t="s">
        <v>567</v>
      </c>
      <c r="D295" s="7" t="s">
        <v>149</v>
      </c>
      <c r="E295" s="8">
        <v>80.41</v>
      </c>
      <c r="F295" s="9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ht="15" customHeight="1">
      <c r="A296" s="6" t="s">
        <v>198</v>
      </c>
      <c r="B296" s="6">
        <v>7</v>
      </c>
      <c r="C296" s="7" t="s">
        <v>567</v>
      </c>
      <c r="D296" s="7" t="s">
        <v>150</v>
      </c>
      <c r="E296" s="8">
        <v>95.97</v>
      </c>
      <c r="F296" s="10">
        <f t="shared" ref="F296:F298" si="52">E296-E291</f>
        <v>12.030000000000001</v>
      </c>
      <c r="G296" s="10">
        <f t="shared" ref="G296:H298" si="53">2/3*F296</f>
        <v>8.02</v>
      </c>
      <c r="H296" s="10">
        <f>2/3*F296</f>
        <v>8.02</v>
      </c>
      <c r="I296" s="10"/>
      <c r="J296" s="5"/>
      <c r="K296" s="5"/>
      <c r="L296" s="5"/>
      <c r="M296" s="5"/>
      <c r="N296" s="5"/>
      <c r="O296" s="5"/>
      <c r="P296" s="5"/>
      <c r="Q296" s="5"/>
    </row>
    <row r="297" spans="1:17" ht="15" customHeight="1">
      <c r="A297" s="6" t="s">
        <v>198</v>
      </c>
      <c r="B297" s="6">
        <v>8</v>
      </c>
      <c r="C297" s="7" t="s">
        <v>567</v>
      </c>
      <c r="D297" s="7" t="s">
        <v>151</v>
      </c>
      <c r="E297" s="8">
        <v>110.45</v>
      </c>
      <c r="F297" s="10">
        <f t="shared" si="52"/>
        <v>28.909999999999997</v>
      </c>
      <c r="G297" s="10">
        <f t="shared" si="53"/>
        <v>19.27333333333333</v>
      </c>
      <c r="H297" s="10">
        <f>2/3*F297</f>
        <v>19.27333333333333</v>
      </c>
      <c r="I297" s="10"/>
      <c r="J297" s="5"/>
      <c r="K297" s="5"/>
      <c r="L297" s="5"/>
      <c r="M297" s="5"/>
      <c r="N297" s="5"/>
      <c r="O297" s="5"/>
      <c r="P297" s="5"/>
      <c r="Q297" s="5"/>
    </row>
    <row r="298" spans="1:17" ht="15" customHeight="1">
      <c r="A298" s="6" t="s">
        <v>198</v>
      </c>
      <c r="B298" s="6">
        <v>9</v>
      </c>
      <c r="C298" s="7" t="s">
        <v>567</v>
      </c>
      <c r="D298" s="7" t="s">
        <v>152</v>
      </c>
      <c r="E298" s="8">
        <v>121.5</v>
      </c>
      <c r="F298" s="10">
        <f t="shared" si="52"/>
        <v>43.400000000000006</v>
      </c>
      <c r="G298" s="10">
        <f t="shared" si="53"/>
        <v>28.933333333333337</v>
      </c>
      <c r="H298" s="10">
        <f>2/3*F298</f>
        <v>28.933333333333337</v>
      </c>
      <c r="I298" s="10"/>
      <c r="J298" s="5"/>
      <c r="K298" s="5"/>
      <c r="L298" s="5"/>
      <c r="M298" s="5"/>
      <c r="N298" s="5"/>
      <c r="O298" s="5"/>
      <c r="P298" s="5"/>
      <c r="Q298" s="5"/>
    </row>
    <row r="299" spans="1:17" ht="15" customHeight="1">
      <c r="A299" s="6" t="s">
        <v>198</v>
      </c>
      <c r="B299" s="6">
        <v>10</v>
      </c>
      <c r="C299" s="7" t="s">
        <v>567</v>
      </c>
      <c r="D299" s="7" t="s">
        <v>153</v>
      </c>
      <c r="E299" s="8">
        <v>119.49</v>
      </c>
      <c r="F299" s="9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ht="15" customHeight="1">
      <c r="A300" s="6" t="s">
        <v>198</v>
      </c>
      <c r="B300" s="6">
        <v>11</v>
      </c>
      <c r="C300" s="7" t="s">
        <v>567</v>
      </c>
      <c r="D300" s="7" t="s">
        <v>154</v>
      </c>
      <c r="E300" s="8">
        <v>109.98</v>
      </c>
      <c r="F300" s="9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15" customHeight="1">
      <c r="A301" s="6" t="s">
        <v>198</v>
      </c>
      <c r="B301" s="6">
        <v>12</v>
      </c>
      <c r="C301" s="7" t="s">
        <v>567</v>
      </c>
      <c r="D301" s="7" t="s">
        <v>155</v>
      </c>
      <c r="E301" s="8">
        <v>104.29</v>
      </c>
      <c r="F301" s="9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ht="15" customHeight="1">
      <c r="A302" s="6" t="s">
        <v>198</v>
      </c>
      <c r="B302" s="6">
        <v>13</v>
      </c>
      <c r="C302" s="7" t="s">
        <v>567</v>
      </c>
      <c r="D302" s="7" t="s">
        <v>156</v>
      </c>
      <c r="E302" s="8">
        <v>98.77</v>
      </c>
      <c r="F302" s="9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ht="15" customHeight="1">
      <c r="A303" s="6" t="s">
        <v>198</v>
      </c>
      <c r="B303" s="6">
        <v>14</v>
      </c>
      <c r="C303" s="7" t="s">
        <v>567</v>
      </c>
      <c r="D303" s="7" t="s">
        <v>157</v>
      </c>
      <c r="E303" s="8">
        <v>93.57</v>
      </c>
      <c r="F303" s="9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ht="15" customHeight="1">
      <c r="A304" s="6" t="s">
        <v>198</v>
      </c>
      <c r="B304" s="6">
        <v>15</v>
      </c>
      <c r="C304" s="7" t="s">
        <v>567</v>
      </c>
      <c r="D304" s="7" t="s">
        <v>158</v>
      </c>
      <c r="E304" s="8">
        <v>95.77</v>
      </c>
      <c r="F304" s="9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ht="15" customHeight="1">
      <c r="A305" s="6" t="s">
        <v>198</v>
      </c>
      <c r="B305" s="6">
        <v>16</v>
      </c>
      <c r="C305" s="7" t="s">
        <v>567</v>
      </c>
      <c r="D305" s="7" t="s">
        <v>159</v>
      </c>
      <c r="E305" s="8">
        <v>104.89</v>
      </c>
      <c r="F305" s="9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ht="15" customHeight="1">
      <c r="A306" s="6" t="s">
        <v>198</v>
      </c>
      <c r="B306" s="6">
        <v>17</v>
      </c>
      <c r="C306" s="7" t="s">
        <v>567</v>
      </c>
      <c r="D306" s="7" t="s">
        <v>160</v>
      </c>
      <c r="E306" s="8">
        <v>113.65</v>
      </c>
      <c r="F306" s="10">
        <f t="shared" ref="F306:F308" si="54">E306-E301</f>
        <v>9.36</v>
      </c>
      <c r="G306" s="10">
        <f t="shared" ref="G306:H308" si="55">2/3*F306</f>
        <v>6.2399999999999993</v>
      </c>
      <c r="H306" s="10">
        <f>2/3*F306</f>
        <v>6.2399999999999993</v>
      </c>
      <c r="I306" s="10"/>
      <c r="J306" s="5"/>
      <c r="K306" s="5"/>
      <c r="L306" s="5"/>
      <c r="M306" s="5"/>
      <c r="N306" s="5"/>
      <c r="O306" s="5"/>
      <c r="P306" s="5"/>
      <c r="Q306" s="5"/>
    </row>
    <row r="307" spans="1:17" ht="15" customHeight="1">
      <c r="A307" s="6" t="s">
        <v>198</v>
      </c>
      <c r="B307" s="6">
        <v>18</v>
      </c>
      <c r="C307" s="7" t="s">
        <v>567</v>
      </c>
      <c r="D307" s="7" t="s">
        <v>161</v>
      </c>
      <c r="E307" s="8">
        <v>106.91</v>
      </c>
      <c r="F307" s="10">
        <f t="shared" si="54"/>
        <v>8.14</v>
      </c>
      <c r="G307" s="10">
        <f t="shared" si="55"/>
        <v>5.4266666666666667</v>
      </c>
      <c r="H307" s="10">
        <f>2/3*F307</f>
        <v>5.4266666666666667</v>
      </c>
      <c r="I307" s="10"/>
      <c r="J307" s="5"/>
      <c r="K307" s="5"/>
      <c r="L307" s="5"/>
      <c r="M307" s="5"/>
      <c r="N307" s="5"/>
      <c r="O307" s="5"/>
      <c r="P307" s="5"/>
      <c r="Q307" s="5"/>
    </row>
    <row r="308" spans="1:17" ht="15" customHeight="1">
      <c r="A308" s="6" t="s">
        <v>198</v>
      </c>
      <c r="B308" s="6">
        <v>19</v>
      </c>
      <c r="C308" s="7" t="s">
        <v>567</v>
      </c>
      <c r="D308" s="7" t="s">
        <v>162</v>
      </c>
      <c r="E308" s="8">
        <v>108.38</v>
      </c>
      <c r="F308" s="10">
        <f t="shared" si="54"/>
        <v>14.810000000000002</v>
      </c>
      <c r="G308" s="10">
        <f t="shared" si="55"/>
        <v>9.8733333333333348</v>
      </c>
      <c r="H308" s="10">
        <f>2/3*F308</f>
        <v>9.8733333333333348</v>
      </c>
      <c r="I308" s="10"/>
      <c r="J308" s="5"/>
      <c r="K308" s="5"/>
      <c r="L308" s="5"/>
      <c r="M308" s="5"/>
      <c r="N308" s="5"/>
      <c r="O308" s="5"/>
      <c r="P308" s="5"/>
      <c r="Q308" s="5"/>
    </row>
    <row r="309" spans="1:17" ht="15" customHeight="1">
      <c r="A309" s="6" t="s">
        <v>198</v>
      </c>
      <c r="B309" s="6">
        <v>20</v>
      </c>
      <c r="C309" s="7" t="s">
        <v>567</v>
      </c>
      <c r="D309" s="7" t="s">
        <v>163</v>
      </c>
      <c r="E309" s="8">
        <v>100.8</v>
      </c>
      <c r="F309" s="10"/>
      <c r="G309" s="10"/>
      <c r="H309" s="10"/>
      <c r="I309" s="10"/>
      <c r="J309" s="5"/>
      <c r="K309" s="5"/>
      <c r="L309" s="5"/>
      <c r="M309" s="5"/>
      <c r="N309" s="5"/>
      <c r="O309" s="5"/>
      <c r="P309" s="5"/>
      <c r="Q309" s="5"/>
    </row>
    <row r="310" spans="1:17" ht="15" customHeight="1">
      <c r="A310" s="6" t="s">
        <v>198</v>
      </c>
      <c r="B310" s="6">
        <v>21</v>
      </c>
      <c r="C310" s="7" t="s">
        <v>567</v>
      </c>
      <c r="D310" s="7" t="s">
        <v>164</v>
      </c>
      <c r="E310" s="8">
        <v>93.36</v>
      </c>
      <c r="F310" s="10"/>
      <c r="G310" s="10"/>
      <c r="H310" s="10"/>
      <c r="I310" s="10"/>
      <c r="J310" s="5"/>
      <c r="K310" s="5"/>
      <c r="L310" s="5"/>
      <c r="M310" s="5"/>
      <c r="N310" s="5"/>
      <c r="O310" s="5"/>
      <c r="P310" s="5"/>
      <c r="Q310" s="5"/>
    </row>
    <row r="311" spans="1:17" ht="15" customHeight="1">
      <c r="A311" s="6" t="s">
        <v>198</v>
      </c>
      <c r="B311" s="6">
        <v>22</v>
      </c>
      <c r="C311" s="7" t="s">
        <v>567</v>
      </c>
      <c r="D311" s="7" t="s">
        <v>165</v>
      </c>
      <c r="E311" s="8">
        <v>88.36</v>
      </c>
      <c r="F311" s="10"/>
      <c r="G311" s="10"/>
      <c r="H311" s="10"/>
      <c r="I311" s="10"/>
      <c r="J311" s="5"/>
      <c r="K311" s="5"/>
      <c r="L311" s="5"/>
      <c r="M311" s="5"/>
      <c r="N311" s="5"/>
      <c r="O311" s="5"/>
      <c r="P311" s="5"/>
      <c r="Q311" s="5"/>
    </row>
    <row r="312" spans="1:17" ht="15" customHeight="1">
      <c r="A312" s="6" t="s">
        <v>198</v>
      </c>
      <c r="B312" s="6">
        <v>23</v>
      </c>
      <c r="C312" s="7" t="s">
        <v>567</v>
      </c>
      <c r="D312" s="7" t="s">
        <v>166</v>
      </c>
      <c r="E312" s="8">
        <v>86.77</v>
      </c>
      <c r="F312" s="9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ht="15" customHeight="1">
      <c r="A313" s="6" t="s">
        <v>198</v>
      </c>
      <c r="B313" s="6">
        <v>24</v>
      </c>
      <c r="C313" s="7" t="s">
        <v>567</v>
      </c>
      <c r="D313" s="7" t="s">
        <v>167</v>
      </c>
      <c r="E313" s="8">
        <v>76.709999999999994</v>
      </c>
      <c r="F313" s="9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ht="15" customHeight="1">
      <c r="A314" s="6" t="s">
        <v>199</v>
      </c>
      <c r="B314" s="6">
        <v>1</v>
      </c>
      <c r="C314" s="7" t="s">
        <v>567</v>
      </c>
      <c r="D314" s="7" t="s">
        <v>169</v>
      </c>
      <c r="E314" s="8">
        <v>67.2</v>
      </c>
      <c r="F314" s="9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ht="15" customHeight="1">
      <c r="A315" s="6" t="s">
        <v>199</v>
      </c>
      <c r="B315" s="6">
        <v>2</v>
      </c>
      <c r="C315" s="7" t="s">
        <v>567</v>
      </c>
      <c r="D315" s="7" t="s">
        <v>170</v>
      </c>
      <c r="E315" s="8">
        <v>63.21</v>
      </c>
      <c r="F315" s="9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ht="15" customHeight="1">
      <c r="A316" s="6" t="s">
        <v>199</v>
      </c>
      <c r="B316" s="6">
        <v>3</v>
      </c>
      <c r="C316" s="7" t="s">
        <v>567</v>
      </c>
      <c r="D316" s="7" t="s">
        <v>171</v>
      </c>
      <c r="E316" s="8">
        <v>60.37</v>
      </c>
      <c r="F316" s="9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ht="15" customHeight="1">
      <c r="A317" s="6" t="s">
        <v>199</v>
      </c>
      <c r="B317" s="6">
        <v>4</v>
      </c>
      <c r="C317" s="7" t="s">
        <v>567</v>
      </c>
      <c r="D317" s="7" t="s">
        <v>172</v>
      </c>
      <c r="E317" s="8">
        <v>58</v>
      </c>
      <c r="F317" s="9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ht="15" customHeight="1">
      <c r="A318" s="6" t="s">
        <v>199</v>
      </c>
      <c r="B318" s="6">
        <v>5</v>
      </c>
      <c r="C318" s="7" t="s">
        <v>567</v>
      </c>
      <c r="D318" s="7" t="s">
        <v>173</v>
      </c>
      <c r="E318" s="8">
        <v>54.1</v>
      </c>
      <c r="F318" s="9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ht="15" customHeight="1">
      <c r="A319" s="6" t="s">
        <v>199</v>
      </c>
      <c r="B319" s="6">
        <v>6</v>
      </c>
      <c r="C319" s="7" t="s">
        <v>567</v>
      </c>
      <c r="D319" s="7" t="s">
        <v>174</v>
      </c>
      <c r="E319" s="8">
        <v>55.64</v>
      </c>
      <c r="F319" s="9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ht="15" customHeight="1">
      <c r="A320" s="6" t="s">
        <v>199</v>
      </c>
      <c r="B320" s="6">
        <v>7</v>
      </c>
      <c r="C320" s="7" t="s">
        <v>567</v>
      </c>
      <c r="D320" s="7" t="s">
        <v>175</v>
      </c>
      <c r="E320" s="8">
        <v>59.34</v>
      </c>
      <c r="F320" s="10">
        <f t="shared" ref="F320:F322" si="56">E320-E315</f>
        <v>-3.8699999999999974</v>
      </c>
      <c r="G320" s="10">
        <f t="shared" ref="G320:H322" si="57">2/3*F320</f>
        <v>-2.5799999999999983</v>
      </c>
      <c r="H320" s="10"/>
      <c r="I320" s="10"/>
      <c r="J320" s="5"/>
      <c r="K320" s="5"/>
      <c r="L320" s="5"/>
      <c r="M320" s="5"/>
      <c r="N320" s="5"/>
      <c r="O320" s="5"/>
      <c r="P320" s="5"/>
      <c r="Q320" s="5"/>
    </row>
    <row r="321" spans="1:17" ht="15" customHeight="1">
      <c r="A321" s="6" t="s">
        <v>199</v>
      </c>
      <c r="B321" s="6">
        <v>8</v>
      </c>
      <c r="C321" s="7" t="s">
        <v>567</v>
      </c>
      <c r="D321" s="7" t="s">
        <v>176</v>
      </c>
      <c r="E321" s="8">
        <v>65.099999999999994</v>
      </c>
      <c r="F321" s="10">
        <f t="shared" si="56"/>
        <v>4.7299999999999969</v>
      </c>
      <c r="G321" s="10">
        <f t="shared" si="57"/>
        <v>3.1533333333333311</v>
      </c>
      <c r="H321" s="10"/>
      <c r="I321" s="10"/>
      <c r="J321" s="5"/>
      <c r="K321" s="5"/>
      <c r="L321" s="5"/>
      <c r="M321" s="5"/>
      <c r="N321" s="5"/>
      <c r="O321" s="5"/>
      <c r="P321" s="5"/>
      <c r="Q321" s="5"/>
    </row>
    <row r="322" spans="1:17" ht="15" customHeight="1">
      <c r="A322" s="6" t="s">
        <v>199</v>
      </c>
      <c r="B322" s="6">
        <v>9</v>
      </c>
      <c r="C322" s="7" t="s">
        <v>567</v>
      </c>
      <c r="D322" s="7" t="s">
        <v>177</v>
      </c>
      <c r="E322" s="8">
        <v>79.89</v>
      </c>
      <c r="F322" s="10">
        <f t="shared" si="56"/>
        <v>21.89</v>
      </c>
      <c r="G322" s="10">
        <f t="shared" si="57"/>
        <v>14.593333333333334</v>
      </c>
      <c r="H322" s="10"/>
      <c r="I322" s="10"/>
      <c r="J322" s="5"/>
      <c r="K322" s="5"/>
      <c r="L322" s="5"/>
      <c r="M322" s="5"/>
      <c r="N322" s="5"/>
      <c r="O322" s="5"/>
      <c r="P322" s="5"/>
      <c r="Q322" s="5"/>
    </row>
    <row r="323" spans="1:17" ht="15" customHeight="1">
      <c r="A323" s="6" t="s">
        <v>199</v>
      </c>
      <c r="B323" s="6">
        <v>10</v>
      </c>
      <c r="C323" s="7" t="s">
        <v>567</v>
      </c>
      <c r="D323" s="7" t="s">
        <v>178</v>
      </c>
      <c r="E323" s="8">
        <v>84.44</v>
      </c>
      <c r="F323" s="9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ht="15" customHeight="1">
      <c r="A324" s="6" t="s">
        <v>199</v>
      </c>
      <c r="B324" s="6">
        <v>11</v>
      </c>
      <c r="C324" s="7" t="s">
        <v>567</v>
      </c>
      <c r="D324" s="7" t="s">
        <v>179</v>
      </c>
      <c r="E324" s="8">
        <v>81.739999999999995</v>
      </c>
      <c r="F324" s="9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ht="15" customHeight="1">
      <c r="A325" s="6" t="s">
        <v>199</v>
      </c>
      <c r="B325" s="6">
        <v>12</v>
      </c>
      <c r="C325" s="7" t="s">
        <v>567</v>
      </c>
      <c r="D325" s="7" t="s">
        <v>180</v>
      </c>
      <c r="E325" s="8">
        <v>77.540000000000006</v>
      </c>
      <c r="F325" s="9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ht="15" customHeight="1">
      <c r="A326" s="6" t="s">
        <v>199</v>
      </c>
      <c r="B326" s="6">
        <v>13</v>
      </c>
      <c r="C326" s="7" t="s">
        <v>567</v>
      </c>
      <c r="D326" s="7" t="s">
        <v>181</v>
      </c>
      <c r="E326" s="8">
        <v>74.31</v>
      </c>
      <c r="F326" s="9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ht="15" customHeight="1">
      <c r="A327" s="6" t="s">
        <v>199</v>
      </c>
      <c r="B327" s="6">
        <v>14</v>
      </c>
      <c r="C327" s="7" t="s">
        <v>567</v>
      </c>
      <c r="D327" s="7" t="s">
        <v>182</v>
      </c>
      <c r="E327" s="8">
        <v>72.03</v>
      </c>
      <c r="F327" s="9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ht="15" customHeight="1">
      <c r="A328" s="6" t="s">
        <v>199</v>
      </c>
      <c r="B328" s="6">
        <v>15</v>
      </c>
      <c r="C328" s="7" t="s">
        <v>567</v>
      </c>
      <c r="D328" s="7" t="s">
        <v>183</v>
      </c>
      <c r="E328" s="8">
        <v>77.39</v>
      </c>
      <c r="F328" s="9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ht="15" customHeight="1">
      <c r="A329" s="6" t="s">
        <v>199</v>
      </c>
      <c r="B329" s="6">
        <v>16</v>
      </c>
      <c r="C329" s="7" t="s">
        <v>567</v>
      </c>
      <c r="D329" s="7" t="s">
        <v>184</v>
      </c>
      <c r="E329" s="8">
        <v>80.39</v>
      </c>
      <c r="F329" s="9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ht="15" customHeight="1">
      <c r="A330" s="6" t="s">
        <v>199</v>
      </c>
      <c r="B330" s="6">
        <v>17</v>
      </c>
      <c r="C330" s="7" t="s">
        <v>567</v>
      </c>
      <c r="D330" s="7" t="s">
        <v>185</v>
      </c>
      <c r="E330" s="8">
        <v>122.57</v>
      </c>
      <c r="F330" s="10">
        <f t="shared" ref="F330:F332" si="58">E330-E325</f>
        <v>45.029999999999987</v>
      </c>
      <c r="G330" s="10">
        <f t="shared" ref="G330:H332" si="59">2/3*F330</f>
        <v>30.019999999999989</v>
      </c>
      <c r="H330" s="10"/>
      <c r="I330" s="10"/>
      <c r="J330" s="5"/>
      <c r="K330" s="5"/>
      <c r="L330" s="5"/>
      <c r="M330" s="5"/>
      <c r="N330" s="5"/>
      <c r="O330" s="5"/>
      <c r="P330" s="5"/>
      <c r="Q330" s="5"/>
    </row>
    <row r="331" spans="1:17" ht="15" customHeight="1">
      <c r="A331" s="6" t="s">
        <v>199</v>
      </c>
      <c r="B331" s="6">
        <v>18</v>
      </c>
      <c r="C331" s="7" t="s">
        <v>567</v>
      </c>
      <c r="D331" s="7" t="s">
        <v>186</v>
      </c>
      <c r="E331" s="8">
        <v>97.71</v>
      </c>
      <c r="F331" s="10">
        <f t="shared" si="58"/>
        <v>23.399999999999991</v>
      </c>
      <c r="G331" s="10">
        <f t="shared" si="59"/>
        <v>15.599999999999994</v>
      </c>
      <c r="H331" s="10"/>
      <c r="I331" s="10"/>
      <c r="J331" s="5"/>
      <c r="K331" s="5"/>
      <c r="L331" s="5"/>
      <c r="M331" s="5"/>
      <c r="N331" s="5"/>
      <c r="O331" s="5"/>
      <c r="P331" s="5"/>
      <c r="Q331" s="5"/>
    </row>
    <row r="332" spans="1:17" ht="15" customHeight="1">
      <c r="A332" s="6" t="s">
        <v>199</v>
      </c>
      <c r="B332" s="6">
        <v>19</v>
      </c>
      <c r="C332" s="7" t="s">
        <v>567</v>
      </c>
      <c r="D332" s="7" t="s">
        <v>187</v>
      </c>
      <c r="E332" s="8">
        <v>108.51</v>
      </c>
      <c r="F332" s="10">
        <f t="shared" si="58"/>
        <v>36.480000000000004</v>
      </c>
      <c r="G332" s="10">
        <f t="shared" si="59"/>
        <v>24.32</v>
      </c>
      <c r="H332" s="10"/>
      <c r="I332" s="10"/>
      <c r="J332" s="5"/>
      <c r="K332" s="5"/>
      <c r="L332" s="5"/>
      <c r="M332" s="5"/>
      <c r="N332" s="5"/>
      <c r="O332" s="5"/>
      <c r="P332" s="5"/>
      <c r="Q332" s="5"/>
    </row>
    <row r="333" spans="1:17" ht="15" customHeight="1">
      <c r="A333" s="6" t="s">
        <v>199</v>
      </c>
      <c r="B333" s="6">
        <v>20</v>
      </c>
      <c r="C333" s="7" t="s">
        <v>567</v>
      </c>
      <c r="D333" s="7" t="s">
        <v>188</v>
      </c>
      <c r="E333" s="8">
        <v>89.04</v>
      </c>
      <c r="F333" s="10"/>
      <c r="G333" s="10"/>
      <c r="H333" s="10"/>
      <c r="I333" s="10"/>
      <c r="J333" s="5"/>
      <c r="K333" s="5"/>
      <c r="L333" s="5"/>
      <c r="M333" s="5"/>
      <c r="N333" s="5"/>
      <c r="O333" s="5"/>
      <c r="P333" s="5"/>
      <c r="Q333" s="5"/>
    </row>
    <row r="334" spans="1:17" ht="15" customHeight="1">
      <c r="A334" s="6" t="s">
        <v>199</v>
      </c>
      <c r="B334" s="6">
        <v>21</v>
      </c>
      <c r="C334" s="7" t="s">
        <v>567</v>
      </c>
      <c r="D334" s="7" t="s">
        <v>189</v>
      </c>
      <c r="E334" s="8">
        <v>76.61</v>
      </c>
      <c r="F334" s="10"/>
      <c r="G334" s="10"/>
      <c r="H334" s="10"/>
      <c r="I334" s="10"/>
      <c r="J334" s="5"/>
      <c r="K334" s="5"/>
      <c r="L334" s="5"/>
      <c r="M334" s="5"/>
      <c r="N334" s="5"/>
      <c r="O334" s="5"/>
      <c r="P334" s="5"/>
      <c r="Q334" s="5"/>
    </row>
    <row r="335" spans="1:17" ht="15" customHeight="1">
      <c r="A335" s="6" t="s">
        <v>199</v>
      </c>
      <c r="B335" s="6">
        <v>22</v>
      </c>
      <c r="C335" s="7" t="s">
        <v>567</v>
      </c>
      <c r="D335" s="7" t="s">
        <v>190</v>
      </c>
      <c r="E335" s="8">
        <v>64.83</v>
      </c>
      <c r="F335" s="10"/>
      <c r="G335" s="10"/>
      <c r="H335" s="10"/>
      <c r="I335" s="10"/>
      <c r="J335" s="5"/>
      <c r="K335" s="5"/>
      <c r="L335" s="5"/>
      <c r="M335" s="5"/>
      <c r="N335" s="5"/>
      <c r="O335" s="5"/>
      <c r="P335" s="5"/>
      <c r="Q335" s="5"/>
    </row>
    <row r="336" spans="1:17" ht="15" customHeight="1">
      <c r="A336" s="6" t="s">
        <v>199</v>
      </c>
      <c r="B336" s="6">
        <v>23</v>
      </c>
      <c r="C336" s="7" t="s">
        <v>567</v>
      </c>
      <c r="D336" s="7" t="s">
        <v>191</v>
      </c>
      <c r="E336" s="8">
        <v>66.819999999999993</v>
      </c>
      <c r="F336" s="9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ht="15" customHeight="1">
      <c r="A337" s="6" t="s">
        <v>199</v>
      </c>
      <c r="B337" s="6">
        <v>24</v>
      </c>
      <c r="C337" s="7" t="s">
        <v>567</v>
      </c>
      <c r="D337" s="7" t="s">
        <v>192</v>
      </c>
      <c r="E337" s="8">
        <v>54.36</v>
      </c>
      <c r="F337" s="9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ht="15" customHeight="1">
      <c r="A338" s="6" t="s">
        <v>200</v>
      </c>
      <c r="B338" s="6">
        <v>1</v>
      </c>
      <c r="C338" s="7" t="s">
        <v>567</v>
      </c>
      <c r="D338" s="7" t="s">
        <v>6</v>
      </c>
      <c r="E338" s="8">
        <v>46.46</v>
      </c>
      <c r="F338" s="9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ht="15" customHeight="1">
      <c r="A339" s="6" t="s">
        <v>200</v>
      </c>
      <c r="B339" s="6">
        <v>2</v>
      </c>
      <c r="C339" s="7" t="s">
        <v>567</v>
      </c>
      <c r="D339" s="7" t="s">
        <v>7</v>
      </c>
      <c r="E339" s="8">
        <v>45.11</v>
      </c>
      <c r="F339" s="9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ht="15" customHeight="1">
      <c r="A340" s="6" t="s">
        <v>200</v>
      </c>
      <c r="B340" s="6">
        <v>3</v>
      </c>
      <c r="C340" s="7" t="s">
        <v>567</v>
      </c>
      <c r="D340" s="7" t="s">
        <v>8</v>
      </c>
      <c r="E340" s="8">
        <v>49.03</v>
      </c>
      <c r="F340" s="9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ht="15" customHeight="1">
      <c r="A341" s="6" t="s">
        <v>200</v>
      </c>
      <c r="B341" s="6">
        <v>4</v>
      </c>
      <c r="C341" s="7" t="s">
        <v>567</v>
      </c>
      <c r="D341" s="7" t="s">
        <v>9</v>
      </c>
      <c r="E341" s="8">
        <v>29.46</v>
      </c>
      <c r="F341" s="9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ht="15" customHeight="1">
      <c r="A342" s="6" t="s">
        <v>200</v>
      </c>
      <c r="B342" s="6">
        <v>5</v>
      </c>
      <c r="C342" s="7" t="s">
        <v>567</v>
      </c>
      <c r="D342" s="7" t="s">
        <v>10</v>
      </c>
      <c r="E342" s="8">
        <v>26.52</v>
      </c>
      <c r="F342" s="9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ht="15" customHeight="1">
      <c r="A343" s="6" t="s">
        <v>200</v>
      </c>
      <c r="B343" s="6">
        <v>6</v>
      </c>
      <c r="C343" s="7" t="s">
        <v>567</v>
      </c>
      <c r="D343" s="7" t="s">
        <v>11</v>
      </c>
      <c r="E343" s="8">
        <v>30.41</v>
      </c>
      <c r="F343" s="9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ht="15" customHeight="1">
      <c r="A344" s="6" t="s">
        <v>200</v>
      </c>
      <c r="B344" s="6">
        <v>7</v>
      </c>
      <c r="C344" s="7" t="s">
        <v>567</v>
      </c>
      <c r="D344" s="7" t="s">
        <v>12</v>
      </c>
      <c r="E344" s="8">
        <v>40.28</v>
      </c>
      <c r="F344" s="10">
        <f t="shared" ref="F344:F346" si="60">E344-E339</f>
        <v>-4.8299999999999983</v>
      </c>
      <c r="G344" s="10">
        <f t="shared" ref="G344:H346" si="61">2/3*F344</f>
        <v>-3.2199999999999989</v>
      </c>
      <c r="H344" s="10"/>
      <c r="I344" s="10"/>
      <c r="J344" s="5"/>
      <c r="K344" s="5"/>
      <c r="L344" s="5"/>
      <c r="M344" s="5"/>
      <c r="N344" s="5"/>
      <c r="O344" s="5"/>
      <c r="P344" s="5"/>
      <c r="Q344" s="5"/>
    </row>
    <row r="345" spans="1:17" ht="15" customHeight="1">
      <c r="A345" s="6" t="s">
        <v>200</v>
      </c>
      <c r="B345" s="6">
        <v>8</v>
      </c>
      <c r="C345" s="7" t="s">
        <v>567</v>
      </c>
      <c r="D345" s="7" t="s">
        <v>13</v>
      </c>
      <c r="E345" s="8">
        <v>47.3</v>
      </c>
      <c r="F345" s="10">
        <f t="shared" si="60"/>
        <v>-1.730000000000004</v>
      </c>
      <c r="G345" s="10">
        <f t="shared" si="61"/>
        <v>-1.153333333333336</v>
      </c>
      <c r="H345" s="10"/>
      <c r="I345" s="10"/>
      <c r="J345" s="5"/>
      <c r="K345" s="5"/>
      <c r="L345" s="5"/>
      <c r="M345" s="5"/>
      <c r="N345" s="5"/>
      <c r="O345" s="5"/>
      <c r="P345" s="5"/>
      <c r="Q345" s="5"/>
    </row>
    <row r="346" spans="1:17" ht="15" customHeight="1">
      <c r="A346" s="6" t="s">
        <v>200</v>
      </c>
      <c r="B346" s="6">
        <v>9</v>
      </c>
      <c r="C346" s="7" t="s">
        <v>567</v>
      </c>
      <c r="D346" s="7" t="s">
        <v>14</v>
      </c>
      <c r="E346" s="8">
        <v>58.1</v>
      </c>
      <c r="F346" s="10">
        <f t="shared" si="60"/>
        <v>28.64</v>
      </c>
      <c r="G346" s="10">
        <f t="shared" si="61"/>
        <v>19.093333333333334</v>
      </c>
      <c r="H346" s="10"/>
      <c r="I346" s="10"/>
      <c r="J346" s="5"/>
      <c r="K346" s="5"/>
      <c r="L346" s="5"/>
      <c r="M346" s="5"/>
      <c r="N346" s="5"/>
      <c r="O346" s="5"/>
      <c r="P346" s="5"/>
      <c r="Q346" s="5"/>
    </row>
    <row r="347" spans="1:17" ht="15" customHeight="1">
      <c r="A347" s="6" t="s">
        <v>200</v>
      </c>
      <c r="B347" s="6">
        <v>10</v>
      </c>
      <c r="C347" s="7" t="s">
        <v>567</v>
      </c>
      <c r="D347" s="7" t="s">
        <v>15</v>
      </c>
      <c r="E347" s="8">
        <v>59.17</v>
      </c>
      <c r="F347" s="9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ht="15" customHeight="1">
      <c r="A348" s="6" t="s">
        <v>200</v>
      </c>
      <c r="B348" s="6">
        <v>11</v>
      </c>
      <c r="C348" s="7" t="s">
        <v>567</v>
      </c>
      <c r="D348" s="7" t="s">
        <v>16</v>
      </c>
      <c r="E348" s="8">
        <v>54.43</v>
      </c>
      <c r="F348" s="9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ht="15" customHeight="1">
      <c r="A349" s="6" t="s">
        <v>200</v>
      </c>
      <c r="B349" s="6">
        <v>12</v>
      </c>
      <c r="C349" s="7" t="s">
        <v>567</v>
      </c>
      <c r="D349" s="7" t="s">
        <v>17</v>
      </c>
      <c r="E349" s="8">
        <v>49</v>
      </c>
      <c r="F349" s="9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ht="15" customHeight="1">
      <c r="A350" s="6" t="s">
        <v>200</v>
      </c>
      <c r="B350" s="6">
        <v>13</v>
      </c>
      <c r="C350" s="7" t="s">
        <v>567</v>
      </c>
      <c r="D350" s="7" t="s">
        <v>18</v>
      </c>
      <c r="E350" s="8">
        <v>43.71</v>
      </c>
      <c r="F350" s="9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ht="15" customHeight="1">
      <c r="A351" s="6" t="s">
        <v>200</v>
      </c>
      <c r="B351" s="6">
        <v>14</v>
      </c>
      <c r="C351" s="7" t="s">
        <v>567</v>
      </c>
      <c r="D351" s="7" t="s">
        <v>19</v>
      </c>
      <c r="E351" s="8">
        <v>44.48</v>
      </c>
      <c r="F351" s="9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ht="15" customHeight="1">
      <c r="A352" s="6" t="s">
        <v>200</v>
      </c>
      <c r="B352" s="6">
        <v>15</v>
      </c>
      <c r="C352" s="7" t="s">
        <v>567</v>
      </c>
      <c r="D352" s="7" t="s">
        <v>20</v>
      </c>
      <c r="E352" s="8">
        <v>58.45</v>
      </c>
      <c r="F352" s="9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ht="15" customHeight="1">
      <c r="A353" s="6" t="s">
        <v>200</v>
      </c>
      <c r="B353" s="6">
        <v>16</v>
      </c>
      <c r="C353" s="7" t="s">
        <v>567</v>
      </c>
      <c r="D353" s="7" t="s">
        <v>21</v>
      </c>
      <c r="E353" s="8">
        <v>98.53</v>
      </c>
      <c r="F353" s="9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ht="15" customHeight="1">
      <c r="A354" s="6" t="s">
        <v>200</v>
      </c>
      <c r="B354" s="6">
        <v>17</v>
      </c>
      <c r="C354" s="7" t="s">
        <v>567</v>
      </c>
      <c r="D354" s="7" t="s">
        <v>22</v>
      </c>
      <c r="E354" s="8">
        <v>128.25</v>
      </c>
      <c r="F354" s="10">
        <f t="shared" ref="F354:F356" si="62">E354-E349</f>
        <v>79.25</v>
      </c>
      <c r="G354" s="10">
        <f t="shared" ref="G354:H356" si="63">2/3*F354</f>
        <v>52.833333333333329</v>
      </c>
      <c r="H354" s="10"/>
      <c r="I354" s="10"/>
      <c r="J354" s="5"/>
      <c r="K354" s="5"/>
      <c r="L354" s="5"/>
      <c r="M354" s="5"/>
      <c r="N354" s="5"/>
      <c r="O354" s="5"/>
      <c r="P354" s="5"/>
      <c r="Q354" s="5"/>
    </row>
    <row r="355" spans="1:17" ht="15" customHeight="1">
      <c r="A355" s="6" t="s">
        <v>200</v>
      </c>
      <c r="B355" s="6">
        <v>18</v>
      </c>
      <c r="C355" s="7" t="s">
        <v>567</v>
      </c>
      <c r="D355" s="7" t="s">
        <v>23</v>
      </c>
      <c r="E355" s="8">
        <v>127.94</v>
      </c>
      <c r="F355" s="10">
        <f t="shared" si="62"/>
        <v>84.22999999999999</v>
      </c>
      <c r="G355" s="10">
        <f t="shared" si="63"/>
        <v>56.153333333333322</v>
      </c>
      <c r="H355" s="10"/>
      <c r="I355" s="10"/>
      <c r="J355" s="5"/>
      <c r="K355" s="5"/>
      <c r="L355" s="5"/>
      <c r="M355" s="5"/>
      <c r="N355" s="5"/>
      <c r="O355" s="5"/>
      <c r="P355" s="5"/>
      <c r="Q355" s="5"/>
    </row>
    <row r="356" spans="1:17" ht="15" customHeight="1">
      <c r="A356" s="6" t="s">
        <v>200</v>
      </c>
      <c r="B356" s="6">
        <v>19</v>
      </c>
      <c r="C356" s="7" t="s">
        <v>567</v>
      </c>
      <c r="D356" s="7" t="s">
        <v>24</v>
      </c>
      <c r="E356" s="8">
        <v>128.11000000000001</v>
      </c>
      <c r="F356" s="10">
        <f t="shared" si="62"/>
        <v>83.630000000000024</v>
      </c>
      <c r="G356" s="10">
        <f t="shared" si="63"/>
        <v>55.753333333333345</v>
      </c>
      <c r="H356" s="10"/>
      <c r="I356" s="10"/>
      <c r="J356" s="5"/>
      <c r="K356" s="5"/>
      <c r="L356" s="5"/>
      <c r="M356" s="5"/>
      <c r="N356" s="5"/>
      <c r="O356" s="5"/>
      <c r="P356" s="5"/>
      <c r="Q356" s="5"/>
    </row>
    <row r="357" spans="1:17" ht="15" customHeight="1">
      <c r="A357" s="6" t="s">
        <v>200</v>
      </c>
      <c r="B357" s="6">
        <v>20</v>
      </c>
      <c r="C357" s="7" t="s">
        <v>567</v>
      </c>
      <c r="D357" s="7" t="s">
        <v>25</v>
      </c>
      <c r="E357" s="8">
        <v>128.5</v>
      </c>
      <c r="F357" s="10"/>
      <c r="G357" s="10"/>
      <c r="H357" s="10"/>
      <c r="I357" s="10"/>
      <c r="J357" s="5"/>
      <c r="K357" s="5"/>
      <c r="L357" s="5"/>
      <c r="M357" s="5"/>
      <c r="N357" s="5"/>
      <c r="O357" s="5"/>
      <c r="P357" s="5"/>
      <c r="Q357" s="5"/>
    </row>
    <row r="358" spans="1:17" ht="15" customHeight="1">
      <c r="A358" s="6" t="s">
        <v>200</v>
      </c>
      <c r="B358" s="6">
        <v>21</v>
      </c>
      <c r="C358" s="7" t="s">
        <v>567</v>
      </c>
      <c r="D358" s="7" t="s">
        <v>26</v>
      </c>
      <c r="E358" s="8">
        <v>109.32</v>
      </c>
      <c r="F358" s="10"/>
      <c r="G358" s="10"/>
      <c r="H358" s="10"/>
      <c r="I358" s="10"/>
      <c r="J358" s="5"/>
      <c r="K358" s="5"/>
      <c r="L358" s="5"/>
      <c r="M358" s="5"/>
      <c r="N358" s="5"/>
      <c r="O358" s="5"/>
      <c r="P358" s="5"/>
      <c r="Q358" s="5"/>
    </row>
    <row r="359" spans="1:17" ht="15" customHeight="1">
      <c r="A359" s="6" t="s">
        <v>200</v>
      </c>
      <c r="B359" s="6">
        <v>22</v>
      </c>
      <c r="C359" s="7" t="s">
        <v>567</v>
      </c>
      <c r="D359" s="7" t="s">
        <v>27</v>
      </c>
      <c r="E359" s="8">
        <v>71.58</v>
      </c>
      <c r="F359" s="10"/>
      <c r="G359" s="10"/>
      <c r="H359" s="10"/>
      <c r="I359" s="10"/>
      <c r="J359" s="5"/>
      <c r="K359" s="5"/>
      <c r="L359" s="5"/>
      <c r="M359" s="5"/>
      <c r="N359" s="5"/>
      <c r="O359" s="5"/>
      <c r="P359" s="5"/>
      <c r="Q359" s="5"/>
    </row>
    <row r="360" spans="1:17" ht="15" customHeight="1">
      <c r="A360" s="6" t="s">
        <v>200</v>
      </c>
      <c r="B360" s="6">
        <v>23</v>
      </c>
      <c r="C360" s="7" t="s">
        <v>567</v>
      </c>
      <c r="D360" s="7" t="s">
        <v>28</v>
      </c>
      <c r="E360" s="8">
        <v>64.42</v>
      </c>
      <c r="F360" s="9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ht="15" customHeight="1">
      <c r="A361" s="6" t="s">
        <v>200</v>
      </c>
      <c r="B361" s="6">
        <v>24</v>
      </c>
      <c r="C361" s="7" t="s">
        <v>567</v>
      </c>
      <c r="D361" s="7" t="s">
        <v>29</v>
      </c>
      <c r="E361" s="8">
        <v>53.27</v>
      </c>
      <c r="F361" s="9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ht="15" customHeight="1">
      <c r="A362" s="6" t="s">
        <v>201</v>
      </c>
      <c r="B362" s="6">
        <v>1</v>
      </c>
      <c r="C362" s="7" t="s">
        <v>567</v>
      </c>
      <c r="D362" s="7" t="s">
        <v>31</v>
      </c>
      <c r="E362" s="8">
        <v>57.73</v>
      </c>
      <c r="F362" s="9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ht="15" customHeight="1">
      <c r="A363" s="6" t="s">
        <v>201</v>
      </c>
      <c r="B363" s="6">
        <v>2</v>
      </c>
      <c r="C363" s="7" t="s">
        <v>567</v>
      </c>
      <c r="D363" s="7" t="s">
        <v>32</v>
      </c>
      <c r="E363" s="8">
        <v>58.86</v>
      </c>
      <c r="F363" s="9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ht="15" customHeight="1">
      <c r="A364" s="6" t="s">
        <v>201</v>
      </c>
      <c r="B364" s="6">
        <v>3</v>
      </c>
      <c r="C364" s="7" t="s">
        <v>567</v>
      </c>
      <c r="D364" s="7" t="s">
        <v>33</v>
      </c>
      <c r="E364" s="8">
        <v>56.06</v>
      </c>
      <c r="F364" s="9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ht="15" customHeight="1">
      <c r="A365" s="6" t="s">
        <v>201</v>
      </c>
      <c r="B365" s="6">
        <v>4</v>
      </c>
      <c r="C365" s="7" t="s">
        <v>567</v>
      </c>
      <c r="D365" s="7" t="s">
        <v>34</v>
      </c>
      <c r="E365" s="8">
        <v>53.59</v>
      </c>
      <c r="F365" s="9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ht="15" customHeight="1">
      <c r="A366" s="6" t="s">
        <v>201</v>
      </c>
      <c r="B366" s="6">
        <v>5</v>
      </c>
      <c r="C366" s="7" t="s">
        <v>567</v>
      </c>
      <c r="D366" s="7" t="s">
        <v>35</v>
      </c>
      <c r="E366" s="8">
        <v>57.16</v>
      </c>
      <c r="F366" s="9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ht="15" customHeight="1">
      <c r="A367" s="6" t="s">
        <v>201</v>
      </c>
      <c r="B367" s="6">
        <v>6</v>
      </c>
      <c r="C367" s="7" t="s">
        <v>567</v>
      </c>
      <c r="D367" s="7" t="s">
        <v>36</v>
      </c>
      <c r="E367" s="8">
        <v>69.11</v>
      </c>
      <c r="F367" s="9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ht="15" customHeight="1">
      <c r="A368" s="6" t="s">
        <v>201</v>
      </c>
      <c r="B368" s="6">
        <v>7</v>
      </c>
      <c r="C368" s="7" t="s">
        <v>567</v>
      </c>
      <c r="D368" s="7" t="s">
        <v>37</v>
      </c>
      <c r="E368" s="8">
        <v>89.39</v>
      </c>
      <c r="F368" s="10">
        <f t="shared" ref="F368:F370" si="64">E368-E363</f>
        <v>30.53</v>
      </c>
      <c r="G368" s="10">
        <f t="shared" ref="G368:H370" si="65">2/3*F368</f>
        <v>20.353333333333332</v>
      </c>
      <c r="H368" s="10">
        <f>2/3*F368</f>
        <v>20.353333333333332</v>
      </c>
      <c r="I368" s="10"/>
      <c r="J368" s="5"/>
      <c r="K368" s="5"/>
      <c r="L368" s="5"/>
      <c r="M368" s="5"/>
      <c r="N368" s="5"/>
      <c r="O368" s="5"/>
      <c r="P368" s="5"/>
      <c r="Q368" s="5"/>
    </row>
    <row r="369" spans="1:17" ht="15" customHeight="1">
      <c r="A369" s="6" t="s">
        <v>201</v>
      </c>
      <c r="B369" s="6">
        <v>8</v>
      </c>
      <c r="C369" s="7" t="s">
        <v>567</v>
      </c>
      <c r="D369" s="7" t="s">
        <v>38</v>
      </c>
      <c r="E369" s="8">
        <v>110.88</v>
      </c>
      <c r="F369" s="10">
        <f t="shared" si="64"/>
        <v>54.819999999999993</v>
      </c>
      <c r="G369" s="10">
        <f t="shared" si="65"/>
        <v>36.54666666666666</v>
      </c>
      <c r="H369" s="10">
        <f>2/3*F369</f>
        <v>36.54666666666666</v>
      </c>
      <c r="I369" s="10"/>
      <c r="J369" s="5"/>
      <c r="K369" s="5"/>
      <c r="L369" s="5"/>
      <c r="M369" s="5"/>
      <c r="N369" s="5"/>
      <c r="O369" s="5"/>
      <c r="P369" s="5"/>
      <c r="Q369" s="5"/>
    </row>
    <row r="370" spans="1:17" ht="15" customHeight="1">
      <c r="A370" s="6" t="s">
        <v>201</v>
      </c>
      <c r="B370" s="6">
        <v>9</v>
      </c>
      <c r="C370" s="7" t="s">
        <v>567</v>
      </c>
      <c r="D370" s="7" t="s">
        <v>39</v>
      </c>
      <c r="E370" s="8">
        <v>114.87</v>
      </c>
      <c r="F370" s="10">
        <f t="shared" si="64"/>
        <v>61.28</v>
      </c>
      <c r="G370" s="10">
        <f t="shared" si="65"/>
        <v>40.853333333333332</v>
      </c>
      <c r="H370" s="10">
        <f>2/3*F370</f>
        <v>40.853333333333332</v>
      </c>
      <c r="I370" s="10"/>
      <c r="J370" s="5"/>
      <c r="K370" s="5"/>
      <c r="L370" s="5"/>
      <c r="M370" s="5"/>
      <c r="N370" s="5"/>
      <c r="O370" s="5"/>
      <c r="P370" s="5"/>
      <c r="Q370" s="5"/>
    </row>
    <row r="371" spans="1:17" ht="15" customHeight="1">
      <c r="A371" s="6" t="s">
        <v>201</v>
      </c>
      <c r="B371" s="6">
        <v>10</v>
      </c>
      <c r="C371" s="7" t="s">
        <v>567</v>
      </c>
      <c r="D371" s="7" t="s">
        <v>40</v>
      </c>
      <c r="E371" s="8">
        <v>104.31</v>
      </c>
      <c r="F371" s="9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ht="15" customHeight="1">
      <c r="A372" s="6" t="s">
        <v>201</v>
      </c>
      <c r="B372" s="6">
        <v>11</v>
      </c>
      <c r="C372" s="7" t="s">
        <v>567</v>
      </c>
      <c r="D372" s="7" t="s">
        <v>41</v>
      </c>
      <c r="E372" s="8">
        <v>89.03</v>
      </c>
      <c r="F372" s="9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ht="15" customHeight="1">
      <c r="A373" s="6" t="s">
        <v>201</v>
      </c>
      <c r="B373" s="6">
        <v>12</v>
      </c>
      <c r="C373" s="7" t="s">
        <v>567</v>
      </c>
      <c r="D373" s="7" t="s">
        <v>42</v>
      </c>
      <c r="E373" s="8">
        <v>81.17</v>
      </c>
      <c r="F373" s="9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ht="15" customHeight="1">
      <c r="A374" s="6" t="s">
        <v>201</v>
      </c>
      <c r="B374" s="6">
        <v>13</v>
      </c>
      <c r="C374" s="7" t="s">
        <v>567</v>
      </c>
      <c r="D374" s="7" t="s">
        <v>45</v>
      </c>
      <c r="E374" s="8">
        <v>74.89</v>
      </c>
      <c r="F374" s="9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ht="15" customHeight="1">
      <c r="A375" s="6" t="s">
        <v>201</v>
      </c>
      <c r="B375" s="6">
        <v>14</v>
      </c>
      <c r="C375" s="7" t="s">
        <v>567</v>
      </c>
      <c r="D375" s="7" t="s">
        <v>50</v>
      </c>
      <c r="E375" s="8">
        <v>77.8</v>
      </c>
      <c r="F375" s="9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ht="15" customHeight="1">
      <c r="A376" s="6" t="s">
        <v>201</v>
      </c>
      <c r="B376" s="6">
        <v>15</v>
      </c>
      <c r="C376" s="7" t="s">
        <v>567</v>
      </c>
      <c r="D376" s="7" t="s">
        <v>51</v>
      </c>
      <c r="E376" s="8">
        <v>86.3</v>
      </c>
      <c r="F376" s="9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ht="15" customHeight="1">
      <c r="A377" s="6" t="s">
        <v>201</v>
      </c>
      <c r="B377" s="6">
        <v>16</v>
      </c>
      <c r="C377" s="7" t="s">
        <v>567</v>
      </c>
      <c r="D377" s="7" t="s">
        <v>53</v>
      </c>
      <c r="E377" s="8">
        <v>93.57</v>
      </c>
      <c r="F377" s="9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ht="15" customHeight="1">
      <c r="A378" s="6" t="s">
        <v>201</v>
      </c>
      <c r="B378" s="6">
        <v>17</v>
      </c>
      <c r="C378" s="7" t="s">
        <v>567</v>
      </c>
      <c r="D378" s="7" t="s">
        <v>55</v>
      </c>
      <c r="E378" s="8">
        <v>134.36000000000001</v>
      </c>
      <c r="F378" s="10">
        <f t="shared" ref="F378:F380" si="66">E378-E373</f>
        <v>53.190000000000012</v>
      </c>
      <c r="G378" s="10">
        <f t="shared" ref="G378:H380" si="67">2/3*F378</f>
        <v>35.460000000000008</v>
      </c>
      <c r="H378" s="10">
        <f>2/3*F378</f>
        <v>35.460000000000008</v>
      </c>
      <c r="I378" s="10"/>
      <c r="J378" s="5"/>
      <c r="K378" s="5"/>
      <c r="L378" s="5"/>
      <c r="M378" s="5"/>
      <c r="N378" s="5"/>
      <c r="O378" s="5"/>
      <c r="P378" s="5"/>
      <c r="Q378" s="5"/>
    </row>
    <row r="379" spans="1:17" ht="15" customHeight="1">
      <c r="A379" s="6" t="s">
        <v>201</v>
      </c>
      <c r="B379" s="6">
        <v>18</v>
      </c>
      <c r="C379" s="7" t="s">
        <v>567</v>
      </c>
      <c r="D379" s="7" t="s">
        <v>57</v>
      </c>
      <c r="E379" s="8">
        <v>124.28</v>
      </c>
      <c r="F379" s="10">
        <f t="shared" si="66"/>
        <v>49.39</v>
      </c>
      <c r="G379" s="10">
        <f t="shared" si="67"/>
        <v>32.926666666666662</v>
      </c>
      <c r="H379" s="10">
        <f>2/3*F379</f>
        <v>32.926666666666662</v>
      </c>
      <c r="I379" s="10"/>
      <c r="J379" s="5"/>
      <c r="K379" s="5"/>
      <c r="L379" s="5"/>
      <c r="M379" s="5"/>
      <c r="N379" s="5"/>
      <c r="O379" s="5"/>
      <c r="P379" s="5"/>
      <c r="Q379" s="5"/>
    </row>
    <row r="380" spans="1:17" ht="15" customHeight="1">
      <c r="A380" s="6" t="s">
        <v>201</v>
      </c>
      <c r="B380" s="6">
        <v>19</v>
      </c>
      <c r="C380" s="7" t="s">
        <v>567</v>
      </c>
      <c r="D380" s="7" t="s">
        <v>59</v>
      </c>
      <c r="E380" s="8">
        <v>124.62</v>
      </c>
      <c r="F380" s="10">
        <f t="shared" si="66"/>
        <v>46.820000000000007</v>
      </c>
      <c r="G380" s="10">
        <f t="shared" si="67"/>
        <v>31.213333333333338</v>
      </c>
      <c r="H380" s="10">
        <f>2/3*F380</f>
        <v>31.213333333333338</v>
      </c>
      <c r="I380" s="10"/>
      <c r="J380" s="5"/>
      <c r="K380" s="5"/>
      <c r="L380" s="5"/>
      <c r="M380" s="5"/>
      <c r="N380" s="5"/>
      <c r="O380" s="5"/>
      <c r="P380" s="5"/>
      <c r="Q380" s="5"/>
    </row>
    <row r="381" spans="1:17" ht="15" customHeight="1">
      <c r="A381" s="6" t="s">
        <v>201</v>
      </c>
      <c r="B381" s="6">
        <v>20</v>
      </c>
      <c r="C381" s="7" t="s">
        <v>567</v>
      </c>
      <c r="D381" s="7" t="s">
        <v>60</v>
      </c>
      <c r="E381" s="8">
        <v>99.13</v>
      </c>
      <c r="F381" s="10"/>
      <c r="G381" s="10"/>
      <c r="H381" s="10"/>
      <c r="I381" s="10"/>
      <c r="J381" s="5"/>
      <c r="K381" s="5"/>
      <c r="L381" s="5"/>
      <c r="M381" s="5"/>
      <c r="N381" s="5"/>
      <c r="O381" s="5"/>
      <c r="P381" s="5"/>
      <c r="Q381" s="5"/>
    </row>
    <row r="382" spans="1:17" ht="15" customHeight="1">
      <c r="A382" s="6" t="s">
        <v>201</v>
      </c>
      <c r="B382" s="6">
        <v>21</v>
      </c>
      <c r="C382" s="7" t="s">
        <v>567</v>
      </c>
      <c r="D382" s="7" t="s">
        <v>62</v>
      </c>
      <c r="E382" s="8">
        <v>129.38</v>
      </c>
      <c r="F382" s="10"/>
      <c r="G382" s="10"/>
      <c r="H382" s="10"/>
      <c r="I382" s="10"/>
      <c r="J382" s="5"/>
      <c r="K382" s="5"/>
      <c r="L382" s="5"/>
      <c r="M382" s="5"/>
      <c r="N382" s="5"/>
      <c r="O382" s="5"/>
      <c r="P382" s="5"/>
      <c r="Q382" s="5"/>
    </row>
    <row r="383" spans="1:17" ht="15" customHeight="1">
      <c r="A383" s="6" t="s">
        <v>201</v>
      </c>
      <c r="B383" s="6">
        <v>22</v>
      </c>
      <c r="C383" s="7" t="s">
        <v>567</v>
      </c>
      <c r="D383" s="7" t="s">
        <v>63</v>
      </c>
      <c r="E383" s="8">
        <v>97.58</v>
      </c>
      <c r="F383" s="10"/>
      <c r="G383" s="10"/>
      <c r="H383" s="10"/>
      <c r="I383" s="10"/>
      <c r="J383" s="5"/>
      <c r="K383" s="5"/>
      <c r="L383" s="5"/>
      <c r="M383" s="5"/>
      <c r="N383" s="5"/>
      <c r="O383" s="5"/>
      <c r="P383" s="5"/>
      <c r="Q383" s="5"/>
    </row>
    <row r="384" spans="1:17" ht="15" customHeight="1">
      <c r="A384" s="6" t="s">
        <v>201</v>
      </c>
      <c r="B384" s="6">
        <v>23</v>
      </c>
      <c r="C384" s="7" t="s">
        <v>567</v>
      </c>
      <c r="D384" s="7" t="s">
        <v>64</v>
      </c>
      <c r="E384" s="8">
        <v>98.07</v>
      </c>
      <c r="F384" s="9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ht="15" customHeight="1">
      <c r="A385" s="6" t="s">
        <v>201</v>
      </c>
      <c r="B385" s="6">
        <v>24</v>
      </c>
      <c r="C385" s="7" t="s">
        <v>567</v>
      </c>
      <c r="D385" s="7" t="s">
        <v>65</v>
      </c>
      <c r="E385" s="8">
        <v>56.67</v>
      </c>
      <c r="F385" s="9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ht="15" customHeight="1">
      <c r="A386" s="6" t="s">
        <v>202</v>
      </c>
      <c r="B386" s="6">
        <v>1</v>
      </c>
      <c r="C386" s="7" t="s">
        <v>567</v>
      </c>
      <c r="D386" s="7" t="s">
        <v>67</v>
      </c>
      <c r="E386" s="8">
        <v>74.010000000000005</v>
      </c>
      <c r="F386" s="9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ht="15" customHeight="1">
      <c r="A387" s="6" t="s">
        <v>202</v>
      </c>
      <c r="B387" s="6">
        <v>2</v>
      </c>
      <c r="C387" s="7" t="s">
        <v>567</v>
      </c>
      <c r="D387" s="7" t="s">
        <v>68</v>
      </c>
      <c r="E387" s="8">
        <v>58.48</v>
      </c>
      <c r="F387" s="9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ht="15" customHeight="1">
      <c r="A388" s="6" t="s">
        <v>202</v>
      </c>
      <c r="B388" s="6">
        <v>3</v>
      </c>
      <c r="C388" s="7" t="s">
        <v>567</v>
      </c>
      <c r="D388" s="7" t="s">
        <v>69</v>
      </c>
      <c r="E388" s="8">
        <v>59.03</v>
      </c>
      <c r="F388" s="9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ht="15" customHeight="1">
      <c r="A389" s="6" t="s">
        <v>202</v>
      </c>
      <c r="B389" s="6">
        <v>4</v>
      </c>
      <c r="C389" s="7" t="s">
        <v>567</v>
      </c>
      <c r="D389" s="7" t="s">
        <v>70</v>
      </c>
      <c r="E389" s="8">
        <v>60.51</v>
      </c>
      <c r="F389" s="9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ht="15" customHeight="1">
      <c r="A390" s="6" t="s">
        <v>202</v>
      </c>
      <c r="B390" s="6">
        <v>5</v>
      </c>
      <c r="C390" s="7" t="s">
        <v>567</v>
      </c>
      <c r="D390" s="7" t="s">
        <v>71</v>
      </c>
      <c r="E390" s="8">
        <v>62.05</v>
      </c>
      <c r="F390" s="9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ht="15" customHeight="1">
      <c r="A391" s="6" t="s">
        <v>202</v>
      </c>
      <c r="B391" s="6">
        <v>6</v>
      </c>
      <c r="C391" s="7" t="s">
        <v>567</v>
      </c>
      <c r="D391" s="7" t="s">
        <v>72</v>
      </c>
      <c r="E391" s="8">
        <v>66.09</v>
      </c>
      <c r="F391" s="9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ht="15" customHeight="1">
      <c r="A392" s="6" t="s">
        <v>202</v>
      </c>
      <c r="B392" s="6">
        <v>7</v>
      </c>
      <c r="C392" s="7" t="s">
        <v>567</v>
      </c>
      <c r="D392" s="7" t="s">
        <v>73</v>
      </c>
      <c r="E392" s="8">
        <v>118.83</v>
      </c>
      <c r="F392" s="10">
        <f t="shared" ref="F392:F394" si="68">E392-E387</f>
        <v>60.35</v>
      </c>
      <c r="G392" s="10">
        <f t="shared" ref="G392:H394" si="69">2/3*F392</f>
        <v>40.233333333333334</v>
      </c>
      <c r="H392" s="10">
        <f>2/3*F392</f>
        <v>40.233333333333334</v>
      </c>
      <c r="I392" s="10"/>
      <c r="J392" s="5"/>
      <c r="K392" s="5"/>
      <c r="L392" s="5"/>
      <c r="M392" s="5"/>
      <c r="N392" s="5"/>
      <c r="O392" s="5"/>
      <c r="P392" s="5"/>
      <c r="Q392" s="5"/>
    </row>
    <row r="393" spans="1:17" ht="15" customHeight="1">
      <c r="A393" s="6" t="s">
        <v>202</v>
      </c>
      <c r="B393" s="6">
        <v>8</v>
      </c>
      <c r="C393" s="7" t="s">
        <v>567</v>
      </c>
      <c r="D393" s="7" t="s">
        <v>74</v>
      </c>
      <c r="E393" s="8">
        <v>137.94999999999999</v>
      </c>
      <c r="F393" s="10">
        <f t="shared" si="68"/>
        <v>78.919999999999987</v>
      </c>
      <c r="G393" s="10">
        <f t="shared" si="69"/>
        <v>52.613333333333323</v>
      </c>
      <c r="H393" s="10">
        <f>2/3*F393</f>
        <v>52.613333333333323</v>
      </c>
      <c r="I393" s="10"/>
      <c r="J393" s="5"/>
      <c r="K393" s="5"/>
      <c r="L393" s="5"/>
      <c r="M393" s="5"/>
      <c r="N393" s="5"/>
      <c r="O393" s="5"/>
      <c r="P393" s="5"/>
      <c r="Q393" s="5"/>
    </row>
    <row r="394" spans="1:17" ht="15" customHeight="1">
      <c r="A394" s="6" t="s">
        <v>202</v>
      </c>
      <c r="B394" s="6">
        <v>9</v>
      </c>
      <c r="C394" s="7" t="s">
        <v>567</v>
      </c>
      <c r="D394" s="7" t="s">
        <v>75</v>
      </c>
      <c r="E394" s="8">
        <v>126.13</v>
      </c>
      <c r="F394" s="10">
        <f t="shared" si="68"/>
        <v>65.62</v>
      </c>
      <c r="G394" s="10">
        <f t="shared" si="69"/>
        <v>43.74666666666667</v>
      </c>
      <c r="H394" s="10">
        <f>2/3*F394</f>
        <v>43.74666666666667</v>
      </c>
      <c r="I394" s="10"/>
      <c r="J394" s="5"/>
      <c r="K394" s="5"/>
      <c r="L394" s="5"/>
      <c r="M394" s="5"/>
      <c r="N394" s="5"/>
      <c r="O394" s="5"/>
      <c r="P394" s="5"/>
      <c r="Q394" s="5"/>
    </row>
    <row r="395" spans="1:17" ht="15" customHeight="1">
      <c r="A395" s="6" t="s">
        <v>202</v>
      </c>
      <c r="B395" s="6">
        <v>10</v>
      </c>
      <c r="C395" s="7" t="s">
        <v>567</v>
      </c>
      <c r="D395" s="7" t="s">
        <v>77</v>
      </c>
      <c r="E395" s="8">
        <v>95.17</v>
      </c>
      <c r="F395" s="9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ht="15" customHeight="1">
      <c r="A396" s="6" t="s">
        <v>202</v>
      </c>
      <c r="B396" s="6">
        <v>11</v>
      </c>
      <c r="C396" s="7" t="s">
        <v>567</v>
      </c>
      <c r="D396" s="7" t="s">
        <v>78</v>
      </c>
      <c r="E396" s="8">
        <v>86.1</v>
      </c>
      <c r="F396" s="9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ht="15" customHeight="1">
      <c r="A397" s="6" t="s">
        <v>202</v>
      </c>
      <c r="B397" s="6">
        <v>12</v>
      </c>
      <c r="C397" s="7" t="s">
        <v>567</v>
      </c>
      <c r="D397" s="7" t="s">
        <v>79</v>
      </c>
      <c r="E397" s="8">
        <v>79.709999999999994</v>
      </c>
      <c r="F397" s="9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ht="15" customHeight="1">
      <c r="A398" s="6" t="s">
        <v>202</v>
      </c>
      <c r="B398" s="6">
        <v>13</v>
      </c>
      <c r="C398" s="7" t="s">
        <v>567</v>
      </c>
      <c r="D398" s="7" t="s">
        <v>80</v>
      </c>
      <c r="E398" s="8">
        <v>76.5</v>
      </c>
      <c r="F398" s="9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ht="15" customHeight="1">
      <c r="A399" s="6" t="s">
        <v>202</v>
      </c>
      <c r="B399" s="6">
        <v>14</v>
      </c>
      <c r="C399" s="7" t="s">
        <v>567</v>
      </c>
      <c r="D399" s="7" t="s">
        <v>82</v>
      </c>
      <c r="E399" s="8">
        <v>79.489999999999995</v>
      </c>
      <c r="F399" s="9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ht="15" customHeight="1">
      <c r="A400" s="6" t="s">
        <v>202</v>
      </c>
      <c r="B400" s="6">
        <v>15</v>
      </c>
      <c r="C400" s="7" t="s">
        <v>567</v>
      </c>
      <c r="D400" s="7" t="s">
        <v>83</v>
      </c>
      <c r="E400" s="8">
        <v>83.43</v>
      </c>
      <c r="F400" s="9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ht="15" customHeight="1">
      <c r="A401" s="6" t="s">
        <v>202</v>
      </c>
      <c r="B401" s="6">
        <v>16</v>
      </c>
      <c r="C401" s="7" t="s">
        <v>567</v>
      </c>
      <c r="D401" s="7" t="s">
        <v>84</v>
      </c>
      <c r="E401" s="8">
        <v>127.43</v>
      </c>
      <c r="F401" s="9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ht="15" customHeight="1">
      <c r="A402" s="6" t="s">
        <v>202</v>
      </c>
      <c r="B402" s="6">
        <v>17</v>
      </c>
      <c r="C402" s="7" t="s">
        <v>567</v>
      </c>
      <c r="D402" s="7" t="s">
        <v>85</v>
      </c>
      <c r="E402" s="8">
        <v>155.52000000000001</v>
      </c>
      <c r="F402" s="10">
        <f t="shared" ref="F402:F404" si="70">E402-E397</f>
        <v>75.810000000000016</v>
      </c>
      <c r="G402" s="10">
        <f t="shared" ref="G402:H404" si="71">2/3*F402</f>
        <v>50.540000000000006</v>
      </c>
      <c r="H402" s="10">
        <f>2/3*F402</f>
        <v>50.540000000000006</v>
      </c>
      <c r="I402" s="10"/>
      <c r="J402" s="5"/>
      <c r="K402" s="5"/>
      <c r="L402" s="5"/>
      <c r="M402" s="5"/>
      <c r="N402" s="5"/>
      <c r="O402" s="5"/>
      <c r="P402" s="5"/>
      <c r="Q402" s="5"/>
    </row>
    <row r="403" spans="1:17" ht="15" customHeight="1">
      <c r="A403" s="6" t="s">
        <v>202</v>
      </c>
      <c r="B403" s="6">
        <v>18</v>
      </c>
      <c r="C403" s="7" t="s">
        <v>567</v>
      </c>
      <c r="D403" s="7" t="s">
        <v>86</v>
      </c>
      <c r="E403" s="8">
        <v>157.69</v>
      </c>
      <c r="F403" s="10">
        <f t="shared" si="70"/>
        <v>81.19</v>
      </c>
      <c r="G403" s="10">
        <f t="shared" si="71"/>
        <v>54.126666666666665</v>
      </c>
      <c r="H403" s="10">
        <f>2/3*F403</f>
        <v>54.126666666666665</v>
      </c>
      <c r="I403" s="10"/>
      <c r="J403" s="5"/>
      <c r="K403" s="5"/>
      <c r="L403" s="5"/>
      <c r="M403" s="5"/>
      <c r="N403" s="5"/>
      <c r="O403" s="5"/>
      <c r="P403" s="5"/>
      <c r="Q403" s="5"/>
    </row>
    <row r="404" spans="1:17" ht="15" customHeight="1">
      <c r="A404" s="6" t="s">
        <v>202</v>
      </c>
      <c r="B404" s="6">
        <v>19</v>
      </c>
      <c r="C404" s="7" t="s">
        <v>567</v>
      </c>
      <c r="D404" s="7" t="s">
        <v>87</v>
      </c>
      <c r="E404" s="8">
        <v>153.08000000000001</v>
      </c>
      <c r="F404" s="10">
        <f t="shared" si="70"/>
        <v>73.590000000000018</v>
      </c>
      <c r="G404" s="10">
        <f t="shared" si="71"/>
        <v>49.060000000000009</v>
      </c>
      <c r="H404" s="10">
        <f>2/3*F404</f>
        <v>49.060000000000009</v>
      </c>
      <c r="I404" s="10"/>
      <c r="J404" s="5"/>
      <c r="K404" s="5"/>
      <c r="L404" s="5"/>
      <c r="M404" s="5"/>
      <c r="N404" s="5"/>
      <c r="O404" s="5"/>
      <c r="P404" s="5"/>
      <c r="Q404" s="5"/>
    </row>
    <row r="405" spans="1:17" ht="15" customHeight="1">
      <c r="A405" s="6" t="s">
        <v>202</v>
      </c>
      <c r="B405" s="6">
        <v>20</v>
      </c>
      <c r="C405" s="7" t="s">
        <v>567</v>
      </c>
      <c r="D405" s="7" t="s">
        <v>88</v>
      </c>
      <c r="E405" s="8">
        <v>151.65</v>
      </c>
      <c r="F405" s="10"/>
      <c r="G405" s="10"/>
      <c r="H405" s="10"/>
      <c r="I405" s="10"/>
      <c r="J405" s="5"/>
      <c r="K405" s="5"/>
      <c r="L405" s="5"/>
      <c r="M405" s="5"/>
      <c r="N405" s="5"/>
      <c r="O405" s="5"/>
      <c r="P405" s="5"/>
      <c r="Q405" s="5"/>
    </row>
    <row r="406" spans="1:17" ht="15" customHeight="1">
      <c r="A406" s="6" t="s">
        <v>202</v>
      </c>
      <c r="B406" s="6">
        <v>21</v>
      </c>
      <c r="C406" s="7" t="s">
        <v>567</v>
      </c>
      <c r="D406" s="7" t="s">
        <v>89</v>
      </c>
      <c r="E406" s="8">
        <v>127.83</v>
      </c>
      <c r="F406" s="10"/>
      <c r="G406" s="10"/>
      <c r="H406" s="10"/>
      <c r="I406" s="10"/>
      <c r="J406" s="5"/>
      <c r="K406" s="5"/>
      <c r="L406" s="5"/>
      <c r="M406" s="5"/>
      <c r="N406" s="5"/>
      <c r="O406" s="5"/>
      <c r="P406" s="5"/>
      <c r="Q406" s="5"/>
    </row>
    <row r="407" spans="1:17" ht="15" customHeight="1">
      <c r="A407" s="6" t="s">
        <v>202</v>
      </c>
      <c r="B407" s="6">
        <v>22</v>
      </c>
      <c r="C407" s="7" t="s">
        <v>567</v>
      </c>
      <c r="D407" s="7" t="s">
        <v>90</v>
      </c>
      <c r="E407" s="8">
        <v>115.41</v>
      </c>
      <c r="F407" s="10"/>
      <c r="G407" s="10"/>
      <c r="H407" s="10"/>
      <c r="I407" s="10"/>
      <c r="J407" s="5"/>
      <c r="K407" s="5"/>
      <c r="L407" s="5"/>
      <c r="M407" s="5"/>
      <c r="N407" s="5"/>
      <c r="O407" s="5"/>
      <c r="P407" s="5"/>
      <c r="Q407" s="5"/>
    </row>
    <row r="408" spans="1:17" ht="15" customHeight="1">
      <c r="A408" s="6" t="s">
        <v>202</v>
      </c>
      <c r="B408" s="6">
        <v>23</v>
      </c>
      <c r="C408" s="7" t="s">
        <v>567</v>
      </c>
      <c r="D408" s="7" t="s">
        <v>91</v>
      </c>
      <c r="E408" s="8">
        <v>114.52</v>
      </c>
      <c r="F408" s="9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ht="15" customHeight="1">
      <c r="A409" s="6" t="s">
        <v>202</v>
      </c>
      <c r="B409" s="6">
        <v>24</v>
      </c>
      <c r="C409" s="7" t="s">
        <v>567</v>
      </c>
      <c r="D409" s="7" t="s">
        <v>92</v>
      </c>
      <c r="E409" s="8">
        <v>62.99</v>
      </c>
      <c r="F409" s="9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ht="15" customHeight="1">
      <c r="A410" s="6" t="s">
        <v>203</v>
      </c>
      <c r="B410" s="6">
        <v>1</v>
      </c>
      <c r="C410" s="7" t="s">
        <v>567</v>
      </c>
      <c r="D410" s="7" t="s">
        <v>94</v>
      </c>
      <c r="E410" s="8">
        <v>57.85</v>
      </c>
      <c r="F410" s="9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ht="15" customHeight="1">
      <c r="A411" s="6" t="s">
        <v>203</v>
      </c>
      <c r="B411" s="6">
        <v>2</v>
      </c>
      <c r="C411" s="7" t="s">
        <v>567</v>
      </c>
      <c r="D411" s="7" t="s">
        <v>95</v>
      </c>
      <c r="E411" s="8">
        <v>50.48</v>
      </c>
      <c r="F411" s="9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ht="15" customHeight="1">
      <c r="A412" s="6" t="s">
        <v>203</v>
      </c>
      <c r="B412" s="6">
        <v>3</v>
      </c>
      <c r="C412" s="7" t="s">
        <v>567</v>
      </c>
      <c r="D412" s="7" t="s">
        <v>96</v>
      </c>
      <c r="E412" s="8">
        <v>48</v>
      </c>
      <c r="F412" s="9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ht="15" customHeight="1">
      <c r="A413" s="6" t="s">
        <v>203</v>
      </c>
      <c r="B413" s="6">
        <v>4</v>
      </c>
      <c r="C413" s="7" t="s">
        <v>567</v>
      </c>
      <c r="D413" s="7" t="s">
        <v>97</v>
      </c>
      <c r="E413" s="8">
        <v>39.979999999999997</v>
      </c>
      <c r="F413" s="9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ht="15" customHeight="1">
      <c r="A414" s="6" t="s">
        <v>203</v>
      </c>
      <c r="B414" s="6">
        <v>5</v>
      </c>
      <c r="C414" s="7" t="s">
        <v>567</v>
      </c>
      <c r="D414" s="7" t="s">
        <v>98</v>
      </c>
      <c r="E414" s="8">
        <v>55.55</v>
      </c>
      <c r="F414" s="9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ht="15" customHeight="1">
      <c r="A415" s="6" t="s">
        <v>203</v>
      </c>
      <c r="B415" s="6">
        <v>6</v>
      </c>
      <c r="C415" s="7" t="s">
        <v>567</v>
      </c>
      <c r="D415" s="7" t="s">
        <v>99</v>
      </c>
      <c r="E415" s="8">
        <v>59.83</v>
      </c>
      <c r="F415" s="9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15" customHeight="1">
      <c r="A416" s="6" t="s">
        <v>203</v>
      </c>
      <c r="B416" s="6">
        <v>7</v>
      </c>
      <c r="C416" s="7" t="s">
        <v>567</v>
      </c>
      <c r="D416" s="7" t="s">
        <v>100</v>
      </c>
      <c r="E416" s="8">
        <v>105.17</v>
      </c>
      <c r="F416" s="10">
        <f t="shared" ref="F416:F418" si="72">E416-E411</f>
        <v>54.690000000000005</v>
      </c>
      <c r="G416" s="10">
        <f t="shared" ref="G416:H418" si="73">2/3*F416</f>
        <v>36.46</v>
      </c>
      <c r="H416" s="10">
        <f>2/3*F416</f>
        <v>36.46</v>
      </c>
      <c r="I416" s="10"/>
      <c r="J416" s="5"/>
      <c r="K416" s="5"/>
      <c r="L416" s="5"/>
      <c r="M416" s="5"/>
      <c r="N416" s="5"/>
      <c r="O416" s="5"/>
      <c r="P416" s="5"/>
      <c r="Q416" s="5"/>
    </row>
    <row r="417" spans="1:17" ht="15" customHeight="1">
      <c r="A417" s="6" t="s">
        <v>203</v>
      </c>
      <c r="B417" s="6">
        <v>8</v>
      </c>
      <c r="C417" s="7" t="s">
        <v>567</v>
      </c>
      <c r="D417" s="7" t="s">
        <v>101</v>
      </c>
      <c r="E417" s="8">
        <v>183.11</v>
      </c>
      <c r="F417" s="10">
        <f t="shared" si="72"/>
        <v>135.11000000000001</v>
      </c>
      <c r="G417" s="10">
        <f t="shared" si="73"/>
        <v>90.073333333333338</v>
      </c>
      <c r="H417" s="10">
        <f>2/3*F417</f>
        <v>90.073333333333338</v>
      </c>
      <c r="I417" s="10"/>
      <c r="J417" s="5"/>
      <c r="K417" s="5"/>
      <c r="L417" s="5"/>
      <c r="M417" s="5"/>
      <c r="N417" s="5"/>
      <c r="O417" s="5"/>
      <c r="P417" s="5"/>
      <c r="Q417" s="5"/>
    </row>
    <row r="418" spans="1:17" ht="15" customHeight="1">
      <c r="A418" s="6" t="s">
        <v>203</v>
      </c>
      <c r="B418" s="6">
        <v>9</v>
      </c>
      <c r="C418" s="7" t="s">
        <v>567</v>
      </c>
      <c r="D418" s="7" t="s">
        <v>102</v>
      </c>
      <c r="E418" s="8">
        <v>119.82</v>
      </c>
      <c r="F418" s="10">
        <f t="shared" si="72"/>
        <v>79.84</v>
      </c>
      <c r="G418" s="10">
        <f t="shared" si="73"/>
        <v>53.226666666666667</v>
      </c>
      <c r="H418" s="10">
        <f>2/3*F418</f>
        <v>53.226666666666667</v>
      </c>
      <c r="I418" s="10"/>
      <c r="J418" s="5"/>
      <c r="K418" s="5"/>
      <c r="L418" s="5"/>
      <c r="M418" s="5"/>
      <c r="N418" s="5"/>
      <c r="O418" s="5"/>
      <c r="P418" s="5"/>
      <c r="Q418" s="5"/>
    </row>
    <row r="419" spans="1:17" ht="15" customHeight="1">
      <c r="A419" s="6" t="s">
        <v>203</v>
      </c>
      <c r="B419" s="6">
        <v>10</v>
      </c>
      <c r="C419" s="7" t="s">
        <v>567</v>
      </c>
      <c r="D419" s="7" t="s">
        <v>103</v>
      </c>
      <c r="E419" s="8">
        <v>95.05</v>
      </c>
      <c r="F419" s="9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ht="15" customHeight="1">
      <c r="A420" s="6" t="s">
        <v>203</v>
      </c>
      <c r="B420" s="6">
        <v>11</v>
      </c>
      <c r="C420" s="7" t="s">
        <v>567</v>
      </c>
      <c r="D420" s="7" t="s">
        <v>104</v>
      </c>
      <c r="E420" s="8">
        <v>84.04</v>
      </c>
      <c r="F420" s="9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ht="15" customHeight="1">
      <c r="A421" s="6" t="s">
        <v>203</v>
      </c>
      <c r="B421" s="6">
        <v>12</v>
      </c>
      <c r="C421" s="7" t="s">
        <v>567</v>
      </c>
      <c r="D421" s="7" t="s">
        <v>105</v>
      </c>
      <c r="E421" s="8">
        <v>76.05</v>
      </c>
      <c r="F421" s="9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ht="15" customHeight="1">
      <c r="A422" s="6" t="s">
        <v>203</v>
      </c>
      <c r="B422" s="6">
        <v>13</v>
      </c>
      <c r="C422" s="7" t="s">
        <v>567</v>
      </c>
      <c r="D422" s="7" t="s">
        <v>106</v>
      </c>
      <c r="E422" s="8">
        <v>73.239999999999995</v>
      </c>
      <c r="F422" s="9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ht="15" customHeight="1">
      <c r="A423" s="6" t="s">
        <v>203</v>
      </c>
      <c r="B423" s="6">
        <v>14</v>
      </c>
      <c r="C423" s="7" t="s">
        <v>567</v>
      </c>
      <c r="D423" s="7" t="s">
        <v>107</v>
      </c>
      <c r="E423" s="8">
        <v>76.680000000000007</v>
      </c>
      <c r="F423" s="9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ht="15" customHeight="1">
      <c r="A424" s="6" t="s">
        <v>203</v>
      </c>
      <c r="B424" s="6">
        <v>15</v>
      </c>
      <c r="C424" s="7" t="s">
        <v>567</v>
      </c>
      <c r="D424" s="7" t="s">
        <v>108</v>
      </c>
      <c r="E424" s="8">
        <v>88.03</v>
      </c>
      <c r="F424" s="9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ht="15" customHeight="1">
      <c r="A425" s="6" t="s">
        <v>203</v>
      </c>
      <c r="B425" s="6">
        <v>16</v>
      </c>
      <c r="C425" s="7" t="s">
        <v>567</v>
      </c>
      <c r="D425" s="7" t="s">
        <v>109</v>
      </c>
      <c r="E425" s="8">
        <v>95.44</v>
      </c>
      <c r="F425" s="9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ht="15" customHeight="1">
      <c r="A426" s="6" t="s">
        <v>203</v>
      </c>
      <c r="B426" s="6">
        <v>17</v>
      </c>
      <c r="C426" s="7" t="s">
        <v>567</v>
      </c>
      <c r="D426" s="7" t="s">
        <v>110</v>
      </c>
      <c r="E426" s="8">
        <v>110.21</v>
      </c>
      <c r="F426" s="10">
        <f t="shared" ref="F426:F428" si="74">E426-E421</f>
        <v>34.159999999999997</v>
      </c>
      <c r="G426" s="10">
        <f t="shared" ref="G426:H428" si="75">2/3*F426</f>
        <v>22.77333333333333</v>
      </c>
      <c r="H426" s="10">
        <f>2/3*F426</f>
        <v>22.77333333333333</v>
      </c>
      <c r="I426" s="10"/>
      <c r="J426" s="5"/>
      <c r="K426" s="5"/>
      <c r="L426" s="5"/>
      <c r="M426" s="5"/>
      <c r="N426" s="5"/>
      <c r="O426" s="5"/>
      <c r="P426" s="5"/>
      <c r="Q426" s="5"/>
    </row>
    <row r="427" spans="1:17" ht="15" customHeight="1">
      <c r="A427" s="6" t="s">
        <v>203</v>
      </c>
      <c r="B427" s="6">
        <v>18</v>
      </c>
      <c r="C427" s="7" t="s">
        <v>567</v>
      </c>
      <c r="D427" s="7" t="s">
        <v>111</v>
      </c>
      <c r="E427" s="8">
        <v>107.04</v>
      </c>
      <c r="F427" s="10">
        <f t="shared" si="74"/>
        <v>33.800000000000011</v>
      </c>
      <c r="G427" s="10">
        <f t="shared" si="75"/>
        <v>22.533333333333339</v>
      </c>
      <c r="H427" s="10">
        <f>2/3*F427</f>
        <v>22.533333333333339</v>
      </c>
      <c r="I427" s="10"/>
      <c r="J427" s="5"/>
      <c r="K427" s="5"/>
      <c r="L427" s="5"/>
      <c r="M427" s="5"/>
      <c r="N427" s="5"/>
      <c r="O427" s="5"/>
      <c r="P427" s="5"/>
      <c r="Q427" s="5"/>
    </row>
    <row r="428" spans="1:17" ht="15" customHeight="1">
      <c r="A428" s="6" t="s">
        <v>203</v>
      </c>
      <c r="B428" s="6">
        <v>19</v>
      </c>
      <c r="C428" s="7" t="s">
        <v>567</v>
      </c>
      <c r="D428" s="7" t="s">
        <v>112</v>
      </c>
      <c r="E428" s="8">
        <v>93.27</v>
      </c>
      <c r="F428" s="10">
        <f t="shared" si="74"/>
        <v>16.589999999999989</v>
      </c>
      <c r="G428" s="10">
        <f t="shared" si="75"/>
        <v>11.059999999999992</v>
      </c>
      <c r="H428" s="10">
        <f>2/3*F428</f>
        <v>11.059999999999992</v>
      </c>
      <c r="I428" s="10"/>
      <c r="J428" s="5"/>
      <c r="K428" s="5"/>
      <c r="L428" s="5"/>
      <c r="M428" s="5"/>
      <c r="N428" s="5"/>
      <c r="O428" s="5"/>
      <c r="P428" s="5"/>
      <c r="Q428" s="5"/>
    </row>
    <row r="429" spans="1:17" ht="15" customHeight="1">
      <c r="A429" s="6" t="s">
        <v>203</v>
      </c>
      <c r="B429" s="6">
        <v>20</v>
      </c>
      <c r="C429" s="7" t="s">
        <v>567</v>
      </c>
      <c r="D429" s="7" t="s">
        <v>113</v>
      </c>
      <c r="E429" s="8">
        <v>84.7</v>
      </c>
      <c r="F429" s="10"/>
      <c r="G429" s="10"/>
      <c r="H429" s="10"/>
      <c r="I429" s="10"/>
      <c r="J429" s="5"/>
      <c r="K429" s="5"/>
      <c r="L429" s="5"/>
      <c r="M429" s="5"/>
      <c r="N429" s="5"/>
      <c r="O429" s="5"/>
      <c r="P429" s="5"/>
      <c r="Q429" s="5"/>
    </row>
    <row r="430" spans="1:17" ht="15" customHeight="1">
      <c r="A430" s="6" t="s">
        <v>203</v>
      </c>
      <c r="B430" s="6">
        <v>21</v>
      </c>
      <c r="C430" s="7" t="s">
        <v>567</v>
      </c>
      <c r="D430" s="7" t="s">
        <v>114</v>
      </c>
      <c r="E430" s="8">
        <v>77.55</v>
      </c>
      <c r="F430" s="10"/>
      <c r="G430" s="10"/>
      <c r="H430" s="10"/>
      <c r="I430" s="10"/>
      <c r="J430" s="5"/>
      <c r="K430" s="5"/>
      <c r="L430" s="5"/>
      <c r="M430" s="5"/>
      <c r="N430" s="5"/>
      <c r="O430" s="5"/>
      <c r="P430" s="5"/>
      <c r="Q430" s="5"/>
    </row>
    <row r="431" spans="1:17" ht="15" customHeight="1">
      <c r="A431" s="6" t="s">
        <v>203</v>
      </c>
      <c r="B431" s="6">
        <v>22</v>
      </c>
      <c r="C431" s="7" t="s">
        <v>567</v>
      </c>
      <c r="D431" s="7" t="s">
        <v>115</v>
      </c>
      <c r="E431" s="8">
        <v>66.27</v>
      </c>
      <c r="F431" s="10"/>
      <c r="G431" s="10"/>
      <c r="H431" s="10"/>
      <c r="I431" s="10"/>
      <c r="J431" s="5"/>
      <c r="K431" s="5"/>
      <c r="L431" s="5"/>
      <c r="M431" s="5"/>
      <c r="N431" s="5"/>
      <c r="O431" s="5"/>
      <c r="P431" s="5"/>
      <c r="Q431" s="5"/>
    </row>
    <row r="432" spans="1:17" ht="15" customHeight="1">
      <c r="A432" s="6" t="s">
        <v>203</v>
      </c>
      <c r="B432" s="6">
        <v>23</v>
      </c>
      <c r="C432" s="7" t="s">
        <v>567</v>
      </c>
      <c r="D432" s="7" t="s">
        <v>116</v>
      </c>
      <c r="E432" s="8">
        <v>61.42</v>
      </c>
      <c r="F432" s="9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ht="15" customHeight="1">
      <c r="A433" s="6" t="s">
        <v>203</v>
      </c>
      <c r="B433" s="6">
        <v>24</v>
      </c>
      <c r="C433" s="7" t="s">
        <v>567</v>
      </c>
      <c r="D433" s="7" t="s">
        <v>117</v>
      </c>
      <c r="E433" s="8">
        <v>51.58</v>
      </c>
      <c r="F433" s="9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ht="15" customHeight="1">
      <c r="A434" s="6" t="s">
        <v>204</v>
      </c>
      <c r="B434" s="6">
        <v>1</v>
      </c>
      <c r="C434" s="7" t="s">
        <v>567</v>
      </c>
      <c r="D434" s="7" t="s">
        <v>119</v>
      </c>
      <c r="E434" s="8">
        <v>37.92</v>
      </c>
      <c r="F434" s="9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ht="15" customHeight="1">
      <c r="A435" s="6" t="s">
        <v>204</v>
      </c>
      <c r="B435" s="6">
        <v>2</v>
      </c>
      <c r="C435" s="7" t="s">
        <v>567</v>
      </c>
      <c r="D435" s="7" t="s">
        <v>120</v>
      </c>
      <c r="E435" s="8">
        <v>36.119999999999997</v>
      </c>
      <c r="F435" s="9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ht="15" customHeight="1">
      <c r="A436" s="6" t="s">
        <v>204</v>
      </c>
      <c r="B436" s="6">
        <v>3</v>
      </c>
      <c r="C436" s="7" t="s">
        <v>567</v>
      </c>
      <c r="D436" s="7" t="s">
        <v>121</v>
      </c>
      <c r="E436" s="8">
        <v>28.77</v>
      </c>
      <c r="F436" s="9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ht="15" customHeight="1">
      <c r="A437" s="6" t="s">
        <v>204</v>
      </c>
      <c r="B437" s="6">
        <v>4</v>
      </c>
      <c r="C437" s="7" t="s">
        <v>567</v>
      </c>
      <c r="D437" s="7" t="s">
        <v>122</v>
      </c>
      <c r="E437" s="8">
        <v>19.12</v>
      </c>
      <c r="F437" s="9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ht="15" customHeight="1">
      <c r="A438" s="6" t="s">
        <v>204</v>
      </c>
      <c r="B438" s="6">
        <v>5</v>
      </c>
      <c r="C438" s="7" t="s">
        <v>567</v>
      </c>
      <c r="D438" s="7" t="s">
        <v>123</v>
      </c>
      <c r="E438" s="8">
        <v>19.27</v>
      </c>
      <c r="F438" s="9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ht="15" customHeight="1">
      <c r="A439" s="6" t="s">
        <v>204</v>
      </c>
      <c r="B439" s="6">
        <v>6</v>
      </c>
      <c r="C439" s="7" t="s">
        <v>567</v>
      </c>
      <c r="D439" s="7" t="s">
        <v>124</v>
      </c>
      <c r="E439" s="8">
        <v>43.98</v>
      </c>
      <c r="F439" s="9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ht="15" customHeight="1">
      <c r="A440" s="6" t="s">
        <v>204</v>
      </c>
      <c r="B440" s="6">
        <v>7</v>
      </c>
      <c r="C440" s="7" t="s">
        <v>567</v>
      </c>
      <c r="D440" s="7" t="s">
        <v>125</v>
      </c>
      <c r="E440" s="8">
        <v>75.489999999999995</v>
      </c>
      <c r="F440" s="10">
        <f t="shared" ref="F440:F442" si="76">E440-E435</f>
        <v>39.369999999999997</v>
      </c>
      <c r="G440" s="10">
        <f t="shared" ref="G440:H442" si="77">2/3*F440</f>
        <v>26.246666666666663</v>
      </c>
      <c r="H440" s="10">
        <f>2/3*F440</f>
        <v>26.246666666666663</v>
      </c>
      <c r="I440" s="10"/>
      <c r="J440" s="5"/>
      <c r="K440" s="5"/>
      <c r="L440" s="5"/>
      <c r="M440" s="5"/>
      <c r="N440" s="5"/>
      <c r="O440" s="5"/>
      <c r="P440" s="5"/>
      <c r="Q440" s="5"/>
    </row>
    <row r="441" spans="1:17" ht="15" customHeight="1">
      <c r="A441" s="6" t="s">
        <v>204</v>
      </c>
      <c r="B441" s="6">
        <v>8</v>
      </c>
      <c r="C441" s="7" t="s">
        <v>567</v>
      </c>
      <c r="D441" s="7" t="s">
        <v>126</v>
      </c>
      <c r="E441" s="8">
        <v>121.36</v>
      </c>
      <c r="F441" s="10">
        <f t="shared" si="76"/>
        <v>92.59</v>
      </c>
      <c r="G441" s="10">
        <f t="shared" si="77"/>
        <v>61.726666666666667</v>
      </c>
      <c r="H441" s="10">
        <f>2/3*F441</f>
        <v>61.726666666666667</v>
      </c>
      <c r="I441" s="10"/>
      <c r="J441" s="5"/>
      <c r="K441" s="5"/>
      <c r="L441" s="5"/>
      <c r="M441" s="5"/>
      <c r="N441" s="5"/>
      <c r="O441" s="5"/>
      <c r="P441" s="5"/>
      <c r="Q441" s="5"/>
    </row>
    <row r="442" spans="1:17" ht="15" customHeight="1">
      <c r="A442" s="6" t="s">
        <v>204</v>
      </c>
      <c r="B442" s="6">
        <v>9</v>
      </c>
      <c r="C442" s="7" t="s">
        <v>567</v>
      </c>
      <c r="D442" s="7" t="s">
        <v>127</v>
      </c>
      <c r="E442" s="8">
        <v>124.15</v>
      </c>
      <c r="F442" s="10">
        <f t="shared" si="76"/>
        <v>105.03</v>
      </c>
      <c r="G442" s="10">
        <f t="shared" si="77"/>
        <v>70.02</v>
      </c>
      <c r="H442" s="10">
        <f>2/3*F442</f>
        <v>70.02</v>
      </c>
      <c r="I442" s="10"/>
      <c r="J442" s="5"/>
      <c r="K442" s="5"/>
      <c r="L442" s="5"/>
      <c r="M442" s="5"/>
      <c r="N442" s="5"/>
      <c r="O442" s="5"/>
      <c r="P442" s="5"/>
      <c r="Q442" s="5"/>
    </row>
    <row r="443" spans="1:17" ht="15" customHeight="1">
      <c r="A443" s="6" t="s">
        <v>204</v>
      </c>
      <c r="B443" s="6">
        <v>10</v>
      </c>
      <c r="C443" s="7" t="s">
        <v>567</v>
      </c>
      <c r="D443" s="7" t="s">
        <v>128</v>
      </c>
      <c r="E443" s="8">
        <v>115.29</v>
      </c>
      <c r="F443" s="9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ht="15" customHeight="1">
      <c r="A444" s="6" t="s">
        <v>204</v>
      </c>
      <c r="B444" s="6">
        <v>11</v>
      </c>
      <c r="C444" s="7" t="s">
        <v>567</v>
      </c>
      <c r="D444" s="7" t="s">
        <v>129</v>
      </c>
      <c r="E444" s="8">
        <v>93.85</v>
      </c>
      <c r="F444" s="9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ht="15" customHeight="1">
      <c r="A445" s="6" t="s">
        <v>204</v>
      </c>
      <c r="B445" s="6">
        <v>12</v>
      </c>
      <c r="C445" s="7" t="s">
        <v>567</v>
      </c>
      <c r="D445" s="7" t="s">
        <v>130</v>
      </c>
      <c r="E445" s="8">
        <v>91.2</v>
      </c>
      <c r="F445" s="9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ht="15" customHeight="1">
      <c r="A446" s="6" t="s">
        <v>204</v>
      </c>
      <c r="B446" s="6">
        <v>13</v>
      </c>
      <c r="C446" s="7" t="s">
        <v>567</v>
      </c>
      <c r="D446" s="7" t="s">
        <v>131</v>
      </c>
      <c r="E446" s="8">
        <v>95</v>
      </c>
      <c r="F446" s="9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ht="15" customHeight="1">
      <c r="A447" s="6" t="s">
        <v>204</v>
      </c>
      <c r="B447" s="6">
        <v>14</v>
      </c>
      <c r="C447" s="7" t="s">
        <v>567</v>
      </c>
      <c r="D447" s="7" t="s">
        <v>132</v>
      </c>
      <c r="E447" s="8">
        <v>122</v>
      </c>
      <c r="F447" s="9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ht="15" customHeight="1">
      <c r="A448" s="6" t="s">
        <v>204</v>
      </c>
      <c r="B448" s="6">
        <v>15</v>
      </c>
      <c r="C448" s="7" t="s">
        <v>567</v>
      </c>
      <c r="D448" s="7" t="s">
        <v>133</v>
      </c>
      <c r="E448" s="8">
        <v>131.93</v>
      </c>
      <c r="F448" s="9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ht="15" customHeight="1">
      <c r="A449" s="6" t="s">
        <v>204</v>
      </c>
      <c r="B449" s="6">
        <v>16</v>
      </c>
      <c r="C449" s="7" t="s">
        <v>567</v>
      </c>
      <c r="D449" s="7" t="s">
        <v>134</v>
      </c>
      <c r="E449" s="8">
        <v>137.72999999999999</v>
      </c>
      <c r="F449" s="9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ht="15" customHeight="1">
      <c r="A450" s="6" t="s">
        <v>204</v>
      </c>
      <c r="B450" s="6">
        <v>17</v>
      </c>
      <c r="C450" s="7" t="s">
        <v>567</v>
      </c>
      <c r="D450" s="7" t="s">
        <v>135</v>
      </c>
      <c r="E450" s="8">
        <v>166.79</v>
      </c>
      <c r="F450" s="10">
        <f t="shared" ref="F450:F452" si="78">E450-E445</f>
        <v>75.589999999999989</v>
      </c>
      <c r="G450" s="10">
        <f t="shared" ref="G450:H452" si="79">2/3*F450</f>
        <v>50.393333333333324</v>
      </c>
      <c r="H450" s="10">
        <f>2/3*F450</f>
        <v>50.393333333333324</v>
      </c>
      <c r="I450" s="10"/>
      <c r="J450" s="5"/>
      <c r="K450" s="5"/>
      <c r="L450" s="5"/>
      <c r="M450" s="5"/>
      <c r="N450" s="5"/>
      <c r="O450" s="5"/>
      <c r="P450" s="5"/>
      <c r="Q450" s="5"/>
    </row>
    <row r="451" spans="1:17" ht="15" customHeight="1">
      <c r="A451" s="6" t="s">
        <v>204</v>
      </c>
      <c r="B451" s="6">
        <v>18</v>
      </c>
      <c r="C451" s="7" t="s">
        <v>567</v>
      </c>
      <c r="D451" s="7" t="s">
        <v>136</v>
      </c>
      <c r="E451" s="8">
        <v>144.72999999999999</v>
      </c>
      <c r="F451" s="10">
        <f t="shared" si="78"/>
        <v>49.72999999999999</v>
      </c>
      <c r="G451" s="10">
        <f t="shared" si="79"/>
        <v>33.153333333333322</v>
      </c>
      <c r="H451" s="10">
        <f>2/3*F451</f>
        <v>33.153333333333322</v>
      </c>
      <c r="I451" s="10"/>
      <c r="J451" s="5"/>
      <c r="K451" s="5"/>
      <c r="L451" s="5"/>
      <c r="M451" s="5"/>
      <c r="N451" s="5"/>
      <c r="O451" s="5"/>
      <c r="P451" s="5"/>
      <c r="Q451" s="5"/>
    </row>
    <row r="452" spans="1:17" ht="15" customHeight="1">
      <c r="A452" s="6" t="s">
        <v>204</v>
      </c>
      <c r="B452" s="6">
        <v>19</v>
      </c>
      <c r="C452" s="7" t="s">
        <v>567</v>
      </c>
      <c r="D452" s="7" t="s">
        <v>137</v>
      </c>
      <c r="E452" s="8">
        <v>126.69</v>
      </c>
      <c r="F452" s="10">
        <f t="shared" si="78"/>
        <v>4.6899999999999977</v>
      </c>
      <c r="G452" s="10">
        <f t="shared" si="79"/>
        <v>3.1266666666666652</v>
      </c>
      <c r="H452" s="10">
        <f>2/3*F452</f>
        <v>3.1266666666666652</v>
      </c>
      <c r="I452" s="10"/>
      <c r="J452" s="5"/>
      <c r="K452" s="5"/>
      <c r="L452" s="5"/>
      <c r="M452" s="5"/>
      <c r="N452" s="5"/>
      <c r="O452" s="5"/>
      <c r="P452" s="5"/>
      <c r="Q452" s="5"/>
    </row>
    <row r="453" spans="1:17" ht="15" customHeight="1">
      <c r="A453" s="6" t="s">
        <v>204</v>
      </c>
      <c r="B453" s="6">
        <v>20</v>
      </c>
      <c r="C453" s="7" t="s">
        <v>567</v>
      </c>
      <c r="D453" s="7" t="s">
        <v>138</v>
      </c>
      <c r="E453" s="8">
        <v>112.82</v>
      </c>
      <c r="F453" s="10"/>
      <c r="G453" s="10"/>
      <c r="H453" s="10"/>
      <c r="I453" s="10"/>
      <c r="J453" s="5"/>
      <c r="K453" s="5"/>
      <c r="L453" s="5"/>
      <c r="M453" s="5"/>
      <c r="N453" s="5"/>
      <c r="O453" s="5"/>
      <c r="P453" s="5"/>
      <c r="Q453" s="5"/>
    </row>
    <row r="454" spans="1:17" ht="15" customHeight="1">
      <c r="A454" s="6" t="s">
        <v>204</v>
      </c>
      <c r="B454" s="6">
        <v>21</v>
      </c>
      <c r="C454" s="7" t="s">
        <v>567</v>
      </c>
      <c r="D454" s="7" t="s">
        <v>139</v>
      </c>
      <c r="E454" s="8">
        <v>96.57</v>
      </c>
      <c r="F454" s="10"/>
      <c r="G454" s="10"/>
      <c r="H454" s="10"/>
      <c r="I454" s="10"/>
      <c r="J454" s="5"/>
      <c r="K454" s="5"/>
      <c r="L454" s="5"/>
      <c r="M454" s="5"/>
      <c r="N454" s="5"/>
      <c r="O454" s="5"/>
      <c r="P454" s="5"/>
      <c r="Q454" s="5"/>
    </row>
    <row r="455" spans="1:17" ht="15" customHeight="1">
      <c r="A455" s="6" t="s">
        <v>204</v>
      </c>
      <c r="B455" s="6">
        <v>22</v>
      </c>
      <c r="C455" s="7" t="s">
        <v>567</v>
      </c>
      <c r="D455" s="7" t="s">
        <v>140</v>
      </c>
      <c r="E455" s="8">
        <v>86.35</v>
      </c>
      <c r="F455" s="10"/>
      <c r="G455" s="10"/>
      <c r="H455" s="10"/>
      <c r="I455" s="10"/>
      <c r="J455" s="5"/>
      <c r="K455" s="5"/>
      <c r="L455" s="5"/>
      <c r="M455" s="5"/>
      <c r="N455" s="5"/>
      <c r="O455" s="5"/>
      <c r="P455" s="5"/>
      <c r="Q455" s="5"/>
    </row>
    <row r="456" spans="1:17" ht="15" customHeight="1">
      <c r="A456" s="6" t="s">
        <v>204</v>
      </c>
      <c r="B456" s="6">
        <v>23</v>
      </c>
      <c r="C456" s="7" t="s">
        <v>567</v>
      </c>
      <c r="D456" s="7" t="s">
        <v>141</v>
      </c>
      <c r="E456" s="8">
        <v>53.93</v>
      </c>
      <c r="F456" s="9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ht="15" customHeight="1">
      <c r="A457" s="6" t="s">
        <v>204</v>
      </c>
      <c r="B457" s="6">
        <v>24</v>
      </c>
      <c r="C457" s="7" t="s">
        <v>567</v>
      </c>
      <c r="D457" s="7" t="s">
        <v>142</v>
      </c>
      <c r="E457" s="8">
        <v>25.99</v>
      </c>
      <c r="F457" s="9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ht="15" customHeight="1">
      <c r="A458" s="6" t="s">
        <v>205</v>
      </c>
      <c r="B458" s="6">
        <v>1</v>
      </c>
      <c r="C458" s="7" t="s">
        <v>567</v>
      </c>
      <c r="D458" s="7" t="s">
        <v>144</v>
      </c>
      <c r="E458" s="8">
        <v>9.35</v>
      </c>
      <c r="F458" s="9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ht="15" customHeight="1">
      <c r="A459" s="6" t="s">
        <v>205</v>
      </c>
      <c r="B459" s="6">
        <v>2</v>
      </c>
      <c r="C459" s="7" t="s">
        <v>567</v>
      </c>
      <c r="D459" s="7" t="s">
        <v>145</v>
      </c>
      <c r="E459" s="8">
        <v>5.31</v>
      </c>
      <c r="F459" s="9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ht="15" customHeight="1">
      <c r="A460" s="6" t="s">
        <v>205</v>
      </c>
      <c r="B460" s="6">
        <v>3</v>
      </c>
      <c r="C460" s="7" t="s">
        <v>567</v>
      </c>
      <c r="D460" s="7" t="s">
        <v>146</v>
      </c>
      <c r="E460" s="8">
        <v>2.77</v>
      </c>
      <c r="F460" s="9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ht="15" customHeight="1">
      <c r="A461" s="6" t="s">
        <v>205</v>
      </c>
      <c r="B461" s="6">
        <v>4</v>
      </c>
      <c r="C461" s="7" t="s">
        <v>567</v>
      </c>
      <c r="D461" s="7" t="s">
        <v>147</v>
      </c>
      <c r="E461" s="8">
        <v>2.14</v>
      </c>
      <c r="F461" s="9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ht="15" customHeight="1">
      <c r="A462" s="6" t="s">
        <v>205</v>
      </c>
      <c r="B462" s="6">
        <v>5</v>
      </c>
      <c r="C462" s="7" t="s">
        <v>567</v>
      </c>
      <c r="D462" s="7" t="s">
        <v>148</v>
      </c>
      <c r="E462" s="8">
        <v>2.88</v>
      </c>
      <c r="F462" s="9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ht="15" customHeight="1">
      <c r="A463" s="6" t="s">
        <v>205</v>
      </c>
      <c r="B463" s="6">
        <v>6</v>
      </c>
      <c r="C463" s="7" t="s">
        <v>567</v>
      </c>
      <c r="D463" s="7" t="s">
        <v>149</v>
      </c>
      <c r="E463" s="8">
        <v>30.42</v>
      </c>
      <c r="F463" s="9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ht="15" customHeight="1">
      <c r="A464" s="6" t="s">
        <v>205</v>
      </c>
      <c r="B464" s="6">
        <v>7</v>
      </c>
      <c r="C464" s="7" t="s">
        <v>567</v>
      </c>
      <c r="D464" s="7" t="s">
        <v>150</v>
      </c>
      <c r="E464" s="8">
        <v>80.05</v>
      </c>
      <c r="F464" s="10">
        <f t="shared" ref="F464:F466" si="80">E464-E459</f>
        <v>74.739999999999995</v>
      </c>
      <c r="G464" s="10">
        <f t="shared" ref="G464:H466" si="81">2/3*F464</f>
        <v>49.826666666666661</v>
      </c>
      <c r="H464" s="10">
        <f>2/3*F464</f>
        <v>49.826666666666661</v>
      </c>
      <c r="I464" s="10"/>
      <c r="J464" s="5"/>
      <c r="K464" s="5"/>
      <c r="L464" s="5"/>
      <c r="M464" s="5"/>
      <c r="N464" s="5"/>
      <c r="O464" s="5"/>
      <c r="P464" s="5"/>
      <c r="Q464" s="5"/>
    </row>
    <row r="465" spans="1:17" ht="15" customHeight="1">
      <c r="A465" s="6" t="s">
        <v>205</v>
      </c>
      <c r="B465" s="6">
        <v>8</v>
      </c>
      <c r="C465" s="7" t="s">
        <v>567</v>
      </c>
      <c r="D465" s="7" t="s">
        <v>151</v>
      </c>
      <c r="E465" s="8">
        <v>90.54</v>
      </c>
      <c r="F465" s="10">
        <f t="shared" si="80"/>
        <v>87.77000000000001</v>
      </c>
      <c r="G465" s="10">
        <f t="shared" si="81"/>
        <v>58.513333333333335</v>
      </c>
      <c r="H465" s="10">
        <f>2/3*F465</f>
        <v>58.513333333333335</v>
      </c>
      <c r="I465" s="10"/>
      <c r="J465" s="5"/>
      <c r="K465" s="5"/>
      <c r="L465" s="5"/>
      <c r="M465" s="5"/>
      <c r="N465" s="5"/>
      <c r="O465" s="5"/>
      <c r="P465" s="5"/>
      <c r="Q465" s="5"/>
    </row>
    <row r="466" spans="1:17" ht="15" customHeight="1">
      <c r="A466" s="6" t="s">
        <v>205</v>
      </c>
      <c r="B466" s="6">
        <v>9</v>
      </c>
      <c r="C466" s="7" t="s">
        <v>567</v>
      </c>
      <c r="D466" s="7" t="s">
        <v>152</v>
      </c>
      <c r="E466" s="8">
        <v>56.97</v>
      </c>
      <c r="F466" s="10">
        <f t="shared" si="80"/>
        <v>54.83</v>
      </c>
      <c r="G466" s="10">
        <f t="shared" si="81"/>
        <v>36.553333333333327</v>
      </c>
      <c r="H466" s="10">
        <f>2/3*F466</f>
        <v>36.553333333333327</v>
      </c>
      <c r="I466" s="10"/>
      <c r="J466" s="5"/>
      <c r="K466" s="5"/>
      <c r="L466" s="5"/>
      <c r="M466" s="5"/>
      <c r="N466" s="5"/>
      <c r="O466" s="5"/>
      <c r="P466" s="5"/>
      <c r="Q466" s="5"/>
    </row>
    <row r="467" spans="1:17" ht="15" customHeight="1">
      <c r="A467" s="6" t="s">
        <v>205</v>
      </c>
      <c r="B467" s="6">
        <v>10</v>
      </c>
      <c r="C467" s="7" t="s">
        <v>567</v>
      </c>
      <c r="D467" s="7" t="s">
        <v>153</v>
      </c>
      <c r="E467" s="8">
        <v>62.56</v>
      </c>
      <c r="F467" s="9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ht="15" customHeight="1">
      <c r="A468" s="6" t="s">
        <v>205</v>
      </c>
      <c r="B468" s="6">
        <v>11</v>
      </c>
      <c r="C468" s="7" t="s">
        <v>567</v>
      </c>
      <c r="D468" s="7" t="s">
        <v>154</v>
      </c>
      <c r="E468" s="8">
        <v>50.72</v>
      </c>
      <c r="F468" s="9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ht="15" customHeight="1">
      <c r="A469" s="6" t="s">
        <v>205</v>
      </c>
      <c r="B469" s="6">
        <v>12</v>
      </c>
      <c r="C469" s="7" t="s">
        <v>567</v>
      </c>
      <c r="D469" s="7" t="s">
        <v>155</v>
      </c>
      <c r="E469" s="8">
        <v>48.52</v>
      </c>
      <c r="F469" s="9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ht="15" customHeight="1">
      <c r="A470" s="6" t="s">
        <v>205</v>
      </c>
      <c r="B470" s="6">
        <v>13</v>
      </c>
      <c r="C470" s="7" t="s">
        <v>567</v>
      </c>
      <c r="D470" s="7" t="s">
        <v>156</v>
      </c>
      <c r="E470" s="8">
        <v>48.97</v>
      </c>
      <c r="F470" s="9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ht="15" customHeight="1">
      <c r="A471" s="6" t="s">
        <v>205</v>
      </c>
      <c r="B471" s="6">
        <v>14</v>
      </c>
      <c r="C471" s="7" t="s">
        <v>567</v>
      </c>
      <c r="D471" s="7" t="s">
        <v>157</v>
      </c>
      <c r="E471" s="8">
        <v>55.34</v>
      </c>
      <c r="F471" s="9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ht="15" customHeight="1">
      <c r="A472" s="6" t="s">
        <v>205</v>
      </c>
      <c r="B472" s="6">
        <v>15</v>
      </c>
      <c r="C472" s="7" t="s">
        <v>567</v>
      </c>
      <c r="D472" s="7" t="s">
        <v>158</v>
      </c>
      <c r="E472" s="8">
        <v>55.75</v>
      </c>
      <c r="F472" s="9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ht="15" customHeight="1">
      <c r="A473" s="6" t="s">
        <v>205</v>
      </c>
      <c r="B473" s="6">
        <v>16</v>
      </c>
      <c r="C473" s="7" t="s">
        <v>567</v>
      </c>
      <c r="D473" s="7" t="s">
        <v>159</v>
      </c>
      <c r="E473" s="8">
        <v>59.55</v>
      </c>
      <c r="F473" s="9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ht="15" customHeight="1">
      <c r="A474" s="6" t="s">
        <v>205</v>
      </c>
      <c r="B474" s="6">
        <v>17</v>
      </c>
      <c r="C474" s="7" t="s">
        <v>567</v>
      </c>
      <c r="D474" s="7" t="s">
        <v>160</v>
      </c>
      <c r="E474" s="8">
        <v>52.1</v>
      </c>
      <c r="F474" s="10">
        <f t="shared" ref="F474:F476" si="82">E474-E469</f>
        <v>3.5799999999999983</v>
      </c>
      <c r="G474" s="10">
        <f t="shared" ref="G474:H476" si="83">2/3*F474</f>
        <v>2.3866666666666654</v>
      </c>
      <c r="H474" s="10">
        <f>2/3*F474</f>
        <v>2.3866666666666654</v>
      </c>
      <c r="I474" s="10"/>
      <c r="J474" s="5"/>
      <c r="K474" s="5"/>
      <c r="L474" s="5"/>
      <c r="M474" s="5"/>
      <c r="N474" s="5"/>
      <c r="O474" s="5"/>
      <c r="P474" s="5"/>
      <c r="Q474" s="5"/>
    </row>
    <row r="475" spans="1:17" ht="15" customHeight="1">
      <c r="A475" s="6" t="s">
        <v>205</v>
      </c>
      <c r="B475" s="6">
        <v>18</v>
      </c>
      <c r="C475" s="7" t="s">
        <v>567</v>
      </c>
      <c r="D475" s="7" t="s">
        <v>161</v>
      </c>
      <c r="E475" s="8">
        <v>52.66</v>
      </c>
      <c r="F475" s="10">
        <f t="shared" si="82"/>
        <v>3.6899999999999977</v>
      </c>
      <c r="G475" s="10">
        <f t="shared" si="83"/>
        <v>2.4599999999999982</v>
      </c>
      <c r="H475" s="10">
        <f>2/3*F475</f>
        <v>2.4599999999999982</v>
      </c>
      <c r="I475" s="10"/>
      <c r="J475" s="5"/>
      <c r="K475" s="5"/>
      <c r="L475" s="5"/>
      <c r="M475" s="5"/>
      <c r="N475" s="5"/>
      <c r="O475" s="5"/>
      <c r="P475" s="5"/>
      <c r="Q475" s="5"/>
    </row>
    <row r="476" spans="1:17" ht="15" customHeight="1">
      <c r="A476" s="6" t="s">
        <v>205</v>
      </c>
      <c r="B476" s="6">
        <v>19</v>
      </c>
      <c r="C476" s="7" t="s">
        <v>567</v>
      </c>
      <c r="D476" s="7" t="s">
        <v>162</v>
      </c>
      <c r="E476" s="8">
        <v>57.35</v>
      </c>
      <c r="F476" s="10">
        <f t="shared" si="82"/>
        <v>2.009999999999998</v>
      </c>
      <c r="G476" s="10">
        <f t="shared" si="83"/>
        <v>1.3399999999999985</v>
      </c>
      <c r="H476" s="10">
        <f>2/3*F476</f>
        <v>1.3399999999999985</v>
      </c>
      <c r="I476" s="10"/>
      <c r="J476" s="5"/>
      <c r="K476" s="5"/>
      <c r="L476" s="5"/>
      <c r="M476" s="5"/>
      <c r="N476" s="5"/>
      <c r="O476" s="5"/>
      <c r="P476" s="5"/>
      <c r="Q476" s="5"/>
    </row>
    <row r="477" spans="1:17" ht="15" customHeight="1">
      <c r="A477" s="6" t="s">
        <v>205</v>
      </c>
      <c r="B477" s="6">
        <v>20</v>
      </c>
      <c r="C477" s="7" t="s">
        <v>567</v>
      </c>
      <c r="D477" s="7" t="s">
        <v>163</v>
      </c>
      <c r="E477" s="8">
        <v>54.18</v>
      </c>
      <c r="F477" s="10"/>
      <c r="G477" s="10"/>
      <c r="H477" s="10"/>
      <c r="I477" s="10"/>
      <c r="J477" s="5"/>
      <c r="K477" s="5"/>
      <c r="L477" s="5"/>
      <c r="M477" s="5"/>
      <c r="N477" s="5"/>
      <c r="O477" s="5"/>
      <c r="P477" s="5"/>
      <c r="Q477" s="5"/>
    </row>
    <row r="478" spans="1:17" ht="15" customHeight="1">
      <c r="A478" s="6" t="s">
        <v>205</v>
      </c>
      <c r="B478" s="6">
        <v>21</v>
      </c>
      <c r="C478" s="7" t="s">
        <v>567</v>
      </c>
      <c r="D478" s="7" t="s">
        <v>164</v>
      </c>
      <c r="E478" s="8">
        <v>48.36</v>
      </c>
      <c r="F478" s="10"/>
      <c r="G478" s="10"/>
      <c r="H478" s="10"/>
      <c r="I478" s="10"/>
      <c r="J478" s="5"/>
      <c r="K478" s="5"/>
      <c r="L478" s="5"/>
      <c r="M478" s="5"/>
      <c r="N478" s="5"/>
      <c r="O478" s="5"/>
      <c r="P478" s="5"/>
      <c r="Q478" s="5"/>
    </row>
    <row r="479" spans="1:17" ht="15" customHeight="1">
      <c r="A479" s="6" t="s">
        <v>205</v>
      </c>
      <c r="B479" s="6">
        <v>22</v>
      </c>
      <c r="C479" s="7" t="s">
        <v>567</v>
      </c>
      <c r="D479" s="7" t="s">
        <v>165</v>
      </c>
      <c r="E479" s="8">
        <v>34.42</v>
      </c>
      <c r="F479" s="10"/>
      <c r="G479" s="10"/>
      <c r="H479" s="10"/>
      <c r="I479" s="10"/>
      <c r="J479" s="5"/>
      <c r="K479" s="5"/>
      <c r="L479" s="5"/>
      <c r="M479" s="5"/>
      <c r="N479" s="5"/>
      <c r="O479" s="5"/>
      <c r="P479" s="5"/>
      <c r="Q479" s="5"/>
    </row>
    <row r="480" spans="1:17" ht="15" customHeight="1">
      <c r="A480" s="6" t="s">
        <v>205</v>
      </c>
      <c r="B480" s="6">
        <v>23</v>
      </c>
      <c r="C480" s="7" t="s">
        <v>567</v>
      </c>
      <c r="D480" s="7" t="s">
        <v>166</v>
      </c>
      <c r="E480" s="8">
        <v>30.41</v>
      </c>
      <c r="F480" s="9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ht="15" customHeight="1">
      <c r="A481" s="6" t="s">
        <v>205</v>
      </c>
      <c r="B481" s="6">
        <v>24</v>
      </c>
      <c r="C481" s="7" t="s">
        <v>567</v>
      </c>
      <c r="D481" s="7" t="s">
        <v>167</v>
      </c>
      <c r="E481" s="8">
        <v>12</v>
      </c>
      <c r="F481" s="9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ht="15" customHeight="1">
      <c r="A482" s="6" t="s">
        <v>206</v>
      </c>
      <c r="B482" s="6">
        <v>1</v>
      </c>
      <c r="C482" s="7" t="s">
        <v>567</v>
      </c>
      <c r="D482" s="7" t="s">
        <v>169</v>
      </c>
      <c r="E482" s="8">
        <v>6.89</v>
      </c>
      <c r="F482" s="9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ht="15" customHeight="1">
      <c r="A483" s="6" t="s">
        <v>206</v>
      </c>
      <c r="B483" s="6">
        <v>2</v>
      </c>
      <c r="C483" s="7" t="s">
        <v>567</v>
      </c>
      <c r="D483" s="7" t="s">
        <v>170</v>
      </c>
      <c r="E483" s="8">
        <v>0.94</v>
      </c>
      <c r="F483" s="9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ht="15" customHeight="1">
      <c r="A484" s="6" t="s">
        <v>206</v>
      </c>
      <c r="B484" s="6">
        <v>3</v>
      </c>
      <c r="C484" s="7" t="s">
        <v>567</v>
      </c>
      <c r="D484" s="7" t="s">
        <v>171</v>
      </c>
      <c r="E484" s="8">
        <v>0.06</v>
      </c>
      <c r="F484" s="9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ht="15" customHeight="1">
      <c r="A485" s="6" t="s">
        <v>206</v>
      </c>
      <c r="B485" s="6">
        <v>4</v>
      </c>
      <c r="C485" s="7" t="s">
        <v>567</v>
      </c>
      <c r="D485" s="7" t="s">
        <v>172</v>
      </c>
      <c r="E485" s="8">
        <v>0.03</v>
      </c>
      <c r="F485" s="9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15" customHeight="1">
      <c r="A486" s="6" t="s">
        <v>206</v>
      </c>
      <c r="B486" s="6">
        <v>5</v>
      </c>
      <c r="C486" s="7" t="s">
        <v>567</v>
      </c>
      <c r="D486" s="7" t="s">
        <v>173</v>
      </c>
      <c r="E486" s="8">
        <v>0.01</v>
      </c>
      <c r="F486" s="9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ht="15" customHeight="1">
      <c r="A487" s="6" t="s">
        <v>206</v>
      </c>
      <c r="B487" s="6">
        <v>6</v>
      </c>
      <c r="C487" s="7" t="s">
        <v>567</v>
      </c>
      <c r="D487" s="7" t="s">
        <v>174</v>
      </c>
      <c r="E487" s="8">
        <v>0.01</v>
      </c>
      <c r="F487" s="9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ht="15" customHeight="1">
      <c r="A488" s="6" t="s">
        <v>206</v>
      </c>
      <c r="B488" s="6">
        <v>7</v>
      </c>
      <c r="C488" s="7" t="s">
        <v>567</v>
      </c>
      <c r="D488" s="7" t="s">
        <v>175</v>
      </c>
      <c r="E488" s="8">
        <v>0.18</v>
      </c>
      <c r="F488" s="10">
        <f t="shared" ref="F488:F490" si="84">E488-E483</f>
        <v>-0.76</v>
      </c>
      <c r="G488" s="10">
        <f t="shared" ref="G488:H490" si="85">2/3*F488</f>
        <v>-0.5066666666666666</v>
      </c>
      <c r="H488" s="10"/>
      <c r="I488" s="10"/>
      <c r="J488" s="5"/>
      <c r="K488" s="5"/>
      <c r="L488" s="5"/>
      <c r="M488" s="5"/>
      <c r="N488" s="5"/>
      <c r="O488" s="5"/>
      <c r="P488" s="5"/>
      <c r="Q488" s="5"/>
    </row>
    <row r="489" spans="1:17" ht="15" customHeight="1">
      <c r="A489" s="6" t="s">
        <v>206</v>
      </c>
      <c r="B489" s="6">
        <v>8</v>
      </c>
      <c r="C489" s="7" t="s">
        <v>567</v>
      </c>
      <c r="D489" s="7" t="s">
        <v>176</v>
      </c>
      <c r="E489" s="8">
        <v>7.43</v>
      </c>
      <c r="F489" s="10">
        <f t="shared" si="84"/>
        <v>7.37</v>
      </c>
      <c r="G489" s="10">
        <f t="shared" si="85"/>
        <v>4.9133333333333331</v>
      </c>
      <c r="H489" s="10"/>
      <c r="I489" s="10"/>
      <c r="J489" s="5"/>
      <c r="K489" s="5"/>
      <c r="L489" s="5"/>
      <c r="M489" s="5"/>
      <c r="N489" s="5"/>
      <c r="O489" s="5"/>
      <c r="P489" s="5"/>
      <c r="Q489" s="5"/>
    </row>
    <row r="490" spans="1:17" ht="15" customHeight="1">
      <c r="A490" s="6" t="s">
        <v>206</v>
      </c>
      <c r="B490" s="6">
        <v>9</v>
      </c>
      <c r="C490" s="7" t="s">
        <v>567</v>
      </c>
      <c r="D490" s="7" t="s">
        <v>177</v>
      </c>
      <c r="E490" s="8">
        <v>20</v>
      </c>
      <c r="F490" s="10">
        <f t="shared" si="84"/>
        <v>19.97</v>
      </c>
      <c r="G490" s="10">
        <f t="shared" si="85"/>
        <v>13.313333333333333</v>
      </c>
      <c r="H490" s="10"/>
      <c r="I490" s="10"/>
      <c r="J490" s="5"/>
      <c r="K490" s="5"/>
      <c r="L490" s="5"/>
      <c r="M490" s="5"/>
      <c r="N490" s="5"/>
      <c r="O490" s="5"/>
      <c r="P490" s="5"/>
      <c r="Q490" s="5"/>
    </row>
    <row r="491" spans="1:17" ht="15" customHeight="1">
      <c r="A491" s="6" t="s">
        <v>206</v>
      </c>
      <c r="B491" s="6">
        <v>10</v>
      </c>
      <c r="C491" s="7" t="s">
        <v>567</v>
      </c>
      <c r="D491" s="7" t="s">
        <v>178</v>
      </c>
      <c r="E491" s="8">
        <v>42.08</v>
      </c>
      <c r="F491" s="9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ht="15" customHeight="1">
      <c r="A492" s="6" t="s">
        <v>206</v>
      </c>
      <c r="B492" s="6">
        <v>11</v>
      </c>
      <c r="C492" s="7" t="s">
        <v>567</v>
      </c>
      <c r="D492" s="7" t="s">
        <v>179</v>
      </c>
      <c r="E492" s="8">
        <v>42.98</v>
      </c>
      <c r="F492" s="9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ht="15" customHeight="1">
      <c r="A493" s="6" t="s">
        <v>206</v>
      </c>
      <c r="B493" s="6">
        <v>12</v>
      </c>
      <c r="C493" s="7" t="s">
        <v>567</v>
      </c>
      <c r="D493" s="7" t="s">
        <v>180</v>
      </c>
      <c r="E493" s="8">
        <v>47.06</v>
      </c>
      <c r="F493" s="9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ht="15" customHeight="1">
      <c r="A494" s="6" t="s">
        <v>206</v>
      </c>
      <c r="B494" s="6">
        <v>13</v>
      </c>
      <c r="C494" s="7" t="s">
        <v>567</v>
      </c>
      <c r="D494" s="7" t="s">
        <v>181</v>
      </c>
      <c r="E494" s="8">
        <v>48.29</v>
      </c>
      <c r="F494" s="9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ht="15" customHeight="1">
      <c r="A495" s="6" t="s">
        <v>206</v>
      </c>
      <c r="B495" s="6">
        <v>14</v>
      </c>
      <c r="C495" s="7" t="s">
        <v>567</v>
      </c>
      <c r="D495" s="7" t="s">
        <v>182</v>
      </c>
      <c r="E495" s="8">
        <v>48.05</v>
      </c>
      <c r="F495" s="9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15" customHeight="1">
      <c r="A496" s="6" t="s">
        <v>206</v>
      </c>
      <c r="B496" s="6">
        <v>15</v>
      </c>
      <c r="C496" s="7" t="s">
        <v>567</v>
      </c>
      <c r="D496" s="7" t="s">
        <v>183</v>
      </c>
      <c r="E496" s="8">
        <v>50.24</v>
      </c>
      <c r="F496" s="9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ht="15" customHeight="1">
      <c r="A497" s="6" t="s">
        <v>206</v>
      </c>
      <c r="B497" s="6">
        <v>16</v>
      </c>
      <c r="C497" s="7" t="s">
        <v>567</v>
      </c>
      <c r="D497" s="7" t="s">
        <v>184</v>
      </c>
      <c r="E497" s="8">
        <v>58.69</v>
      </c>
      <c r="F497" s="9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ht="15" customHeight="1">
      <c r="A498" s="6" t="s">
        <v>206</v>
      </c>
      <c r="B498" s="6">
        <v>17</v>
      </c>
      <c r="C498" s="7" t="s">
        <v>567</v>
      </c>
      <c r="D498" s="7" t="s">
        <v>185</v>
      </c>
      <c r="E498" s="8">
        <v>75.2</v>
      </c>
      <c r="F498" s="10">
        <f t="shared" ref="F498:F500" si="86">E498-E493</f>
        <v>28.14</v>
      </c>
      <c r="G498" s="10">
        <f t="shared" ref="G498:H500" si="87">2/3*F498</f>
        <v>18.759999999999998</v>
      </c>
      <c r="H498" s="10"/>
      <c r="I498" s="10"/>
      <c r="J498" s="5"/>
      <c r="K498" s="5"/>
      <c r="L498" s="5"/>
      <c r="M498" s="5"/>
      <c r="N498" s="5"/>
      <c r="O498" s="5"/>
      <c r="P498" s="5"/>
      <c r="Q498" s="5"/>
    </row>
    <row r="499" spans="1:17" ht="15" customHeight="1">
      <c r="A499" s="6" t="s">
        <v>206</v>
      </c>
      <c r="B499" s="6">
        <v>18</v>
      </c>
      <c r="C499" s="7" t="s">
        <v>567</v>
      </c>
      <c r="D499" s="7" t="s">
        <v>186</v>
      </c>
      <c r="E499" s="8">
        <v>77.239999999999995</v>
      </c>
      <c r="F499" s="10">
        <f t="shared" si="86"/>
        <v>28.949999999999996</v>
      </c>
      <c r="G499" s="10">
        <f t="shared" si="87"/>
        <v>19.299999999999997</v>
      </c>
      <c r="H499" s="10"/>
      <c r="I499" s="10"/>
      <c r="J499" s="5"/>
      <c r="K499" s="5"/>
      <c r="L499" s="5"/>
      <c r="M499" s="5"/>
      <c r="N499" s="5"/>
      <c r="O499" s="5"/>
      <c r="P499" s="5"/>
      <c r="Q499" s="5"/>
    </row>
    <row r="500" spans="1:17" ht="15" customHeight="1">
      <c r="A500" s="6" t="s">
        <v>206</v>
      </c>
      <c r="B500" s="6">
        <v>19</v>
      </c>
      <c r="C500" s="7" t="s">
        <v>567</v>
      </c>
      <c r="D500" s="7" t="s">
        <v>187</v>
      </c>
      <c r="E500" s="8">
        <v>69.569999999999993</v>
      </c>
      <c r="F500" s="10">
        <f t="shared" si="86"/>
        <v>21.519999999999996</v>
      </c>
      <c r="G500" s="10">
        <f t="shared" si="87"/>
        <v>14.346666666666664</v>
      </c>
      <c r="H500" s="10"/>
      <c r="I500" s="10"/>
      <c r="J500" s="5"/>
      <c r="K500" s="5"/>
      <c r="L500" s="5"/>
      <c r="M500" s="5"/>
      <c r="N500" s="5"/>
      <c r="O500" s="5"/>
      <c r="P500" s="5"/>
      <c r="Q500" s="5"/>
    </row>
    <row r="501" spans="1:17" ht="15" customHeight="1">
      <c r="A501" s="6" t="s">
        <v>206</v>
      </c>
      <c r="B501" s="6">
        <v>20</v>
      </c>
      <c r="C501" s="7" t="s">
        <v>567</v>
      </c>
      <c r="D501" s="7" t="s">
        <v>188</v>
      </c>
      <c r="E501" s="8">
        <v>65.819999999999993</v>
      </c>
      <c r="F501" s="10"/>
      <c r="G501" s="10"/>
      <c r="H501" s="10"/>
      <c r="I501" s="10"/>
      <c r="J501" s="5"/>
      <c r="K501" s="5"/>
      <c r="L501" s="5"/>
      <c r="M501" s="5"/>
      <c r="N501" s="5"/>
      <c r="O501" s="5"/>
      <c r="P501" s="5"/>
      <c r="Q501" s="5"/>
    </row>
    <row r="502" spans="1:17" ht="15" customHeight="1">
      <c r="A502" s="6" t="s">
        <v>206</v>
      </c>
      <c r="B502" s="6">
        <v>21</v>
      </c>
      <c r="C502" s="7" t="s">
        <v>567</v>
      </c>
      <c r="D502" s="7" t="s">
        <v>189</v>
      </c>
      <c r="E502" s="8">
        <v>50.36</v>
      </c>
      <c r="F502" s="10"/>
      <c r="G502" s="10"/>
      <c r="H502" s="10"/>
      <c r="I502" s="10"/>
      <c r="J502" s="5"/>
      <c r="K502" s="5"/>
      <c r="L502" s="5"/>
      <c r="M502" s="5"/>
      <c r="N502" s="5"/>
      <c r="O502" s="5"/>
      <c r="P502" s="5"/>
      <c r="Q502" s="5"/>
    </row>
    <row r="503" spans="1:17" ht="15" customHeight="1">
      <c r="A503" s="6" t="s">
        <v>206</v>
      </c>
      <c r="B503" s="6">
        <v>22</v>
      </c>
      <c r="C503" s="7" t="s">
        <v>567</v>
      </c>
      <c r="D503" s="7" t="s">
        <v>190</v>
      </c>
      <c r="E503" s="8">
        <v>39.6</v>
      </c>
      <c r="F503" s="10"/>
      <c r="G503" s="10"/>
      <c r="H503" s="10"/>
      <c r="I503" s="10"/>
      <c r="J503" s="5"/>
      <c r="K503" s="5"/>
      <c r="L503" s="5"/>
      <c r="M503" s="5"/>
      <c r="N503" s="5"/>
      <c r="O503" s="5"/>
      <c r="P503" s="5"/>
      <c r="Q503" s="5"/>
    </row>
    <row r="504" spans="1:17" ht="15" customHeight="1">
      <c r="A504" s="6" t="s">
        <v>206</v>
      </c>
      <c r="B504" s="6">
        <v>23</v>
      </c>
      <c r="C504" s="7" t="s">
        <v>567</v>
      </c>
      <c r="D504" s="7" t="s">
        <v>191</v>
      </c>
      <c r="E504" s="8">
        <v>23.07</v>
      </c>
      <c r="F504" s="9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ht="15" customHeight="1">
      <c r="A505" s="6" t="s">
        <v>206</v>
      </c>
      <c r="B505" s="6">
        <v>24</v>
      </c>
      <c r="C505" s="7" t="s">
        <v>567</v>
      </c>
      <c r="D505" s="7" t="s">
        <v>192</v>
      </c>
      <c r="E505" s="8">
        <v>10.66</v>
      </c>
      <c r="F505" s="9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ht="15" customHeight="1">
      <c r="A506" s="6" t="s">
        <v>207</v>
      </c>
      <c r="B506" s="6">
        <v>1</v>
      </c>
      <c r="C506" s="7" t="s">
        <v>567</v>
      </c>
      <c r="D506" s="7" t="s">
        <v>6</v>
      </c>
      <c r="E506" s="8">
        <v>7.43</v>
      </c>
      <c r="F506" s="9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ht="15" customHeight="1">
      <c r="A507" s="6" t="s">
        <v>207</v>
      </c>
      <c r="B507" s="6">
        <v>2</v>
      </c>
      <c r="C507" s="7" t="s">
        <v>567</v>
      </c>
      <c r="D507" s="7" t="s">
        <v>7</v>
      </c>
      <c r="E507" s="8">
        <v>3.48</v>
      </c>
      <c r="F507" s="9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ht="15" customHeight="1">
      <c r="A508" s="6" t="s">
        <v>207</v>
      </c>
      <c r="B508" s="6">
        <v>3</v>
      </c>
      <c r="C508" s="7" t="s">
        <v>567</v>
      </c>
      <c r="D508" s="7" t="s">
        <v>8</v>
      </c>
      <c r="E508" s="8">
        <v>6.23</v>
      </c>
      <c r="F508" s="9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ht="15" customHeight="1">
      <c r="A509" s="6" t="s">
        <v>207</v>
      </c>
      <c r="B509" s="6">
        <v>4</v>
      </c>
      <c r="C509" s="7" t="s">
        <v>567</v>
      </c>
      <c r="D509" s="7" t="s">
        <v>9</v>
      </c>
      <c r="E509" s="8">
        <v>6.24</v>
      </c>
      <c r="F509" s="9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ht="15" customHeight="1">
      <c r="A510" s="6" t="s">
        <v>207</v>
      </c>
      <c r="B510" s="6">
        <v>5</v>
      </c>
      <c r="C510" s="7" t="s">
        <v>567</v>
      </c>
      <c r="D510" s="7" t="s">
        <v>10</v>
      </c>
      <c r="E510" s="8">
        <v>7.72</v>
      </c>
      <c r="F510" s="9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ht="15" customHeight="1">
      <c r="A511" s="6" t="s">
        <v>207</v>
      </c>
      <c r="B511" s="6">
        <v>6</v>
      </c>
      <c r="C511" s="7" t="s">
        <v>567</v>
      </c>
      <c r="D511" s="7" t="s">
        <v>11</v>
      </c>
      <c r="E511" s="8">
        <v>7.25</v>
      </c>
      <c r="F511" s="9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ht="15" customHeight="1">
      <c r="A512" s="6" t="s">
        <v>207</v>
      </c>
      <c r="B512" s="6">
        <v>7</v>
      </c>
      <c r="C512" s="7" t="s">
        <v>567</v>
      </c>
      <c r="D512" s="7" t="s">
        <v>12</v>
      </c>
      <c r="E512" s="8">
        <v>17</v>
      </c>
      <c r="F512" s="10">
        <f t="shared" ref="F512:F514" si="88">E512-E507</f>
        <v>13.52</v>
      </c>
      <c r="G512" s="10">
        <f t="shared" ref="G512:H514" si="89">2/3*F512</f>
        <v>9.0133333333333319</v>
      </c>
      <c r="H512" s="10"/>
      <c r="I512" s="10"/>
      <c r="J512" s="5"/>
      <c r="K512" s="5"/>
      <c r="L512" s="5"/>
      <c r="M512" s="5"/>
      <c r="N512" s="5"/>
      <c r="O512" s="5"/>
      <c r="P512" s="5"/>
      <c r="Q512" s="5"/>
    </row>
    <row r="513" spans="1:17" ht="15" customHeight="1">
      <c r="A513" s="6" t="s">
        <v>207</v>
      </c>
      <c r="B513" s="6">
        <v>8</v>
      </c>
      <c r="C513" s="7" t="s">
        <v>567</v>
      </c>
      <c r="D513" s="7" t="s">
        <v>13</v>
      </c>
      <c r="E513" s="8">
        <v>33.82</v>
      </c>
      <c r="F513" s="10">
        <f t="shared" si="88"/>
        <v>27.59</v>
      </c>
      <c r="G513" s="10">
        <f t="shared" si="89"/>
        <v>18.393333333333331</v>
      </c>
      <c r="H513" s="10"/>
      <c r="I513" s="10"/>
      <c r="J513" s="5"/>
      <c r="K513" s="5"/>
      <c r="L513" s="5"/>
      <c r="M513" s="5"/>
      <c r="N513" s="5"/>
      <c r="O513" s="5"/>
      <c r="P513" s="5"/>
      <c r="Q513" s="5"/>
    </row>
    <row r="514" spans="1:17" ht="15" customHeight="1">
      <c r="A514" s="6" t="s">
        <v>207</v>
      </c>
      <c r="B514" s="6">
        <v>9</v>
      </c>
      <c r="C514" s="7" t="s">
        <v>567</v>
      </c>
      <c r="D514" s="7" t="s">
        <v>14</v>
      </c>
      <c r="E514" s="8">
        <v>41.01</v>
      </c>
      <c r="F514" s="10">
        <f t="shared" si="88"/>
        <v>34.769999999999996</v>
      </c>
      <c r="G514" s="10">
        <f t="shared" si="89"/>
        <v>23.179999999999996</v>
      </c>
      <c r="H514" s="10"/>
      <c r="I514" s="10"/>
      <c r="J514" s="5"/>
      <c r="K514" s="5"/>
      <c r="L514" s="5"/>
      <c r="M514" s="5"/>
      <c r="N514" s="5"/>
      <c r="O514" s="5"/>
      <c r="P514" s="5"/>
      <c r="Q514" s="5"/>
    </row>
    <row r="515" spans="1:17" ht="15" customHeight="1">
      <c r="A515" s="6" t="s">
        <v>207</v>
      </c>
      <c r="B515" s="6">
        <v>10</v>
      </c>
      <c r="C515" s="7" t="s">
        <v>567</v>
      </c>
      <c r="D515" s="7" t="s">
        <v>15</v>
      </c>
      <c r="E515" s="8">
        <v>47.5</v>
      </c>
      <c r="F515" s="9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ht="15" customHeight="1">
      <c r="A516" s="6" t="s">
        <v>207</v>
      </c>
      <c r="B516" s="6">
        <v>11</v>
      </c>
      <c r="C516" s="7" t="s">
        <v>567</v>
      </c>
      <c r="D516" s="7" t="s">
        <v>16</v>
      </c>
      <c r="E516" s="8">
        <v>49.14</v>
      </c>
      <c r="F516" s="9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ht="15" customHeight="1">
      <c r="A517" s="6" t="s">
        <v>207</v>
      </c>
      <c r="B517" s="6">
        <v>12</v>
      </c>
      <c r="C517" s="7" t="s">
        <v>567</v>
      </c>
      <c r="D517" s="7" t="s">
        <v>17</v>
      </c>
      <c r="E517" s="8">
        <v>44.39</v>
      </c>
      <c r="F517" s="9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ht="15" customHeight="1">
      <c r="A518" s="6" t="s">
        <v>207</v>
      </c>
      <c r="B518" s="6">
        <v>13</v>
      </c>
      <c r="C518" s="7" t="s">
        <v>567</v>
      </c>
      <c r="D518" s="7" t="s">
        <v>18</v>
      </c>
      <c r="E518" s="8">
        <v>48.22</v>
      </c>
      <c r="F518" s="9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ht="15" customHeight="1">
      <c r="A519" s="6" t="s">
        <v>207</v>
      </c>
      <c r="B519" s="6">
        <v>14</v>
      </c>
      <c r="C519" s="7" t="s">
        <v>567</v>
      </c>
      <c r="D519" s="7" t="s">
        <v>19</v>
      </c>
      <c r="E519" s="8">
        <v>57.51</v>
      </c>
      <c r="F519" s="9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ht="15" customHeight="1">
      <c r="A520" s="6" t="s">
        <v>207</v>
      </c>
      <c r="B520" s="6">
        <v>15</v>
      </c>
      <c r="C520" s="7" t="s">
        <v>567</v>
      </c>
      <c r="D520" s="7" t="s">
        <v>20</v>
      </c>
      <c r="E520" s="8">
        <v>76.819999999999993</v>
      </c>
      <c r="F520" s="9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ht="15" customHeight="1">
      <c r="A521" s="6" t="s">
        <v>207</v>
      </c>
      <c r="B521" s="6">
        <v>16</v>
      </c>
      <c r="C521" s="7" t="s">
        <v>567</v>
      </c>
      <c r="D521" s="7" t="s">
        <v>21</v>
      </c>
      <c r="E521" s="8">
        <v>139.74</v>
      </c>
      <c r="F521" s="9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ht="15" customHeight="1">
      <c r="A522" s="6" t="s">
        <v>207</v>
      </c>
      <c r="B522" s="6">
        <v>17</v>
      </c>
      <c r="C522" s="7" t="s">
        <v>567</v>
      </c>
      <c r="D522" s="7" t="s">
        <v>22</v>
      </c>
      <c r="E522" s="8">
        <v>174.15</v>
      </c>
      <c r="F522" s="10">
        <f t="shared" ref="F522:F524" si="90">E522-E517</f>
        <v>129.76</v>
      </c>
      <c r="G522" s="10">
        <f t="shared" ref="G522:H524" si="91">2/3*F522</f>
        <v>86.506666666666661</v>
      </c>
      <c r="H522" s="10"/>
      <c r="I522" s="10"/>
      <c r="J522" s="5"/>
      <c r="K522" s="5"/>
      <c r="L522" s="5"/>
      <c r="M522" s="5"/>
      <c r="N522" s="5"/>
      <c r="O522" s="5"/>
      <c r="P522" s="5"/>
      <c r="Q522" s="5"/>
    </row>
    <row r="523" spans="1:17" ht="15" customHeight="1">
      <c r="A523" s="6" t="s">
        <v>207</v>
      </c>
      <c r="B523" s="6">
        <v>18</v>
      </c>
      <c r="C523" s="7" t="s">
        <v>567</v>
      </c>
      <c r="D523" s="7" t="s">
        <v>23</v>
      </c>
      <c r="E523" s="8">
        <v>151</v>
      </c>
      <c r="F523" s="10">
        <f t="shared" si="90"/>
        <v>102.78</v>
      </c>
      <c r="G523" s="10">
        <f t="shared" si="91"/>
        <v>68.52</v>
      </c>
      <c r="H523" s="10"/>
      <c r="I523" s="10"/>
      <c r="J523" s="5"/>
      <c r="K523" s="5"/>
      <c r="L523" s="5"/>
      <c r="M523" s="5"/>
      <c r="N523" s="5"/>
      <c r="O523" s="5"/>
      <c r="P523" s="5"/>
      <c r="Q523" s="5"/>
    </row>
    <row r="524" spans="1:17" ht="15" customHeight="1">
      <c r="A524" s="6" t="s">
        <v>207</v>
      </c>
      <c r="B524" s="6">
        <v>19</v>
      </c>
      <c r="C524" s="7" t="s">
        <v>567</v>
      </c>
      <c r="D524" s="7" t="s">
        <v>24</v>
      </c>
      <c r="E524" s="8">
        <v>66.23</v>
      </c>
      <c r="F524" s="10">
        <f t="shared" si="90"/>
        <v>8.720000000000006</v>
      </c>
      <c r="G524" s="10">
        <f t="shared" si="91"/>
        <v>5.813333333333337</v>
      </c>
      <c r="H524" s="10"/>
      <c r="I524" s="10"/>
      <c r="J524" s="5"/>
      <c r="K524" s="5"/>
      <c r="L524" s="5"/>
      <c r="M524" s="5"/>
      <c r="N524" s="5"/>
      <c r="O524" s="5"/>
      <c r="P524" s="5"/>
      <c r="Q524" s="5"/>
    </row>
    <row r="525" spans="1:17" ht="15" customHeight="1">
      <c r="A525" s="6" t="s">
        <v>207</v>
      </c>
      <c r="B525" s="6">
        <v>20</v>
      </c>
      <c r="C525" s="7" t="s">
        <v>567</v>
      </c>
      <c r="D525" s="7" t="s">
        <v>25</v>
      </c>
      <c r="E525" s="8">
        <v>39</v>
      </c>
      <c r="F525" s="10"/>
      <c r="G525" s="10"/>
      <c r="H525" s="10"/>
      <c r="I525" s="10"/>
      <c r="J525" s="5"/>
      <c r="K525" s="5"/>
      <c r="L525" s="5"/>
      <c r="M525" s="5"/>
      <c r="N525" s="5"/>
      <c r="O525" s="5"/>
      <c r="P525" s="5"/>
      <c r="Q525" s="5"/>
    </row>
    <row r="526" spans="1:17" ht="15" customHeight="1">
      <c r="A526" s="6" t="s">
        <v>207</v>
      </c>
      <c r="B526" s="6">
        <v>21</v>
      </c>
      <c r="C526" s="7" t="s">
        <v>567</v>
      </c>
      <c r="D526" s="7" t="s">
        <v>26</v>
      </c>
      <c r="E526" s="8">
        <v>14.49</v>
      </c>
      <c r="F526" s="10"/>
      <c r="G526" s="10"/>
      <c r="H526" s="10"/>
      <c r="I526" s="10"/>
      <c r="J526" s="5"/>
      <c r="K526" s="5"/>
      <c r="L526" s="5"/>
      <c r="M526" s="5"/>
      <c r="N526" s="5"/>
      <c r="O526" s="5"/>
      <c r="P526" s="5"/>
      <c r="Q526" s="5"/>
    </row>
    <row r="527" spans="1:17" ht="15" customHeight="1">
      <c r="A527" s="6" t="s">
        <v>207</v>
      </c>
      <c r="B527" s="6">
        <v>22</v>
      </c>
      <c r="C527" s="7" t="s">
        <v>567</v>
      </c>
      <c r="D527" s="7" t="s">
        <v>27</v>
      </c>
      <c r="E527" s="8">
        <v>3.74</v>
      </c>
      <c r="F527" s="10"/>
      <c r="G527" s="10"/>
      <c r="H527" s="10"/>
      <c r="I527" s="10"/>
      <c r="J527" s="5"/>
      <c r="K527" s="5"/>
      <c r="L527" s="5"/>
      <c r="M527" s="5"/>
      <c r="N527" s="5"/>
      <c r="O527" s="5"/>
      <c r="P527" s="5"/>
      <c r="Q527" s="5"/>
    </row>
    <row r="528" spans="1:17" ht="15" customHeight="1">
      <c r="A528" s="6" t="s">
        <v>207</v>
      </c>
      <c r="B528" s="6">
        <v>23</v>
      </c>
      <c r="C528" s="7" t="s">
        <v>567</v>
      </c>
      <c r="D528" s="7" t="s">
        <v>28</v>
      </c>
      <c r="E528" s="8">
        <v>11.5</v>
      </c>
      <c r="F528" s="9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ht="15" customHeight="1">
      <c r="A529" s="6" t="s">
        <v>207</v>
      </c>
      <c r="B529" s="6">
        <v>24</v>
      </c>
      <c r="C529" s="7" t="s">
        <v>567</v>
      </c>
      <c r="D529" s="7" t="s">
        <v>29</v>
      </c>
      <c r="E529" s="8">
        <v>0.98</v>
      </c>
      <c r="F529" s="9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15" customHeight="1">
      <c r="A530" s="6" t="s">
        <v>208</v>
      </c>
      <c r="B530" s="6">
        <v>1</v>
      </c>
      <c r="C530" s="7" t="s">
        <v>567</v>
      </c>
      <c r="D530" s="7" t="s">
        <v>31</v>
      </c>
      <c r="E530" s="8">
        <v>-3.34</v>
      </c>
      <c r="F530" s="9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ht="15" customHeight="1">
      <c r="A531" s="6" t="s">
        <v>208</v>
      </c>
      <c r="B531" s="6">
        <v>2</v>
      </c>
      <c r="C531" s="7" t="s">
        <v>567</v>
      </c>
      <c r="D531" s="7" t="s">
        <v>32</v>
      </c>
      <c r="E531" s="8">
        <v>-4.54</v>
      </c>
      <c r="F531" s="9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ht="15" customHeight="1">
      <c r="A532" s="6" t="s">
        <v>208</v>
      </c>
      <c r="B532" s="6">
        <v>3</v>
      </c>
      <c r="C532" s="7" t="s">
        <v>567</v>
      </c>
      <c r="D532" s="7" t="s">
        <v>33</v>
      </c>
      <c r="E532" s="8">
        <v>-7.23</v>
      </c>
      <c r="F532" s="9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ht="15" customHeight="1">
      <c r="A533" s="6" t="s">
        <v>208</v>
      </c>
      <c r="B533" s="6">
        <v>4</v>
      </c>
      <c r="C533" s="7" t="s">
        <v>567</v>
      </c>
      <c r="D533" s="7" t="s">
        <v>34</v>
      </c>
      <c r="E533" s="8">
        <v>-10.43</v>
      </c>
      <c r="F533" s="9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ht="15" customHeight="1">
      <c r="A534" s="6" t="s">
        <v>208</v>
      </c>
      <c r="B534" s="6">
        <v>5</v>
      </c>
      <c r="C534" s="7" t="s">
        <v>567</v>
      </c>
      <c r="D534" s="7" t="s">
        <v>35</v>
      </c>
      <c r="E534" s="8">
        <v>-13.01</v>
      </c>
      <c r="F534" s="9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ht="15" customHeight="1">
      <c r="A535" s="6" t="s">
        <v>208</v>
      </c>
      <c r="B535" s="6">
        <v>6</v>
      </c>
      <c r="C535" s="7" t="s">
        <v>567</v>
      </c>
      <c r="D535" s="7" t="s">
        <v>36</v>
      </c>
      <c r="E535" s="8">
        <v>-6.54</v>
      </c>
      <c r="F535" s="9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ht="15" customHeight="1">
      <c r="A536" s="6" t="s">
        <v>208</v>
      </c>
      <c r="B536" s="6">
        <v>7</v>
      </c>
      <c r="C536" s="7" t="s">
        <v>567</v>
      </c>
      <c r="D536" s="7" t="s">
        <v>37</v>
      </c>
      <c r="E536" s="8">
        <v>-7.09</v>
      </c>
      <c r="F536" s="10">
        <f t="shared" ref="F536:F538" si="92">E536-E531</f>
        <v>-2.5499999999999998</v>
      </c>
      <c r="G536" s="10">
        <f t="shared" ref="G536:H538" si="93">2/3*F536</f>
        <v>-1.6999999999999997</v>
      </c>
      <c r="H536" s="10">
        <f>2/3*F536</f>
        <v>-1.6999999999999997</v>
      </c>
      <c r="I536" s="10"/>
      <c r="J536" s="5"/>
      <c r="K536" s="5"/>
      <c r="L536" s="5"/>
      <c r="M536" s="5"/>
      <c r="N536" s="5"/>
      <c r="O536" s="5"/>
      <c r="P536" s="5"/>
      <c r="Q536" s="5"/>
    </row>
    <row r="537" spans="1:17" ht="15" customHeight="1">
      <c r="A537" s="6" t="s">
        <v>208</v>
      </c>
      <c r="B537" s="6">
        <v>8</v>
      </c>
      <c r="C537" s="7" t="s">
        <v>567</v>
      </c>
      <c r="D537" s="7" t="s">
        <v>38</v>
      </c>
      <c r="E537" s="8">
        <v>-3.9</v>
      </c>
      <c r="F537" s="10">
        <f t="shared" si="92"/>
        <v>3.3300000000000005</v>
      </c>
      <c r="G537" s="10">
        <f t="shared" si="93"/>
        <v>2.2200000000000002</v>
      </c>
      <c r="H537" s="10">
        <f>2/3*F537</f>
        <v>2.2200000000000002</v>
      </c>
      <c r="I537" s="10"/>
      <c r="J537" s="5"/>
      <c r="K537" s="5"/>
      <c r="L537" s="5"/>
      <c r="M537" s="5"/>
      <c r="N537" s="5"/>
      <c r="O537" s="5"/>
      <c r="P537" s="5"/>
      <c r="Q537" s="5"/>
    </row>
    <row r="538" spans="1:17" ht="15" customHeight="1">
      <c r="A538" s="6" t="s">
        <v>208</v>
      </c>
      <c r="B538" s="6">
        <v>9</v>
      </c>
      <c r="C538" s="7" t="s">
        <v>567</v>
      </c>
      <c r="D538" s="7" t="s">
        <v>39</v>
      </c>
      <c r="E538" s="8">
        <v>0.01</v>
      </c>
      <c r="F538" s="10">
        <f t="shared" si="92"/>
        <v>10.44</v>
      </c>
      <c r="G538" s="10">
        <f t="shared" si="93"/>
        <v>6.9599999999999991</v>
      </c>
      <c r="H538" s="10">
        <f>2/3*F538</f>
        <v>6.9599999999999991</v>
      </c>
      <c r="I538" s="10"/>
      <c r="J538" s="5"/>
      <c r="K538" s="5"/>
      <c r="L538" s="5"/>
      <c r="M538" s="5"/>
      <c r="N538" s="5"/>
      <c r="O538" s="5"/>
      <c r="P538" s="5"/>
      <c r="Q538" s="5"/>
    </row>
    <row r="539" spans="1:17" ht="15" customHeight="1">
      <c r="A539" s="6" t="s">
        <v>208</v>
      </c>
      <c r="B539" s="6">
        <v>10</v>
      </c>
      <c r="C539" s="7" t="s">
        <v>567</v>
      </c>
      <c r="D539" s="7" t="s">
        <v>40</v>
      </c>
      <c r="E539" s="8">
        <v>0.24</v>
      </c>
      <c r="F539" s="9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ht="15" customHeight="1">
      <c r="A540" s="6" t="s">
        <v>208</v>
      </c>
      <c r="B540" s="6">
        <v>11</v>
      </c>
      <c r="C540" s="7" t="s">
        <v>567</v>
      </c>
      <c r="D540" s="7" t="s">
        <v>41</v>
      </c>
      <c r="E540" s="8">
        <v>0.28999999999999998</v>
      </c>
      <c r="F540" s="9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ht="15" customHeight="1">
      <c r="A541" s="6" t="s">
        <v>208</v>
      </c>
      <c r="B541" s="6">
        <v>12</v>
      </c>
      <c r="C541" s="7" t="s">
        <v>567</v>
      </c>
      <c r="D541" s="7" t="s">
        <v>42</v>
      </c>
      <c r="E541" s="8">
        <v>0.22</v>
      </c>
      <c r="F541" s="9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15" customHeight="1">
      <c r="A542" s="6" t="s">
        <v>208</v>
      </c>
      <c r="B542" s="6">
        <v>13</v>
      </c>
      <c r="C542" s="7" t="s">
        <v>567</v>
      </c>
      <c r="D542" s="7" t="s">
        <v>45</v>
      </c>
      <c r="E542" s="8">
        <v>0</v>
      </c>
      <c r="F542" s="9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ht="15" customHeight="1">
      <c r="A543" s="6" t="s">
        <v>208</v>
      </c>
      <c r="B543" s="6">
        <v>14</v>
      </c>
      <c r="C543" s="7" t="s">
        <v>567</v>
      </c>
      <c r="D543" s="7" t="s">
        <v>50</v>
      </c>
      <c r="E543" s="8">
        <v>0</v>
      </c>
      <c r="F543" s="9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ht="15" customHeight="1">
      <c r="A544" s="6" t="s">
        <v>208</v>
      </c>
      <c r="B544" s="6">
        <v>15</v>
      </c>
      <c r="C544" s="7" t="s">
        <v>567</v>
      </c>
      <c r="D544" s="7" t="s">
        <v>51</v>
      </c>
      <c r="E544" s="8">
        <v>0.02</v>
      </c>
      <c r="F544" s="9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ht="15" customHeight="1">
      <c r="A545" s="6" t="s">
        <v>208</v>
      </c>
      <c r="B545" s="6">
        <v>16</v>
      </c>
      <c r="C545" s="7" t="s">
        <v>567</v>
      </c>
      <c r="D545" s="7" t="s">
        <v>53</v>
      </c>
      <c r="E545" s="8">
        <v>2.37</v>
      </c>
      <c r="F545" s="9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15" customHeight="1">
      <c r="A546" s="6" t="s">
        <v>208</v>
      </c>
      <c r="B546" s="6">
        <v>17</v>
      </c>
      <c r="C546" s="7" t="s">
        <v>567</v>
      </c>
      <c r="D546" s="7" t="s">
        <v>55</v>
      </c>
      <c r="E546" s="8">
        <v>11.87</v>
      </c>
      <c r="F546" s="10">
        <f t="shared" ref="F546:F548" si="94">E546-E541</f>
        <v>11.649999999999999</v>
      </c>
      <c r="G546" s="10">
        <f t="shared" ref="G546:H548" si="95">2/3*F546</f>
        <v>7.7666666666666657</v>
      </c>
      <c r="H546" s="10">
        <f>2/3*F546</f>
        <v>7.7666666666666657</v>
      </c>
      <c r="I546" s="10"/>
      <c r="J546" s="5"/>
      <c r="K546" s="5"/>
      <c r="L546" s="5"/>
      <c r="M546" s="5"/>
      <c r="N546" s="5"/>
      <c r="O546" s="5"/>
      <c r="P546" s="5"/>
      <c r="Q546" s="5"/>
    </row>
    <row r="547" spans="1:17" ht="15" customHeight="1">
      <c r="A547" s="6" t="s">
        <v>208</v>
      </c>
      <c r="B547" s="6">
        <v>18</v>
      </c>
      <c r="C547" s="7" t="s">
        <v>567</v>
      </c>
      <c r="D547" s="7" t="s">
        <v>57</v>
      </c>
      <c r="E547" s="8">
        <v>20.02</v>
      </c>
      <c r="F547" s="10">
        <f t="shared" si="94"/>
        <v>20.02</v>
      </c>
      <c r="G547" s="10">
        <f t="shared" si="95"/>
        <v>13.346666666666666</v>
      </c>
      <c r="H547" s="10">
        <f>2/3*F547</f>
        <v>13.346666666666666</v>
      </c>
      <c r="I547" s="10"/>
      <c r="J547" s="5"/>
      <c r="K547" s="5"/>
      <c r="L547" s="5"/>
      <c r="M547" s="5"/>
      <c r="N547" s="5"/>
      <c r="O547" s="5"/>
      <c r="P547" s="5"/>
      <c r="Q547" s="5"/>
    </row>
    <row r="548" spans="1:17" ht="15" customHeight="1">
      <c r="A548" s="6" t="s">
        <v>208</v>
      </c>
      <c r="B548" s="6">
        <v>19</v>
      </c>
      <c r="C548" s="7" t="s">
        <v>567</v>
      </c>
      <c r="D548" s="7" t="s">
        <v>59</v>
      </c>
      <c r="E548" s="8">
        <v>19.59</v>
      </c>
      <c r="F548" s="10">
        <f t="shared" si="94"/>
        <v>19.59</v>
      </c>
      <c r="G548" s="10">
        <f t="shared" si="95"/>
        <v>13.059999999999999</v>
      </c>
      <c r="H548" s="10">
        <f>2/3*F548</f>
        <v>13.059999999999999</v>
      </c>
      <c r="I548" s="10"/>
      <c r="J548" s="5"/>
      <c r="K548" s="5"/>
      <c r="L548" s="5"/>
      <c r="M548" s="5"/>
      <c r="N548" s="5"/>
      <c r="O548" s="5"/>
      <c r="P548" s="5"/>
      <c r="Q548" s="5"/>
    </row>
    <row r="549" spans="1:17" ht="15" customHeight="1">
      <c r="A549" s="6" t="s">
        <v>208</v>
      </c>
      <c r="B549" s="6">
        <v>20</v>
      </c>
      <c r="C549" s="7" t="s">
        <v>567</v>
      </c>
      <c r="D549" s="7" t="s">
        <v>60</v>
      </c>
      <c r="E549" s="8">
        <v>15.48</v>
      </c>
      <c r="F549" s="10"/>
      <c r="G549" s="10"/>
      <c r="H549" s="10"/>
      <c r="I549" s="10"/>
      <c r="J549" s="5"/>
      <c r="K549" s="5"/>
      <c r="L549" s="5"/>
      <c r="M549" s="5"/>
      <c r="N549" s="5"/>
      <c r="O549" s="5"/>
      <c r="P549" s="5"/>
      <c r="Q549" s="5"/>
    </row>
    <row r="550" spans="1:17" ht="15" customHeight="1">
      <c r="A550" s="6" t="s">
        <v>208</v>
      </c>
      <c r="B550" s="6">
        <v>21</v>
      </c>
      <c r="C550" s="7" t="s">
        <v>567</v>
      </c>
      <c r="D550" s="7" t="s">
        <v>62</v>
      </c>
      <c r="E550" s="8">
        <v>10.06</v>
      </c>
      <c r="F550" s="10"/>
      <c r="G550" s="10"/>
      <c r="H550" s="10"/>
      <c r="I550" s="10"/>
      <c r="J550" s="5"/>
      <c r="K550" s="5"/>
      <c r="L550" s="5"/>
      <c r="M550" s="5"/>
      <c r="N550" s="5"/>
      <c r="O550" s="5"/>
      <c r="P550" s="5"/>
      <c r="Q550" s="5"/>
    </row>
    <row r="551" spans="1:17" ht="15" customHeight="1">
      <c r="A551" s="6" t="s">
        <v>208</v>
      </c>
      <c r="B551" s="6">
        <v>22</v>
      </c>
      <c r="C551" s="7" t="s">
        <v>567</v>
      </c>
      <c r="D551" s="7" t="s">
        <v>63</v>
      </c>
      <c r="E551" s="8">
        <v>10.48</v>
      </c>
      <c r="F551" s="10"/>
      <c r="G551" s="10"/>
      <c r="H551" s="10"/>
      <c r="I551" s="10"/>
      <c r="J551" s="5"/>
      <c r="K551" s="5"/>
      <c r="L551" s="5"/>
      <c r="M551" s="5"/>
      <c r="N551" s="5"/>
      <c r="O551" s="5"/>
      <c r="P551" s="5"/>
      <c r="Q551" s="5"/>
    </row>
    <row r="552" spans="1:17" ht="15" customHeight="1">
      <c r="A552" s="6" t="s">
        <v>208</v>
      </c>
      <c r="B552" s="6">
        <v>23</v>
      </c>
      <c r="C552" s="7" t="s">
        <v>567</v>
      </c>
      <c r="D552" s="7" t="s">
        <v>64</v>
      </c>
      <c r="E552" s="8">
        <v>5.7</v>
      </c>
      <c r="F552" s="9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ht="15" customHeight="1">
      <c r="A553" s="6" t="s">
        <v>208</v>
      </c>
      <c r="B553" s="6">
        <v>24</v>
      </c>
      <c r="C553" s="7" t="s">
        <v>567</v>
      </c>
      <c r="D553" s="7" t="s">
        <v>65</v>
      </c>
      <c r="E553" s="8">
        <v>0.08</v>
      </c>
      <c r="F553" s="9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ht="15" customHeight="1">
      <c r="A554" s="6" t="s">
        <v>209</v>
      </c>
      <c r="B554" s="6">
        <v>1</v>
      </c>
      <c r="C554" s="7" t="s">
        <v>567</v>
      </c>
      <c r="D554" s="7" t="s">
        <v>67</v>
      </c>
      <c r="E554" s="8">
        <v>0.01</v>
      </c>
      <c r="F554" s="9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ht="15" customHeight="1">
      <c r="A555" s="6" t="s">
        <v>209</v>
      </c>
      <c r="B555" s="6">
        <v>2</v>
      </c>
      <c r="C555" s="7" t="s">
        <v>567</v>
      </c>
      <c r="D555" s="7" t="s">
        <v>68</v>
      </c>
      <c r="E555" s="8">
        <v>0.08</v>
      </c>
      <c r="F555" s="9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ht="15" customHeight="1">
      <c r="A556" s="6" t="s">
        <v>209</v>
      </c>
      <c r="B556" s="6">
        <v>3</v>
      </c>
      <c r="C556" s="7" t="s">
        <v>567</v>
      </c>
      <c r="D556" s="7" t="s">
        <v>69</v>
      </c>
      <c r="E556" s="8">
        <v>0.09</v>
      </c>
      <c r="F556" s="9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ht="15" customHeight="1">
      <c r="A557" s="6" t="s">
        <v>209</v>
      </c>
      <c r="B557" s="6">
        <v>4</v>
      </c>
      <c r="C557" s="7" t="s">
        <v>567</v>
      </c>
      <c r="D557" s="7" t="s">
        <v>70</v>
      </c>
      <c r="E557" s="8">
        <v>0.11</v>
      </c>
      <c r="F557" s="9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ht="15" customHeight="1">
      <c r="A558" s="6" t="s">
        <v>209</v>
      </c>
      <c r="B558" s="6">
        <v>5</v>
      </c>
      <c r="C558" s="7" t="s">
        <v>567</v>
      </c>
      <c r="D558" s="7" t="s">
        <v>71</v>
      </c>
      <c r="E558" s="8">
        <v>0</v>
      </c>
      <c r="F558" s="9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ht="15" customHeight="1">
      <c r="A559" s="6" t="s">
        <v>209</v>
      </c>
      <c r="B559" s="6">
        <v>6</v>
      </c>
      <c r="C559" s="7" t="s">
        <v>567</v>
      </c>
      <c r="D559" s="7" t="s">
        <v>72</v>
      </c>
      <c r="E559" s="8">
        <v>0.03</v>
      </c>
      <c r="F559" s="9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ht="15" customHeight="1">
      <c r="A560" s="6" t="s">
        <v>209</v>
      </c>
      <c r="B560" s="6">
        <v>7</v>
      </c>
      <c r="C560" s="7" t="s">
        <v>567</v>
      </c>
      <c r="D560" s="7" t="s">
        <v>73</v>
      </c>
      <c r="E560" s="8">
        <v>0.57999999999999996</v>
      </c>
      <c r="F560" s="10">
        <f t="shared" ref="F560:F562" si="96">E560-E555</f>
        <v>0.49999999999999994</v>
      </c>
      <c r="G560" s="10">
        <f t="shared" ref="G560:H562" si="97">2/3*F560</f>
        <v>0.33333333333333326</v>
      </c>
      <c r="H560" s="10">
        <f>2/3*F560</f>
        <v>0.33333333333333326</v>
      </c>
      <c r="I560" s="10"/>
      <c r="J560" s="5"/>
      <c r="K560" s="5"/>
      <c r="L560" s="5"/>
      <c r="M560" s="5"/>
      <c r="N560" s="5"/>
      <c r="O560" s="5"/>
      <c r="P560" s="5"/>
      <c r="Q560" s="5"/>
    </row>
    <row r="561" spans="1:17" ht="15" customHeight="1">
      <c r="A561" s="6" t="s">
        <v>209</v>
      </c>
      <c r="B561" s="6">
        <v>8</v>
      </c>
      <c r="C561" s="7" t="s">
        <v>567</v>
      </c>
      <c r="D561" s="7" t="s">
        <v>74</v>
      </c>
      <c r="E561" s="8">
        <v>1.27</v>
      </c>
      <c r="F561" s="10">
        <f t="shared" si="96"/>
        <v>1.18</v>
      </c>
      <c r="G561" s="10">
        <f t="shared" si="97"/>
        <v>0.78666666666666663</v>
      </c>
      <c r="H561" s="10">
        <f>2/3*F561</f>
        <v>0.78666666666666663</v>
      </c>
      <c r="I561" s="10"/>
      <c r="J561" s="5"/>
      <c r="K561" s="5"/>
      <c r="L561" s="5"/>
      <c r="M561" s="5"/>
      <c r="N561" s="5"/>
      <c r="O561" s="5"/>
      <c r="P561" s="5"/>
      <c r="Q561" s="5"/>
    </row>
    <row r="562" spans="1:17" ht="15" customHeight="1">
      <c r="A562" s="6" t="s">
        <v>209</v>
      </c>
      <c r="B562" s="6">
        <v>9</v>
      </c>
      <c r="C562" s="7" t="s">
        <v>567</v>
      </c>
      <c r="D562" s="7" t="s">
        <v>75</v>
      </c>
      <c r="E562" s="8">
        <v>9.86</v>
      </c>
      <c r="F562" s="10">
        <f t="shared" si="96"/>
        <v>9.75</v>
      </c>
      <c r="G562" s="10">
        <f t="shared" si="97"/>
        <v>6.5</v>
      </c>
      <c r="H562" s="10">
        <f>2/3*F562</f>
        <v>6.5</v>
      </c>
      <c r="I562" s="10"/>
      <c r="J562" s="5"/>
      <c r="K562" s="5"/>
      <c r="L562" s="5"/>
      <c r="M562" s="5"/>
      <c r="N562" s="5"/>
      <c r="O562" s="5"/>
      <c r="P562" s="5"/>
      <c r="Q562" s="5"/>
    </row>
    <row r="563" spans="1:17" ht="15" customHeight="1">
      <c r="A563" s="6" t="s">
        <v>209</v>
      </c>
      <c r="B563" s="6">
        <v>10</v>
      </c>
      <c r="C563" s="7" t="s">
        <v>567</v>
      </c>
      <c r="D563" s="7" t="s">
        <v>77</v>
      </c>
      <c r="E563" s="8">
        <v>7.18</v>
      </c>
      <c r="F563" s="9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ht="15" customHeight="1">
      <c r="A564" s="6" t="s">
        <v>209</v>
      </c>
      <c r="B564" s="6">
        <v>11</v>
      </c>
      <c r="C564" s="7" t="s">
        <v>567</v>
      </c>
      <c r="D564" s="7" t="s">
        <v>78</v>
      </c>
      <c r="E564" s="8">
        <v>6.72</v>
      </c>
      <c r="F564" s="9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ht="15" customHeight="1">
      <c r="A565" s="6" t="s">
        <v>209</v>
      </c>
      <c r="B565" s="6">
        <v>12</v>
      </c>
      <c r="C565" s="7" t="s">
        <v>567</v>
      </c>
      <c r="D565" s="7" t="s">
        <v>79</v>
      </c>
      <c r="E565" s="8">
        <v>3.35</v>
      </c>
      <c r="F565" s="9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ht="15" customHeight="1">
      <c r="A566" s="6" t="s">
        <v>209</v>
      </c>
      <c r="B566" s="6">
        <v>13</v>
      </c>
      <c r="C566" s="7" t="s">
        <v>567</v>
      </c>
      <c r="D566" s="7" t="s">
        <v>80</v>
      </c>
      <c r="E566" s="8">
        <v>2.4700000000000002</v>
      </c>
      <c r="F566" s="9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ht="15" customHeight="1">
      <c r="A567" s="6" t="s">
        <v>209</v>
      </c>
      <c r="B567" s="6">
        <v>14</v>
      </c>
      <c r="C567" s="7" t="s">
        <v>567</v>
      </c>
      <c r="D567" s="7" t="s">
        <v>82</v>
      </c>
      <c r="E567" s="8">
        <v>0.24</v>
      </c>
      <c r="F567" s="9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ht="15" customHeight="1">
      <c r="A568" s="6" t="s">
        <v>209</v>
      </c>
      <c r="B568" s="6">
        <v>15</v>
      </c>
      <c r="C568" s="7" t="s">
        <v>567</v>
      </c>
      <c r="D568" s="7" t="s">
        <v>83</v>
      </c>
      <c r="E568" s="8">
        <v>3.88</v>
      </c>
      <c r="F568" s="9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ht="15" customHeight="1">
      <c r="A569" s="6" t="s">
        <v>209</v>
      </c>
      <c r="B569" s="6">
        <v>16</v>
      </c>
      <c r="C569" s="7" t="s">
        <v>567</v>
      </c>
      <c r="D569" s="7" t="s">
        <v>84</v>
      </c>
      <c r="E569" s="8">
        <v>15.36</v>
      </c>
      <c r="F569" s="9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ht="15" customHeight="1">
      <c r="A570" s="6" t="s">
        <v>209</v>
      </c>
      <c r="B570" s="6">
        <v>17</v>
      </c>
      <c r="C570" s="7" t="s">
        <v>567</v>
      </c>
      <c r="D570" s="7" t="s">
        <v>85</v>
      </c>
      <c r="E570" s="8">
        <v>61.23</v>
      </c>
      <c r="F570" s="10">
        <f t="shared" ref="F570:F572" si="98">E570-E565</f>
        <v>57.879999999999995</v>
      </c>
      <c r="G570" s="10">
        <f t="shared" ref="G570:H572" si="99">2/3*F570</f>
        <v>38.586666666666659</v>
      </c>
      <c r="H570" s="10">
        <f>2/3*F570</f>
        <v>38.586666666666659</v>
      </c>
      <c r="I570" s="10"/>
      <c r="J570" s="5"/>
      <c r="K570" s="5"/>
      <c r="L570" s="5"/>
      <c r="M570" s="5"/>
      <c r="N570" s="5"/>
      <c r="O570" s="5"/>
      <c r="P570" s="5"/>
      <c r="Q570" s="5"/>
    </row>
    <row r="571" spans="1:17" ht="15" customHeight="1">
      <c r="A571" s="6" t="s">
        <v>209</v>
      </c>
      <c r="B571" s="6">
        <v>18</v>
      </c>
      <c r="C571" s="7" t="s">
        <v>567</v>
      </c>
      <c r="D571" s="7" t="s">
        <v>86</v>
      </c>
      <c r="E571" s="8">
        <v>67.75</v>
      </c>
      <c r="F571" s="10">
        <f t="shared" si="98"/>
        <v>65.28</v>
      </c>
      <c r="G571" s="10">
        <f t="shared" si="99"/>
        <v>43.519999999999996</v>
      </c>
      <c r="H571" s="10">
        <f>2/3*F571</f>
        <v>43.519999999999996</v>
      </c>
      <c r="I571" s="10"/>
      <c r="J571" s="5"/>
      <c r="K571" s="5"/>
      <c r="L571" s="5"/>
      <c r="M571" s="5"/>
      <c r="N571" s="5"/>
      <c r="O571" s="5"/>
      <c r="P571" s="5"/>
      <c r="Q571" s="5"/>
    </row>
    <row r="572" spans="1:17" ht="15" customHeight="1">
      <c r="A572" s="6" t="s">
        <v>209</v>
      </c>
      <c r="B572" s="6">
        <v>19</v>
      </c>
      <c r="C572" s="7" t="s">
        <v>567</v>
      </c>
      <c r="D572" s="7" t="s">
        <v>87</v>
      </c>
      <c r="E572" s="8">
        <v>68.36</v>
      </c>
      <c r="F572" s="10">
        <f t="shared" si="98"/>
        <v>68.12</v>
      </c>
      <c r="G572" s="10">
        <f t="shared" si="99"/>
        <v>45.413333333333334</v>
      </c>
      <c r="H572" s="10">
        <f>2/3*F572</f>
        <v>45.413333333333334</v>
      </c>
      <c r="I572" s="10"/>
      <c r="J572" s="5"/>
      <c r="K572" s="5"/>
      <c r="L572" s="5"/>
      <c r="M572" s="5"/>
      <c r="N572" s="5"/>
      <c r="O572" s="5"/>
      <c r="P572" s="5"/>
      <c r="Q572" s="5"/>
    </row>
    <row r="573" spans="1:17" ht="15" customHeight="1">
      <c r="A573" s="6" t="s">
        <v>209</v>
      </c>
      <c r="B573" s="6">
        <v>20</v>
      </c>
      <c r="C573" s="7" t="s">
        <v>567</v>
      </c>
      <c r="D573" s="7" t="s">
        <v>88</v>
      </c>
      <c r="E573" s="8">
        <v>68.260000000000005</v>
      </c>
      <c r="F573" s="10"/>
      <c r="G573" s="10"/>
      <c r="H573" s="10"/>
      <c r="I573" s="10"/>
      <c r="J573" s="5"/>
      <c r="K573" s="5"/>
      <c r="L573" s="5"/>
      <c r="M573" s="5"/>
      <c r="N573" s="5"/>
      <c r="O573" s="5"/>
      <c r="P573" s="5"/>
      <c r="Q573" s="5"/>
    </row>
    <row r="574" spans="1:17" ht="15" customHeight="1">
      <c r="A574" s="6" t="s">
        <v>209</v>
      </c>
      <c r="B574" s="6">
        <v>21</v>
      </c>
      <c r="C574" s="7" t="s">
        <v>567</v>
      </c>
      <c r="D574" s="7" t="s">
        <v>89</v>
      </c>
      <c r="E574" s="8">
        <v>62.58</v>
      </c>
      <c r="F574" s="10"/>
      <c r="G574" s="10"/>
      <c r="H574" s="10"/>
      <c r="I574" s="10"/>
      <c r="J574" s="5"/>
      <c r="K574" s="5"/>
      <c r="L574" s="5"/>
      <c r="M574" s="5"/>
      <c r="N574" s="5"/>
      <c r="O574" s="5"/>
      <c r="P574" s="5"/>
      <c r="Q574" s="5"/>
    </row>
    <row r="575" spans="1:17" ht="15" customHeight="1">
      <c r="A575" s="6" t="s">
        <v>209</v>
      </c>
      <c r="B575" s="6">
        <v>22</v>
      </c>
      <c r="C575" s="7" t="s">
        <v>567</v>
      </c>
      <c r="D575" s="7" t="s">
        <v>90</v>
      </c>
      <c r="E575" s="8">
        <v>49.02</v>
      </c>
      <c r="F575" s="10"/>
      <c r="G575" s="10"/>
      <c r="H575" s="10"/>
      <c r="I575" s="10"/>
      <c r="J575" s="5"/>
      <c r="K575" s="5"/>
      <c r="L575" s="5"/>
      <c r="M575" s="5"/>
      <c r="N575" s="5"/>
      <c r="O575" s="5"/>
      <c r="P575" s="5"/>
      <c r="Q575" s="5"/>
    </row>
    <row r="576" spans="1:17" ht="15" customHeight="1">
      <c r="A576" s="6" t="s">
        <v>209</v>
      </c>
      <c r="B576" s="6">
        <v>23</v>
      </c>
      <c r="C576" s="7" t="s">
        <v>567</v>
      </c>
      <c r="D576" s="7" t="s">
        <v>91</v>
      </c>
      <c r="E576" s="8">
        <v>53.09</v>
      </c>
      <c r="F576" s="9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ht="15" customHeight="1">
      <c r="A577" s="6" t="s">
        <v>209</v>
      </c>
      <c r="B577" s="6">
        <v>24</v>
      </c>
      <c r="C577" s="7" t="s">
        <v>567</v>
      </c>
      <c r="D577" s="7" t="s">
        <v>92</v>
      </c>
      <c r="E577" s="8">
        <v>26.36</v>
      </c>
      <c r="F577" s="9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ht="15" customHeight="1">
      <c r="A578" s="6" t="s">
        <v>210</v>
      </c>
      <c r="B578" s="6">
        <v>1</v>
      </c>
      <c r="C578" s="7" t="s">
        <v>567</v>
      </c>
      <c r="D578" s="7" t="s">
        <v>94</v>
      </c>
      <c r="E578" s="8">
        <v>38.03</v>
      </c>
      <c r="F578" s="9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ht="15" customHeight="1">
      <c r="A579" s="6" t="s">
        <v>210</v>
      </c>
      <c r="B579" s="6">
        <v>2</v>
      </c>
      <c r="C579" s="7" t="s">
        <v>567</v>
      </c>
      <c r="D579" s="7" t="s">
        <v>95</v>
      </c>
      <c r="E579" s="8">
        <v>43.5</v>
      </c>
      <c r="F579" s="9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ht="15" customHeight="1">
      <c r="A580" s="6" t="s">
        <v>210</v>
      </c>
      <c r="B580" s="6">
        <v>3</v>
      </c>
      <c r="C580" s="7" t="s">
        <v>567</v>
      </c>
      <c r="D580" s="7" t="s">
        <v>96</v>
      </c>
      <c r="E580" s="8">
        <v>44.91</v>
      </c>
      <c r="F580" s="9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ht="15" customHeight="1">
      <c r="A581" s="6" t="s">
        <v>210</v>
      </c>
      <c r="B581" s="6">
        <v>4</v>
      </c>
      <c r="C581" s="7" t="s">
        <v>567</v>
      </c>
      <c r="D581" s="7" t="s">
        <v>97</v>
      </c>
      <c r="E581" s="8">
        <v>41.85</v>
      </c>
      <c r="F581" s="9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ht="15" customHeight="1">
      <c r="A582" s="6" t="s">
        <v>210</v>
      </c>
      <c r="B582" s="6">
        <v>5</v>
      </c>
      <c r="C582" s="7" t="s">
        <v>567</v>
      </c>
      <c r="D582" s="7" t="s">
        <v>98</v>
      </c>
      <c r="E582" s="8">
        <v>41.69</v>
      </c>
      <c r="F582" s="9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ht="15" customHeight="1">
      <c r="A583" s="6" t="s">
        <v>210</v>
      </c>
      <c r="B583" s="6">
        <v>6</v>
      </c>
      <c r="C583" s="7" t="s">
        <v>567</v>
      </c>
      <c r="D583" s="7" t="s">
        <v>99</v>
      </c>
      <c r="E583" s="8">
        <v>47.77</v>
      </c>
      <c r="F583" s="9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ht="15" customHeight="1">
      <c r="A584" s="6" t="s">
        <v>210</v>
      </c>
      <c r="B584" s="6">
        <v>7</v>
      </c>
      <c r="C584" s="7" t="s">
        <v>567</v>
      </c>
      <c r="D584" s="7" t="s">
        <v>100</v>
      </c>
      <c r="E584" s="8">
        <v>65.06</v>
      </c>
      <c r="F584" s="10">
        <f t="shared" ref="F584:F586" si="100">E584-E579</f>
        <v>21.560000000000002</v>
      </c>
      <c r="G584" s="10">
        <f t="shared" ref="G584:H586" si="101">2/3*F584</f>
        <v>14.373333333333335</v>
      </c>
      <c r="H584" s="10">
        <f>2/3*F584</f>
        <v>14.373333333333335</v>
      </c>
      <c r="I584" s="10"/>
      <c r="J584" s="5"/>
      <c r="K584" s="5"/>
      <c r="L584" s="5"/>
      <c r="M584" s="5"/>
      <c r="N584" s="5"/>
      <c r="O584" s="5"/>
      <c r="P584" s="5"/>
      <c r="Q584" s="5"/>
    </row>
    <row r="585" spans="1:17" ht="15" customHeight="1">
      <c r="A585" s="6" t="s">
        <v>210</v>
      </c>
      <c r="B585" s="6">
        <v>8</v>
      </c>
      <c r="C585" s="7" t="s">
        <v>567</v>
      </c>
      <c r="D585" s="7" t="s">
        <v>101</v>
      </c>
      <c r="E585" s="8">
        <v>72.790000000000006</v>
      </c>
      <c r="F585" s="10">
        <f t="shared" si="100"/>
        <v>27.88000000000001</v>
      </c>
      <c r="G585" s="10">
        <f t="shared" si="101"/>
        <v>18.586666666666673</v>
      </c>
      <c r="H585" s="10">
        <f>2/3*F585</f>
        <v>18.586666666666673</v>
      </c>
      <c r="I585" s="10"/>
      <c r="J585" s="5"/>
      <c r="K585" s="5"/>
      <c r="L585" s="5"/>
      <c r="M585" s="5"/>
      <c r="N585" s="5"/>
      <c r="O585" s="5"/>
      <c r="P585" s="5"/>
      <c r="Q585" s="5"/>
    </row>
    <row r="586" spans="1:17" ht="15" customHeight="1">
      <c r="A586" s="6" t="s">
        <v>210</v>
      </c>
      <c r="B586" s="6">
        <v>9</v>
      </c>
      <c r="C586" s="7" t="s">
        <v>567</v>
      </c>
      <c r="D586" s="7" t="s">
        <v>102</v>
      </c>
      <c r="E586" s="8">
        <v>79.599999999999994</v>
      </c>
      <c r="F586" s="10">
        <f t="shared" si="100"/>
        <v>37.749999999999993</v>
      </c>
      <c r="G586" s="10">
        <f t="shared" si="101"/>
        <v>25.166666666666661</v>
      </c>
      <c r="H586" s="10">
        <f>2/3*F586</f>
        <v>25.166666666666661</v>
      </c>
      <c r="I586" s="10"/>
      <c r="J586" s="5"/>
      <c r="K586" s="5"/>
      <c r="L586" s="5"/>
      <c r="M586" s="5"/>
      <c r="N586" s="5"/>
      <c r="O586" s="5"/>
      <c r="P586" s="5"/>
      <c r="Q586" s="5"/>
    </row>
    <row r="587" spans="1:17" ht="15" customHeight="1">
      <c r="A587" s="6" t="s">
        <v>210</v>
      </c>
      <c r="B587" s="6">
        <v>10</v>
      </c>
      <c r="C587" s="7" t="s">
        <v>567</v>
      </c>
      <c r="D587" s="7" t="s">
        <v>103</v>
      </c>
      <c r="E587" s="8">
        <v>78.78</v>
      </c>
      <c r="F587" s="9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ht="15" customHeight="1">
      <c r="A588" s="6" t="s">
        <v>210</v>
      </c>
      <c r="B588" s="6">
        <v>11</v>
      </c>
      <c r="C588" s="7" t="s">
        <v>567</v>
      </c>
      <c r="D588" s="7" t="s">
        <v>104</v>
      </c>
      <c r="E588" s="8">
        <v>73.41</v>
      </c>
      <c r="F588" s="9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ht="15" customHeight="1">
      <c r="A589" s="6" t="s">
        <v>210</v>
      </c>
      <c r="B589" s="6">
        <v>12</v>
      </c>
      <c r="C589" s="7" t="s">
        <v>567</v>
      </c>
      <c r="D589" s="7" t="s">
        <v>105</v>
      </c>
      <c r="E589" s="8">
        <v>74.06</v>
      </c>
      <c r="F589" s="9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ht="15" customHeight="1">
      <c r="A590" s="6" t="s">
        <v>210</v>
      </c>
      <c r="B590" s="6">
        <v>13</v>
      </c>
      <c r="C590" s="7" t="s">
        <v>567</v>
      </c>
      <c r="D590" s="7" t="s">
        <v>106</v>
      </c>
      <c r="E590" s="8">
        <v>72.44</v>
      </c>
      <c r="F590" s="9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ht="15" customHeight="1">
      <c r="A591" s="6" t="s">
        <v>210</v>
      </c>
      <c r="B591" s="6">
        <v>14</v>
      </c>
      <c r="C591" s="7" t="s">
        <v>567</v>
      </c>
      <c r="D591" s="7" t="s">
        <v>107</v>
      </c>
      <c r="E591" s="8">
        <v>70.22</v>
      </c>
      <c r="F591" s="9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ht="15" customHeight="1">
      <c r="A592" s="6" t="s">
        <v>210</v>
      </c>
      <c r="B592" s="6">
        <v>15</v>
      </c>
      <c r="C592" s="7" t="s">
        <v>567</v>
      </c>
      <c r="D592" s="7" t="s">
        <v>108</v>
      </c>
      <c r="E592" s="8">
        <v>72.739999999999995</v>
      </c>
      <c r="F592" s="9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ht="15" customHeight="1">
      <c r="A593" s="6" t="s">
        <v>210</v>
      </c>
      <c r="B593" s="6">
        <v>16</v>
      </c>
      <c r="C593" s="7" t="s">
        <v>567</v>
      </c>
      <c r="D593" s="7" t="s">
        <v>109</v>
      </c>
      <c r="E593" s="8">
        <v>78.58</v>
      </c>
      <c r="F593" s="9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ht="15" customHeight="1">
      <c r="A594" s="6" t="s">
        <v>210</v>
      </c>
      <c r="B594" s="6">
        <v>17</v>
      </c>
      <c r="C594" s="7" t="s">
        <v>567</v>
      </c>
      <c r="D594" s="7" t="s">
        <v>110</v>
      </c>
      <c r="E594" s="8">
        <v>117.13</v>
      </c>
      <c r="F594" s="10">
        <f t="shared" ref="F594:F596" si="102">E594-E589</f>
        <v>43.069999999999993</v>
      </c>
      <c r="G594" s="10">
        <f t="shared" ref="G594:H596" si="103">2/3*F594</f>
        <v>28.713333333333328</v>
      </c>
      <c r="H594" s="10">
        <f>2/3*F594</f>
        <v>28.713333333333328</v>
      </c>
      <c r="I594" s="10"/>
      <c r="J594" s="5"/>
      <c r="K594" s="5"/>
      <c r="L594" s="5"/>
      <c r="M594" s="5"/>
      <c r="N594" s="5"/>
      <c r="O594" s="5"/>
      <c r="P594" s="5"/>
      <c r="Q594" s="5"/>
    </row>
    <row r="595" spans="1:17" ht="15" customHeight="1">
      <c r="A595" s="6" t="s">
        <v>210</v>
      </c>
      <c r="B595" s="6">
        <v>18</v>
      </c>
      <c r="C595" s="7" t="s">
        <v>567</v>
      </c>
      <c r="D595" s="7" t="s">
        <v>111</v>
      </c>
      <c r="E595" s="8">
        <v>96.35</v>
      </c>
      <c r="F595" s="10">
        <f t="shared" si="102"/>
        <v>23.909999999999997</v>
      </c>
      <c r="G595" s="10">
        <f t="shared" si="103"/>
        <v>15.939999999999998</v>
      </c>
      <c r="H595" s="10">
        <f>2/3*F595</f>
        <v>15.939999999999998</v>
      </c>
      <c r="I595" s="10"/>
      <c r="J595" s="5"/>
      <c r="K595" s="5"/>
      <c r="L595" s="5"/>
      <c r="M595" s="5"/>
      <c r="N595" s="5"/>
      <c r="O595" s="5"/>
      <c r="P595" s="5"/>
      <c r="Q595" s="5"/>
    </row>
    <row r="596" spans="1:17" ht="15" customHeight="1">
      <c r="A596" s="6" t="s">
        <v>210</v>
      </c>
      <c r="B596" s="6">
        <v>19</v>
      </c>
      <c r="C596" s="7" t="s">
        <v>567</v>
      </c>
      <c r="D596" s="7" t="s">
        <v>112</v>
      </c>
      <c r="E596" s="8">
        <v>76.94</v>
      </c>
      <c r="F596" s="10">
        <f t="shared" si="102"/>
        <v>6.7199999999999989</v>
      </c>
      <c r="G596" s="10">
        <f t="shared" si="103"/>
        <v>4.4799999999999986</v>
      </c>
      <c r="H596" s="10">
        <f>2/3*F596</f>
        <v>4.4799999999999986</v>
      </c>
      <c r="I596" s="10"/>
      <c r="J596" s="5"/>
      <c r="K596" s="5"/>
      <c r="L596" s="5"/>
      <c r="M596" s="5"/>
      <c r="N596" s="5"/>
      <c r="O596" s="5"/>
      <c r="P596" s="5"/>
      <c r="Q596" s="5"/>
    </row>
    <row r="597" spans="1:17" ht="15" customHeight="1">
      <c r="A597" s="6" t="s">
        <v>210</v>
      </c>
      <c r="B597" s="6">
        <v>20</v>
      </c>
      <c r="C597" s="7" t="s">
        <v>567</v>
      </c>
      <c r="D597" s="7" t="s">
        <v>113</v>
      </c>
      <c r="E597" s="8">
        <v>69.42</v>
      </c>
      <c r="F597" s="10"/>
      <c r="G597" s="10"/>
      <c r="H597" s="10"/>
      <c r="I597" s="10"/>
      <c r="J597" s="5"/>
      <c r="K597" s="5"/>
      <c r="L597" s="5"/>
      <c r="M597" s="5"/>
      <c r="N597" s="5"/>
      <c r="O597" s="5"/>
      <c r="P597" s="5"/>
      <c r="Q597" s="5"/>
    </row>
    <row r="598" spans="1:17" ht="15" customHeight="1">
      <c r="A598" s="6" t="s">
        <v>210</v>
      </c>
      <c r="B598" s="6">
        <v>21</v>
      </c>
      <c r="C598" s="7" t="s">
        <v>567</v>
      </c>
      <c r="D598" s="7" t="s">
        <v>114</v>
      </c>
      <c r="E598" s="8">
        <v>54.73</v>
      </c>
      <c r="F598" s="10"/>
      <c r="G598" s="10"/>
      <c r="H598" s="10"/>
      <c r="I598" s="10"/>
      <c r="J598" s="5"/>
      <c r="K598" s="5"/>
      <c r="L598" s="5"/>
      <c r="M598" s="5"/>
      <c r="N598" s="5"/>
      <c r="O598" s="5"/>
      <c r="P598" s="5"/>
      <c r="Q598" s="5"/>
    </row>
    <row r="599" spans="1:17" ht="15" customHeight="1">
      <c r="A599" s="6" t="s">
        <v>210</v>
      </c>
      <c r="B599" s="6">
        <v>22</v>
      </c>
      <c r="C599" s="7" t="s">
        <v>567</v>
      </c>
      <c r="D599" s="7" t="s">
        <v>115</v>
      </c>
      <c r="E599" s="8">
        <v>32.119999999999997</v>
      </c>
      <c r="F599" s="10"/>
      <c r="G599" s="10"/>
      <c r="H599" s="10"/>
      <c r="I599" s="10"/>
      <c r="J599" s="5"/>
      <c r="K599" s="5"/>
      <c r="L599" s="5"/>
      <c r="M599" s="5"/>
      <c r="N599" s="5"/>
      <c r="O599" s="5"/>
      <c r="P599" s="5"/>
      <c r="Q599" s="5"/>
    </row>
    <row r="600" spans="1:17" ht="15" customHeight="1">
      <c r="A600" s="6" t="s">
        <v>210</v>
      </c>
      <c r="B600" s="6">
        <v>23</v>
      </c>
      <c r="C600" s="7" t="s">
        <v>567</v>
      </c>
      <c r="D600" s="7" t="s">
        <v>116</v>
      </c>
      <c r="E600" s="8">
        <v>24.84</v>
      </c>
      <c r="F600" s="9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ht="15" customHeight="1">
      <c r="A601" s="6" t="s">
        <v>210</v>
      </c>
      <c r="B601" s="6">
        <v>24</v>
      </c>
      <c r="C601" s="7" t="s">
        <v>567</v>
      </c>
      <c r="D601" s="7" t="s">
        <v>117</v>
      </c>
      <c r="E601" s="8">
        <v>15.59</v>
      </c>
      <c r="F601" s="9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ht="15" customHeight="1">
      <c r="A602" s="6" t="s">
        <v>211</v>
      </c>
      <c r="B602" s="6">
        <v>1</v>
      </c>
      <c r="C602" s="7" t="s">
        <v>567</v>
      </c>
      <c r="D602" s="7" t="s">
        <v>119</v>
      </c>
      <c r="E602" s="8">
        <v>17.440000000000001</v>
      </c>
      <c r="F602" s="9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ht="15" customHeight="1">
      <c r="A603" s="6" t="s">
        <v>211</v>
      </c>
      <c r="B603" s="6">
        <v>2</v>
      </c>
      <c r="C603" s="7" t="s">
        <v>567</v>
      </c>
      <c r="D603" s="7" t="s">
        <v>120</v>
      </c>
      <c r="E603" s="8">
        <v>17.05</v>
      </c>
      <c r="F603" s="9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15" customHeight="1">
      <c r="A604" s="6" t="s">
        <v>211</v>
      </c>
      <c r="B604" s="6">
        <v>3</v>
      </c>
      <c r="C604" s="7" t="s">
        <v>567</v>
      </c>
      <c r="D604" s="7" t="s">
        <v>121</v>
      </c>
      <c r="E604" s="8">
        <v>16.59</v>
      </c>
      <c r="F604" s="9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ht="15" customHeight="1">
      <c r="A605" s="6" t="s">
        <v>211</v>
      </c>
      <c r="B605" s="6">
        <v>4</v>
      </c>
      <c r="C605" s="7" t="s">
        <v>567</v>
      </c>
      <c r="D605" s="7" t="s">
        <v>122</v>
      </c>
      <c r="E605" s="8">
        <v>15.24</v>
      </c>
      <c r="F605" s="9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ht="15" customHeight="1">
      <c r="A606" s="6" t="s">
        <v>211</v>
      </c>
      <c r="B606" s="6">
        <v>5</v>
      </c>
      <c r="C606" s="7" t="s">
        <v>567</v>
      </c>
      <c r="D606" s="7" t="s">
        <v>123</v>
      </c>
      <c r="E606" s="8">
        <v>17.09</v>
      </c>
      <c r="F606" s="9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ht="15" customHeight="1">
      <c r="A607" s="6" t="s">
        <v>211</v>
      </c>
      <c r="B607" s="6">
        <v>6</v>
      </c>
      <c r="C607" s="7" t="s">
        <v>567</v>
      </c>
      <c r="D607" s="7" t="s">
        <v>124</v>
      </c>
      <c r="E607" s="8">
        <v>24.7</v>
      </c>
      <c r="F607" s="9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ht="15" customHeight="1">
      <c r="A608" s="6" t="s">
        <v>211</v>
      </c>
      <c r="B608" s="6">
        <v>7</v>
      </c>
      <c r="C608" s="7" t="s">
        <v>567</v>
      </c>
      <c r="D608" s="7" t="s">
        <v>125</v>
      </c>
      <c r="E608" s="8">
        <v>30.26</v>
      </c>
      <c r="F608" s="10">
        <f t="shared" ref="F608:F610" si="104">E608-E603</f>
        <v>13.21</v>
      </c>
      <c r="G608" s="10">
        <f t="shared" ref="G608:H610" si="105">2/3*F608</f>
        <v>8.8066666666666666</v>
      </c>
      <c r="H608" s="10">
        <f>2/3*F608</f>
        <v>8.8066666666666666</v>
      </c>
      <c r="I608" s="10"/>
      <c r="J608" s="5"/>
      <c r="K608" s="5"/>
      <c r="L608" s="5"/>
      <c r="M608" s="5"/>
      <c r="N608" s="5"/>
      <c r="O608" s="5"/>
      <c r="P608" s="5"/>
      <c r="Q608" s="5"/>
    </row>
    <row r="609" spans="1:17" ht="15" customHeight="1">
      <c r="A609" s="6" t="s">
        <v>211</v>
      </c>
      <c r="B609" s="6">
        <v>8</v>
      </c>
      <c r="C609" s="7" t="s">
        <v>567</v>
      </c>
      <c r="D609" s="7" t="s">
        <v>126</v>
      </c>
      <c r="E609" s="8">
        <v>39.85</v>
      </c>
      <c r="F609" s="10">
        <f t="shared" si="104"/>
        <v>23.26</v>
      </c>
      <c r="G609" s="10">
        <f t="shared" si="105"/>
        <v>15.506666666666668</v>
      </c>
      <c r="H609" s="10">
        <f>2/3*F609</f>
        <v>15.506666666666668</v>
      </c>
      <c r="I609" s="10"/>
      <c r="J609" s="5"/>
      <c r="K609" s="5"/>
      <c r="L609" s="5"/>
      <c r="M609" s="5"/>
      <c r="N609" s="5"/>
      <c r="O609" s="5"/>
      <c r="P609" s="5"/>
      <c r="Q609" s="5"/>
    </row>
    <row r="610" spans="1:17" ht="15" customHeight="1">
      <c r="A610" s="6" t="s">
        <v>211</v>
      </c>
      <c r="B610" s="6">
        <v>9</v>
      </c>
      <c r="C610" s="7" t="s">
        <v>567</v>
      </c>
      <c r="D610" s="7" t="s">
        <v>127</v>
      </c>
      <c r="E610" s="8">
        <v>42.58</v>
      </c>
      <c r="F610" s="10">
        <f t="shared" si="104"/>
        <v>27.339999999999996</v>
      </c>
      <c r="G610" s="10">
        <f t="shared" si="105"/>
        <v>18.226666666666663</v>
      </c>
      <c r="H610" s="10">
        <f>2/3*F610</f>
        <v>18.226666666666663</v>
      </c>
      <c r="I610" s="10"/>
      <c r="J610" s="5"/>
      <c r="K610" s="5"/>
      <c r="L610" s="5"/>
      <c r="M610" s="5"/>
      <c r="N610" s="5"/>
      <c r="O610" s="5"/>
      <c r="P610" s="5"/>
      <c r="Q610" s="5"/>
    </row>
    <row r="611" spans="1:17" ht="15" customHeight="1">
      <c r="A611" s="6" t="s">
        <v>211</v>
      </c>
      <c r="B611" s="6">
        <v>10</v>
      </c>
      <c r="C611" s="7" t="s">
        <v>567</v>
      </c>
      <c r="D611" s="7" t="s">
        <v>128</v>
      </c>
      <c r="E611" s="8">
        <v>39.340000000000003</v>
      </c>
      <c r="F611" s="9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ht="15" customHeight="1">
      <c r="A612" s="6" t="s">
        <v>211</v>
      </c>
      <c r="B612" s="6">
        <v>11</v>
      </c>
      <c r="C612" s="7" t="s">
        <v>567</v>
      </c>
      <c r="D612" s="7" t="s">
        <v>129</v>
      </c>
      <c r="E612" s="8">
        <v>33.78</v>
      </c>
      <c r="F612" s="9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ht="15" customHeight="1">
      <c r="A613" s="6" t="s">
        <v>211</v>
      </c>
      <c r="B613" s="6">
        <v>12</v>
      </c>
      <c r="C613" s="7" t="s">
        <v>567</v>
      </c>
      <c r="D613" s="7" t="s">
        <v>130</v>
      </c>
      <c r="E613" s="8">
        <v>26.32</v>
      </c>
      <c r="F613" s="9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15" customHeight="1">
      <c r="A614" s="6" t="s">
        <v>211</v>
      </c>
      <c r="B614" s="6">
        <v>13</v>
      </c>
      <c r="C614" s="7" t="s">
        <v>567</v>
      </c>
      <c r="D614" s="7" t="s">
        <v>131</v>
      </c>
      <c r="E614" s="8">
        <v>22.97</v>
      </c>
      <c r="F614" s="9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ht="15" customHeight="1">
      <c r="A615" s="6" t="s">
        <v>211</v>
      </c>
      <c r="B615" s="6">
        <v>14</v>
      </c>
      <c r="C615" s="7" t="s">
        <v>567</v>
      </c>
      <c r="D615" s="7" t="s">
        <v>132</v>
      </c>
      <c r="E615" s="8">
        <v>24.77</v>
      </c>
      <c r="F615" s="9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15" customHeight="1">
      <c r="A616" s="6" t="s">
        <v>211</v>
      </c>
      <c r="B616" s="6">
        <v>15</v>
      </c>
      <c r="C616" s="7" t="s">
        <v>567</v>
      </c>
      <c r="D616" s="7" t="s">
        <v>133</v>
      </c>
      <c r="E616" s="8">
        <v>46.22</v>
      </c>
      <c r="F616" s="9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ht="15" customHeight="1">
      <c r="A617" s="6" t="s">
        <v>211</v>
      </c>
      <c r="B617" s="6">
        <v>16</v>
      </c>
      <c r="C617" s="7" t="s">
        <v>567</v>
      </c>
      <c r="D617" s="7" t="s">
        <v>134</v>
      </c>
      <c r="E617" s="8">
        <v>96.43</v>
      </c>
      <c r="F617" s="9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ht="15" customHeight="1">
      <c r="A618" s="6" t="s">
        <v>211</v>
      </c>
      <c r="B618" s="6">
        <v>17</v>
      </c>
      <c r="C618" s="7" t="s">
        <v>567</v>
      </c>
      <c r="D618" s="7" t="s">
        <v>135</v>
      </c>
      <c r="E618" s="8">
        <v>126.89</v>
      </c>
      <c r="F618" s="10">
        <f t="shared" ref="F618:F620" si="106">E618-E613</f>
        <v>100.57</v>
      </c>
      <c r="G618" s="10">
        <f t="shared" ref="G618:H620" si="107">2/3*F618</f>
        <v>67.046666666666653</v>
      </c>
      <c r="H618" s="10">
        <f>2/3*F618</f>
        <v>67.046666666666653</v>
      </c>
      <c r="I618" s="10"/>
      <c r="J618" s="5"/>
      <c r="K618" s="5"/>
      <c r="L618" s="5"/>
      <c r="M618" s="5"/>
      <c r="N618" s="5"/>
      <c r="O618" s="5"/>
      <c r="P618" s="5"/>
      <c r="Q618" s="5"/>
    </row>
    <row r="619" spans="1:17" ht="15" customHeight="1">
      <c r="A619" s="6" t="s">
        <v>211</v>
      </c>
      <c r="B619" s="6">
        <v>18</v>
      </c>
      <c r="C619" s="7" t="s">
        <v>567</v>
      </c>
      <c r="D619" s="7" t="s">
        <v>136</v>
      </c>
      <c r="E619" s="8">
        <v>96.66</v>
      </c>
      <c r="F619" s="10">
        <f t="shared" si="106"/>
        <v>73.69</v>
      </c>
      <c r="G619" s="10">
        <f t="shared" si="107"/>
        <v>49.126666666666665</v>
      </c>
      <c r="H619" s="10">
        <f>2/3*F619</f>
        <v>49.126666666666665</v>
      </c>
      <c r="I619" s="10"/>
      <c r="J619" s="5"/>
      <c r="K619" s="5"/>
      <c r="L619" s="5"/>
      <c r="M619" s="5"/>
      <c r="N619" s="5"/>
      <c r="O619" s="5"/>
      <c r="P619" s="5"/>
      <c r="Q619" s="5"/>
    </row>
    <row r="620" spans="1:17" ht="15" customHeight="1">
      <c r="A620" s="6" t="s">
        <v>211</v>
      </c>
      <c r="B620" s="6">
        <v>19</v>
      </c>
      <c r="C620" s="7" t="s">
        <v>567</v>
      </c>
      <c r="D620" s="7" t="s">
        <v>137</v>
      </c>
      <c r="E620" s="8">
        <v>78.239999999999995</v>
      </c>
      <c r="F620" s="10">
        <f t="shared" si="106"/>
        <v>53.47</v>
      </c>
      <c r="G620" s="10">
        <f t="shared" si="107"/>
        <v>35.646666666666661</v>
      </c>
      <c r="H620" s="10">
        <f>2/3*F620</f>
        <v>35.646666666666661</v>
      </c>
      <c r="I620" s="10"/>
      <c r="J620" s="5"/>
      <c r="K620" s="5"/>
      <c r="L620" s="5"/>
      <c r="M620" s="5"/>
      <c r="N620" s="5"/>
      <c r="O620" s="5"/>
      <c r="P620" s="5"/>
      <c r="Q620" s="5"/>
    </row>
    <row r="621" spans="1:17" ht="15" customHeight="1">
      <c r="A621" s="6" t="s">
        <v>211</v>
      </c>
      <c r="B621" s="6">
        <v>20</v>
      </c>
      <c r="C621" s="7" t="s">
        <v>567</v>
      </c>
      <c r="D621" s="7" t="s">
        <v>138</v>
      </c>
      <c r="E621" s="8">
        <v>67.95</v>
      </c>
      <c r="F621" s="10"/>
      <c r="G621" s="10"/>
      <c r="H621" s="10"/>
      <c r="I621" s="10"/>
      <c r="J621" s="5"/>
      <c r="K621" s="5"/>
      <c r="L621" s="5"/>
      <c r="M621" s="5"/>
      <c r="N621" s="5"/>
      <c r="O621" s="5"/>
      <c r="P621" s="5"/>
      <c r="Q621" s="5"/>
    </row>
    <row r="622" spans="1:17" ht="15" customHeight="1">
      <c r="A622" s="6" t="s">
        <v>211</v>
      </c>
      <c r="B622" s="6">
        <v>21</v>
      </c>
      <c r="C622" s="7" t="s">
        <v>567</v>
      </c>
      <c r="D622" s="7" t="s">
        <v>139</v>
      </c>
      <c r="E622" s="8">
        <v>67.48</v>
      </c>
      <c r="F622" s="10"/>
      <c r="G622" s="10"/>
      <c r="H622" s="10"/>
      <c r="I622" s="10"/>
      <c r="J622" s="5"/>
      <c r="K622" s="5"/>
      <c r="L622" s="5"/>
      <c r="M622" s="5"/>
      <c r="N622" s="5"/>
      <c r="O622" s="5"/>
      <c r="P622" s="5"/>
      <c r="Q622" s="5"/>
    </row>
    <row r="623" spans="1:17" ht="15" customHeight="1">
      <c r="A623" s="6" t="s">
        <v>211</v>
      </c>
      <c r="B623" s="6">
        <v>22</v>
      </c>
      <c r="C623" s="7" t="s">
        <v>567</v>
      </c>
      <c r="D623" s="7" t="s">
        <v>140</v>
      </c>
      <c r="E623" s="8">
        <v>33.020000000000003</v>
      </c>
      <c r="F623" s="10"/>
      <c r="G623" s="10"/>
      <c r="H623" s="10"/>
      <c r="I623" s="10"/>
      <c r="J623" s="5"/>
      <c r="K623" s="5"/>
      <c r="L623" s="5"/>
      <c r="M623" s="5"/>
      <c r="N623" s="5"/>
      <c r="O623" s="5"/>
      <c r="P623" s="5"/>
      <c r="Q623" s="5"/>
    </row>
    <row r="624" spans="1:17" ht="15" customHeight="1">
      <c r="A624" s="6" t="s">
        <v>211</v>
      </c>
      <c r="B624" s="6">
        <v>23</v>
      </c>
      <c r="C624" s="7" t="s">
        <v>567</v>
      </c>
      <c r="D624" s="7" t="s">
        <v>141</v>
      </c>
      <c r="E624" s="8">
        <v>25.84</v>
      </c>
      <c r="F624" s="9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ht="15" customHeight="1">
      <c r="A625" s="6" t="s">
        <v>211</v>
      </c>
      <c r="B625" s="6">
        <v>24</v>
      </c>
      <c r="C625" s="7" t="s">
        <v>567</v>
      </c>
      <c r="D625" s="7" t="s">
        <v>142</v>
      </c>
      <c r="E625" s="8">
        <v>13.87</v>
      </c>
      <c r="F625" s="9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ht="15" customHeight="1">
      <c r="A626" s="6" t="s">
        <v>212</v>
      </c>
      <c r="B626" s="6">
        <v>1</v>
      </c>
      <c r="C626" s="7" t="s">
        <v>567</v>
      </c>
      <c r="D626" s="7" t="s">
        <v>144</v>
      </c>
      <c r="E626" s="8">
        <v>1.64</v>
      </c>
      <c r="F626" s="9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ht="15" customHeight="1">
      <c r="A627" s="6" t="s">
        <v>212</v>
      </c>
      <c r="B627" s="6">
        <v>2</v>
      </c>
      <c r="C627" s="7" t="s">
        <v>567</v>
      </c>
      <c r="D627" s="7" t="s">
        <v>145</v>
      </c>
      <c r="E627" s="8">
        <v>1.33</v>
      </c>
      <c r="F627" s="9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15" customHeight="1">
      <c r="A628" s="6" t="s">
        <v>212</v>
      </c>
      <c r="B628" s="6">
        <v>3</v>
      </c>
      <c r="C628" s="7" t="s">
        <v>567</v>
      </c>
      <c r="D628" s="7" t="s">
        <v>146</v>
      </c>
      <c r="E628" s="8">
        <v>0.85</v>
      </c>
      <c r="F628" s="9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ht="15" customHeight="1">
      <c r="A629" s="6" t="s">
        <v>212</v>
      </c>
      <c r="B629" s="6">
        <v>4</v>
      </c>
      <c r="C629" s="7" t="s">
        <v>567</v>
      </c>
      <c r="D629" s="7" t="s">
        <v>147</v>
      </c>
      <c r="E629" s="8">
        <v>0.27</v>
      </c>
      <c r="F629" s="9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ht="15" customHeight="1">
      <c r="A630" s="6" t="s">
        <v>212</v>
      </c>
      <c r="B630" s="6">
        <v>5</v>
      </c>
      <c r="C630" s="7" t="s">
        <v>567</v>
      </c>
      <c r="D630" s="7" t="s">
        <v>148</v>
      </c>
      <c r="E630" s="8">
        <v>0.68</v>
      </c>
      <c r="F630" s="9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ht="15" customHeight="1">
      <c r="A631" s="6" t="s">
        <v>212</v>
      </c>
      <c r="B631" s="6">
        <v>6</v>
      </c>
      <c r="C631" s="7" t="s">
        <v>567</v>
      </c>
      <c r="D631" s="7" t="s">
        <v>149</v>
      </c>
      <c r="E631" s="8">
        <v>1.83</v>
      </c>
      <c r="F631" s="9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ht="15" customHeight="1">
      <c r="A632" s="6" t="s">
        <v>212</v>
      </c>
      <c r="B632" s="6">
        <v>7</v>
      </c>
      <c r="C632" s="7" t="s">
        <v>567</v>
      </c>
      <c r="D632" s="7" t="s">
        <v>150</v>
      </c>
      <c r="E632" s="8">
        <v>10.07</v>
      </c>
      <c r="F632" s="10">
        <f t="shared" ref="F632:F634" si="108">E632-E627</f>
        <v>8.74</v>
      </c>
      <c r="G632" s="10">
        <f t="shared" ref="G632:H634" si="109">2/3*F632</f>
        <v>5.8266666666666662</v>
      </c>
      <c r="H632" s="10">
        <f>2/3*F632</f>
        <v>5.8266666666666662</v>
      </c>
      <c r="I632" s="10"/>
      <c r="J632" s="5"/>
      <c r="K632" s="5"/>
      <c r="L632" s="5"/>
      <c r="M632" s="5"/>
      <c r="N632" s="5"/>
      <c r="O632" s="5"/>
      <c r="P632" s="5"/>
      <c r="Q632" s="5"/>
    </row>
    <row r="633" spans="1:17" ht="15" customHeight="1">
      <c r="A633" s="6" t="s">
        <v>212</v>
      </c>
      <c r="B633" s="6">
        <v>8</v>
      </c>
      <c r="C633" s="7" t="s">
        <v>567</v>
      </c>
      <c r="D633" s="7" t="s">
        <v>151</v>
      </c>
      <c r="E633" s="8">
        <v>10.33</v>
      </c>
      <c r="F633" s="10">
        <f t="shared" si="108"/>
        <v>9.48</v>
      </c>
      <c r="G633" s="10">
        <f t="shared" si="109"/>
        <v>6.32</v>
      </c>
      <c r="H633" s="10">
        <f>2/3*F633</f>
        <v>6.32</v>
      </c>
      <c r="I633" s="10"/>
      <c r="J633" s="5"/>
      <c r="K633" s="5"/>
      <c r="L633" s="5"/>
      <c r="M633" s="5"/>
      <c r="N633" s="5"/>
      <c r="O633" s="5"/>
      <c r="P633" s="5"/>
      <c r="Q633" s="5"/>
    </row>
    <row r="634" spans="1:17" ht="15" customHeight="1">
      <c r="A634" s="6" t="s">
        <v>212</v>
      </c>
      <c r="B634" s="6">
        <v>9</v>
      </c>
      <c r="C634" s="7" t="s">
        <v>567</v>
      </c>
      <c r="D634" s="7" t="s">
        <v>152</v>
      </c>
      <c r="E634" s="8">
        <v>14.64</v>
      </c>
      <c r="F634" s="10">
        <f t="shared" si="108"/>
        <v>14.370000000000001</v>
      </c>
      <c r="G634" s="10">
        <f t="shared" si="109"/>
        <v>9.58</v>
      </c>
      <c r="H634" s="10">
        <f>2/3*F634</f>
        <v>9.58</v>
      </c>
      <c r="I634" s="10"/>
      <c r="J634" s="5"/>
      <c r="K634" s="5"/>
      <c r="L634" s="5"/>
      <c r="M634" s="5"/>
      <c r="N634" s="5"/>
      <c r="O634" s="5"/>
      <c r="P634" s="5"/>
      <c r="Q634" s="5"/>
    </row>
    <row r="635" spans="1:17" ht="15" customHeight="1">
      <c r="A635" s="6" t="s">
        <v>212</v>
      </c>
      <c r="B635" s="6">
        <v>10</v>
      </c>
      <c r="C635" s="7" t="s">
        <v>567</v>
      </c>
      <c r="D635" s="7" t="s">
        <v>153</v>
      </c>
      <c r="E635" s="8">
        <v>18.13</v>
      </c>
      <c r="F635" s="9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ht="15" customHeight="1">
      <c r="A636" s="6" t="s">
        <v>212</v>
      </c>
      <c r="B636" s="6">
        <v>11</v>
      </c>
      <c r="C636" s="7" t="s">
        <v>567</v>
      </c>
      <c r="D636" s="7" t="s">
        <v>154</v>
      </c>
      <c r="E636" s="8">
        <v>9.6</v>
      </c>
      <c r="F636" s="9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ht="15" customHeight="1">
      <c r="A637" s="6" t="s">
        <v>212</v>
      </c>
      <c r="B637" s="6">
        <v>12</v>
      </c>
      <c r="C637" s="7" t="s">
        <v>567</v>
      </c>
      <c r="D637" s="7" t="s">
        <v>155</v>
      </c>
      <c r="E637" s="8">
        <v>9.69</v>
      </c>
      <c r="F637" s="9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ht="15" customHeight="1">
      <c r="A638" s="6" t="s">
        <v>212</v>
      </c>
      <c r="B638" s="6">
        <v>13</v>
      </c>
      <c r="C638" s="7" t="s">
        <v>567</v>
      </c>
      <c r="D638" s="7" t="s">
        <v>156</v>
      </c>
      <c r="E638" s="8">
        <v>8.3800000000000008</v>
      </c>
      <c r="F638" s="9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ht="15" customHeight="1">
      <c r="A639" s="6" t="s">
        <v>212</v>
      </c>
      <c r="B639" s="6">
        <v>14</v>
      </c>
      <c r="C639" s="7" t="s">
        <v>567</v>
      </c>
      <c r="D639" s="7" t="s">
        <v>157</v>
      </c>
      <c r="E639" s="8">
        <v>9.6999999999999993</v>
      </c>
      <c r="F639" s="9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ht="15" customHeight="1">
      <c r="A640" s="6" t="s">
        <v>212</v>
      </c>
      <c r="B640" s="6">
        <v>15</v>
      </c>
      <c r="C640" s="7" t="s">
        <v>567</v>
      </c>
      <c r="D640" s="7" t="s">
        <v>158</v>
      </c>
      <c r="E640" s="8">
        <v>19.52</v>
      </c>
      <c r="F640" s="9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ht="15" customHeight="1">
      <c r="A641" s="6" t="s">
        <v>212</v>
      </c>
      <c r="B641" s="6">
        <v>16</v>
      </c>
      <c r="C641" s="7" t="s">
        <v>567</v>
      </c>
      <c r="D641" s="7" t="s">
        <v>159</v>
      </c>
      <c r="E641" s="8">
        <v>36.200000000000003</v>
      </c>
      <c r="F641" s="9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15" customHeight="1">
      <c r="A642" s="6" t="s">
        <v>212</v>
      </c>
      <c r="B642" s="6">
        <v>17</v>
      </c>
      <c r="C642" s="7" t="s">
        <v>567</v>
      </c>
      <c r="D642" s="7" t="s">
        <v>160</v>
      </c>
      <c r="E642" s="8">
        <v>75.06</v>
      </c>
      <c r="F642" s="10">
        <f t="shared" ref="F642:F644" si="110">E642-E637</f>
        <v>65.37</v>
      </c>
      <c r="G642" s="10">
        <f t="shared" ref="G642:H644" si="111">2/3*F642</f>
        <v>43.58</v>
      </c>
      <c r="H642" s="10">
        <f>2/3*F642</f>
        <v>43.58</v>
      </c>
      <c r="I642" s="10"/>
      <c r="J642" s="5"/>
      <c r="K642" s="5"/>
      <c r="L642" s="5"/>
      <c r="M642" s="5"/>
      <c r="N642" s="5"/>
      <c r="O642" s="5"/>
      <c r="P642" s="5"/>
      <c r="Q642" s="5"/>
    </row>
    <row r="643" spans="1:17" ht="15" customHeight="1">
      <c r="A643" s="6" t="s">
        <v>212</v>
      </c>
      <c r="B643" s="6">
        <v>18</v>
      </c>
      <c r="C643" s="7" t="s">
        <v>567</v>
      </c>
      <c r="D643" s="7" t="s">
        <v>161</v>
      </c>
      <c r="E643" s="8">
        <v>72.28</v>
      </c>
      <c r="F643" s="10">
        <f t="shared" si="110"/>
        <v>63.9</v>
      </c>
      <c r="G643" s="10">
        <f t="shared" si="111"/>
        <v>42.599999999999994</v>
      </c>
      <c r="H643" s="10">
        <f>2/3*F643</f>
        <v>42.599999999999994</v>
      </c>
      <c r="I643" s="10"/>
      <c r="J643" s="5"/>
      <c r="K643" s="5"/>
      <c r="L643" s="5"/>
      <c r="M643" s="5"/>
      <c r="N643" s="5"/>
      <c r="O643" s="5"/>
      <c r="P643" s="5"/>
      <c r="Q643" s="5"/>
    </row>
    <row r="644" spans="1:17" ht="15" customHeight="1">
      <c r="A644" s="6" t="s">
        <v>212</v>
      </c>
      <c r="B644" s="6">
        <v>19</v>
      </c>
      <c r="C644" s="7" t="s">
        <v>567</v>
      </c>
      <c r="D644" s="7" t="s">
        <v>162</v>
      </c>
      <c r="E644" s="8">
        <v>62.35</v>
      </c>
      <c r="F644" s="10">
        <f t="shared" si="110"/>
        <v>52.650000000000006</v>
      </c>
      <c r="G644" s="10">
        <f t="shared" si="111"/>
        <v>35.1</v>
      </c>
      <c r="H644" s="10">
        <f>2/3*F644</f>
        <v>35.1</v>
      </c>
      <c r="I644" s="10"/>
      <c r="J644" s="5"/>
      <c r="K644" s="5"/>
      <c r="L644" s="5"/>
      <c r="M644" s="5"/>
      <c r="N644" s="5"/>
      <c r="O644" s="5"/>
      <c r="P644" s="5"/>
      <c r="Q644" s="5"/>
    </row>
    <row r="645" spans="1:17" ht="15" customHeight="1">
      <c r="A645" s="6" t="s">
        <v>212</v>
      </c>
      <c r="B645" s="6">
        <v>20</v>
      </c>
      <c r="C645" s="7" t="s">
        <v>567</v>
      </c>
      <c r="D645" s="7" t="s">
        <v>163</v>
      </c>
      <c r="E645" s="8">
        <v>51.05</v>
      </c>
      <c r="F645" s="10"/>
      <c r="G645" s="10"/>
      <c r="H645" s="10"/>
      <c r="I645" s="10"/>
      <c r="J645" s="5"/>
      <c r="K645" s="5"/>
      <c r="L645" s="5"/>
      <c r="M645" s="5"/>
      <c r="N645" s="5"/>
      <c r="O645" s="5"/>
      <c r="P645" s="5"/>
      <c r="Q645" s="5"/>
    </row>
    <row r="646" spans="1:17" ht="15" customHeight="1">
      <c r="A646" s="6" t="s">
        <v>212</v>
      </c>
      <c r="B646" s="6">
        <v>21</v>
      </c>
      <c r="C646" s="7" t="s">
        <v>567</v>
      </c>
      <c r="D646" s="7" t="s">
        <v>164</v>
      </c>
      <c r="E646" s="8">
        <v>46.27</v>
      </c>
      <c r="F646" s="10"/>
      <c r="G646" s="10"/>
      <c r="H646" s="10"/>
      <c r="I646" s="10"/>
      <c r="J646" s="5"/>
      <c r="K646" s="5"/>
      <c r="L646" s="5"/>
      <c r="M646" s="5"/>
      <c r="N646" s="5"/>
      <c r="O646" s="5"/>
      <c r="P646" s="5"/>
      <c r="Q646" s="5"/>
    </row>
    <row r="647" spans="1:17" ht="15" customHeight="1">
      <c r="A647" s="6" t="s">
        <v>212</v>
      </c>
      <c r="B647" s="6">
        <v>22</v>
      </c>
      <c r="C647" s="7" t="s">
        <v>567</v>
      </c>
      <c r="D647" s="7" t="s">
        <v>165</v>
      </c>
      <c r="E647" s="8">
        <v>33.840000000000003</v>
      </c>
      <c r="F647" s="10"/>
      <c r="G647" s="10"/>
      <c r="H647" s="10"/>
      <c r="I647" s="10"/>
      <c r="J647" s="5"/>
      <c r="K647" s="5"/>
      <c r="L647" s="5"/>
      <c r="M647" s="5"/>
      <c r="N647" s="5"/>
      <c r="O647" s="5"/>
      <c r="P647" s="5"/>
      <c r="Q647" s="5"/>
    </row>
    <row r="648" spans="1:17" ht="15" customHeight="1">
      <c r="A648" s="6" t="s">
        <v>212</v>
      </c>
      <c r="B648" s="6">
        <v>23</v>
      </c>
      <c r="C648" s="7" t="s">
        <v>567</v>
      </c>
      <c r="D648" s="7" t="s">
        <v>166</v>
      </c>
      <c r="E648" s="8">
        <v>25.6</v>
      </c>
      <c r="F648" s="9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ht="15" customHeight="1">
      <c r="A649" s="6" t="s">
        <v>212</v>
      </c>
      <c r="B649" s="6">
        <v>24</v>
      </c>
      <c r="C649" s="7" t="s">
        <v>567</v>
      </c>
      <c r="D649" s="7" t="s">
        <v>167</v>
      </c>
      <c r="E649" s="8">
        <v>18.91</v>
      </c>
      <c r="F649" s="9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ht="15" customHeight="1">
      <c r="A650" s="6" t="s">
        <v>213</v>
      </c>
      <c r="B650" s="6">
        <v>1</v>
      </c>
      <c r="C650" s="7" t="s">
        <v>567</v>
      </c>
      <c r="D650" s="7" t="s">
        <v>169</v>
      </c>
      <c r="E650" s="8">
        <v>23.11</v>
      </c>
      <c r="F650" s="9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ht="15" customHeight="1">
      <c r="A651" s="6" t="s">
        <v>213</v>
      </c>
      <c r="B651" s="6">
        <v>2</v>
      </c>
      <c r="C651" s="7" t="s">
        <v>567</v>
      </c>
      <c r="D651" s="7" t="s">
        <v>170</v>
      </c>
      <c r="E651" s="8">
        <v>10.7</v>
      </c>
      <c r="F651" s="9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ht="15" customHeight="1">
      <c r="A652" s="6" t="s">
        <v>213</v>
      </c>
      <c r="B652" s="6">
        <v>3</v>
      </c>
      <c r="C652" s="7" t="s">
        <v>567</v>
      </c>
      <c r="D652" s="7" t="s">
        <v>171</v>
      </c>
      <c r="E652" s="8">
        <v>8.8800000000000008</v>
      </c>
      <c r="F652" s="9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ht="15" customHeight="1">
      <c r="A653" s="6" t="s">
        <v>213</v>
      </c>
      <c r="B653" s="6">
        <v>4</v>
      </c>
      <c r="C653" s="7" t="s">
        <v>567</v>
      </c>
      <c r="D653" s="7" t="s">
        <v>172</v>
      </c>
      <c r="E653" s="8">
        <v>5.73</v>
      </c>
      <c r="F653" s="9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ht="15" customHeight="1">
      <c r="A654" s="6" t="s">
        <v>213</v>
      </c>
      <c r="B654" s="6">
        <v>5</v>
      </c>
      <c r="C654" s="7" t="s">
        <v>567</v>
      </c>
      <c r="D654" s="7" t="s">
        <v>173</v>
      </c>
      <c r="E654" s="8">
        <v>5.75</v>
      </c>
      <c r="F654" s="9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ht="15" customHeight="1">
      <c r="A655" s="6" t="s">
        <v>213</v>
      </c>
      <c r="B655" s="6">
        <v>6</v>
      </c>
      <c r="C655" s="7" t="s">
        <v>567</v>
      </c>
      <c r="D655" s="7" t="s">
        <v>174</v>
      </c>
      <c r="E655" s="8">
        <v>8.3000000000000007</v>
      </c>
      <c r="F655" s="9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ht="15" customHeight="1">
      <c r="A656" s="6" t="s">
        <v>213</v>
      </c>
      <c r="B656" s="6">
        <v>7</v>
      </c>
      <c r="C656" s="7" t="s">
        <v>567</v>
      </c>
      <c r="D656" s="7" t="s">
        <v>175</v>
      </c>
      <c r="E656" s="8">
        <v>9.85</v>
      </c>
      <c r="F656" s="10">
        <f t="shared" ref="F656:F658" si="112">E656-E651</f>
        <v>-0.84999999999999964</v>
      </c>
      <c r="G656" s="10">
        <f t="shared" ref="G656:H658" si="113">2/3*F656</f>
        <v>-0.56666666666666643</v>
      </c>
      <c r="H656" s="10"/>
      <c r="I656" s="10"/>
      <c r="J656" s="5"/>
      <c r="K656" s="5"/>
      <c r="L656" s="5"/>
      <c r="M656" s="5"/>
      <c r="N656" s="5"/>
      <c r="O656" s="5"/>
      <c r="P656" s="5"/>
      <c r="Q656" s="5"/>
    </row>
    <row r="657" spans="1:17" ht="15" customHeight="1">
      <c r="A657" s="6" t="s">
        <v>213</v>
      </c>
      <c r="B657" s="6">
        <v>8</v>
      </c>
      <c r="C657" s="7" t="s">
        <v>567</v>
      </c>
      <c r="D657" s="7" t="s">
        <v>176</v>
      </c>
      <c r="E657" s="8">
        <v>22.31</v>
      </c>
      <c r="F657" s="10">
        <f t="shared" si="112"/>
        <v>13.429999999999998</v>
      </c>
      <c r="G657" s="10">
        <f t="shared" si="113"/>
        <v>8.9533333333333314</v>
      </c>
      <c r="H657" s="10"/>
      <c r="I657" s="10"/>
      <c r="J657" s="5"/>
      <c r="K657" s="5"/>
      <c r="L657" s="5"/>
      <c r="M657" s="5"/>
      <c r="N657" s="5"/>
      <c r="O657" s="5"/>
      <c r="P657" s="5"/>
      <c r="Q657" s="5"/>
    </row>
    <row r="658" spans="1:17" ht="15" customHeight="1">
      <c r="A658" s="6" t="s">
        <v>213</v>
      </c>
      <c r="B658" s="6">
        <v>9</v>
      </c>
      <c r="C658" s="7" t="s">
        <v>567</v>
      </c>
      <c r="D658" s="7" t="s">
        <v>177</v>
      </c>
      <c r="E658" s="8">
        <v>30.36</v>
      </c>
      <c r="F658" s="10">
        <f t="shared" si="112"/>
        <v>24.63</v>
      </c>
      <c r="G658" s="10">
        <f t="shared" si="113"/>
        <v>16.419999999999998</v>
      </c>
      <c r="H658" s="10"/>
      <c r="I658" s="10"/>
      <c r="J658" s="5"/>
      <c r="K658" s="5"/>
      <c r="L658" s="5"/>
      <c r="M658" s="5"/>
      <c r="N658" s="5"/>
      <c r="O658" s="5"/>
      <c r="P658" s="5"/>
      <c r="Q658" s="5"/>
    </row>
    <row r="659" spans="1:17" ht="15" customHeight="1">
      <c r="A659" s="6" t="s">
        <v>213</v>
      </c>
      <c r="B659" s="6">
        <v>10</v>
      </c>
      <c r="C659" s="7" t="s">
        <v>567</v>
      </c>
      <c r="D659" s="7" t="s">
        <v>178</v>
      </c>
      <c r="E659" s="8">
        <v>30.68</v>
      </c>
      <c r="F659" s="9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ht="15" customHeight="1">
      <c r="A660" s="6" t="s">
        <v>213</v>
      </c>
      <c r="B660" s="6">
        <v>11</v>
      </c>
      <c r="C660" s="7" t="s">
        <v>567</v>
      </c>
      <c r="D660" s="7" t="s">
        <v>179</v>
      </c>
      <c r="E660" s="8">
        <v>25.79</v>
      </c>
      <c r="F660" s="9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ht="15" customHeight="1">
      <c r="A661" s="6" t="s">
        <v>213</v>
      </c>
      <c r="B661" s="6">
        <v>12</v>
      </c>
      <c r="C661" s="7" t="s">
        <v>567</v>
      </c>
      <c r="D661" s="7" t="s">
        <v>180</v>
      </c>
      <c r="E661" s="8">
        <v>22.11</v>
      </c>
      <c r="F661" s="9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ht="15" customHeight="1">
      <c r="A662" s="6" t="s">
        <v>213</v>
      </c>
      <c r="B662" s="6">
        <v>13</v>
      </c>
      <c r="C662" s="7" t="s">
        <v>567</v>
      </c>
      <c r="D662" s="7" t="s">
        <v>181</v>
      </c>
      <c r="E662" s="8">
        <v>21.33</v>
      </c>
      <c r="F662" s="9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ht="15" customHeight="1">
      <c r="A663" s="6" t="s">
        <v>213</v>
      </c>
      <c r="B663" s="6">
        <v>14</v>
      </c>
      <c r="C663" s="7" t="s">
        <v>567</v>
      </c>
      <c r="D663" s="7" t="s">
        <v>182</v>
      </c>
      <c r="E663" s="8">
        <v>24.59</v>
      </c>
      <c r="F663" s="9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ht="15" customHeight="1">
      <c r="A664" s="6" t="s">
        <v>213</v>
      </c>
      <c r="B664" s="6">
        <v>15</v>
      </c>
      <c r="C664" s="7" t="s">
        <v>567</v>
      </c>
      <c r="D664" s="7" t="s">
        <v>183</v>
      </c>
      <c r="E664" s="8">
        <v>42.04</v>
      </c>
      <c r="F664" s="9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ht="15" customHeight="1">
      <c r="A665" s="6" t="s">
        <v>213</v>
      </c>
      <c r="B665" s="6">
        <v>16</v>
      </c>
      <c r="C665" s="7" t="s">
        <v>567</v>
      </c>
      <c r="D665" s="7" t="s">
        <v>184</v>
      </c>
      <c r="E665" s="8">
        <v>55.94</v>
      </c>
      <c r="F665" s="9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ht="15" customHeight="1">
      <c r="A666" s="6" t="s">
        <v>213</v>
      </c>
      <c r="B666" s="6">
        <v>17</v>
      </c>
      <c r="C666" s="7" t="s">
        <v>567</v>
      </c>
      <c r="D666" s="7" t="s">
        <v>185</v>
      </c>
      <c r="E666" s="8">
        <v>94.67</v>
      </c>
      <c r="F666" s="10">
        <f t="shared" ref="F666:F668" si="114">E666-E661</f>
        <v>72.56</v>
      </c>
      <c r="G666" s="10">
        <f t="shared" ref="G666:H668" si="115">2/3*F666</f>
        <v>48.373333333333335</v>
      </c>
      <c r="H666" s="10"/>
      <c r="I666" s="10"/>
      <c r="J666" s="5"/>
      <c r="K666" s="5"/>
      <c r="L666" s="5"/>
      <c r="M666" s="5"/>
      <c r="N666" s="5"/>
      <c r="O666" s="5"/>
      <c r="P666" s="5"/>
      <c r="Q666" s="5"/>
    </row>
    <row r="667" spans="1:17" ht="15" customHeight="1">
      <c r="A667" s="6" t="s">
        <v>213</v>
      </c>
      <c r="B667" s="6">
        <v>18</v>
      </c>
      <c r="C667" s="7" t="s">
        <v>567</v>
      </c>
      <c r="D667" s="7" t="s">
        <v>186</v>
      </c>
      <c r="E667" s="8">
        <v>79.61</v>
      </c>
      <c r="F667" s="10">
        <f t="shared" si="114"/>
        <v>58.28</v>
      </c>
      <c r="G667" s="10">
        <f t="shared" si="115"/>
        <v>38.853333333333332</v>
      </c>
      <c r="H667" s="10"/>
      <c r="I667" s="10"/>
      <c r="J667" s="5"/>
      <c r="K667" s="5"/>
      <c r="L667" s="5"/>
      <c r="M667" s="5"/>
      <c r="N667" s="5"/>
      <c r="O667" s="5"/>
      <c r="P667" s="5"/>
      <c r="Q667" s="5"/>
    </row>
    <row r="668" spans="1:17" ht="15" customHeight="1">
      <c r="A668" s="6" t="s">
        <v>213</v>
      </c>
      <c r="B668" s="6">
        <v>19</v>
      </c>
      <c r="C668" s="7" t="s">
        <v>567</v>
      </c>
      <c r="D668" s="7" t="s">
        <v>187</v>
      </c>
      <c r="E668" s="8">
        <v>79.989999999999995</v>
      </c>
      <c r="F668" s="10">
        <f t="shared" si="114"/>
        <v>55.399999999999991</v>
      </c>
      <c r="G668" s="10">
        <f t="shared" si="115"/>
        <v>36.933333333333323</v>
      </c>
      <c r="H668" s="10"/>
      <c r="I668" s="10"/>
      <c r="J668" s="5"/>
      <c r="K668" s="5"/>
      <c r="L668" s="5"/>
      <c r="M668" s="5"/>
      <c r="N668" s="5"/>
      <c r="O668" s="5"/>
      <c r="P668" s="5"/>
      <c r="Q668" s="5"/>
    </row>
    <row r="669" spans="1:17" ht="15" customHeight="1">
      <c r="A669" s="6" t="s">
        <v>213</v>
      </c>
      <c r="B669" s="6">
        <v>20</v>
      </c>
      <c r="C669" s="7" t="s">
        <v>567</v>
      </c>
      <c r="D669" s="7" t="s">
        <v>188</v>
      </c>
      <c r="E669" s="8">
        <v>71.09</v>
      </c>
      <c r="F669" s="10"/>
      <c r="G669" s="10"/>
      <c r="H669" s="10"/>
      <c r="I669" s="10"/>
      <c r="J669" s="5"/>
      <c r="K669" s="5"/>
      <c r="L669" s="5"/>
      <c r="M669" s="5"/>
      <c r="N669" s="5"/>
      <c r="O669" s="5"/>
      <c r="P669" s="5"/>
      <c r="Q669" s="5"/>
    </row>
    <row r="670" spans="1:17" ht="15" customHeight="1">
      <c r="A670" s="6" t="s">
        <v>213</v>
      </c>
      <c r="B670" s="6">
        <v>21</v>
      </c>
      <c r="C670" s="7" t="s">
        <v>567</v>
      </c>
      <c r="D670" s="7" t="s">
        <v>189</v>
      </c>
      <c r="E670" s="8">
        <v>62.01</v>
      </c>
      <c r="F670" s="10"/>
      <c r="G670" s="10"/>
      <c r="H670" s="10"/>
      <c r="I670" s="10"/>
      <c r="J670" s="5"/>
      <c r="K670" s="5"/>
      <c r="L670" s="5"/>
      <c r="M670" s="5"/>
      <c r="N670" s="5"/>
      <c r="O670" s="5"/>
      <c r="P670" s="5"/>
      <c r="Q670" s="5"/>
    </row>
    <row r="671" spans="1:17" ht="15" customHeight="1">
      <c r="A671" s="6" t="s">
        <v>213</v>
      </c>
      <c r="B671" s="6">
        <v>22</v>
      </c>
      <c r="C671" s="7" t="s">
        <v>567</v>
      </c>
      <c r="D671" s="7" t="s">
        <v>190</v>
      </c>
      <c r="E671" s="8">
        <v>53.41</v>
      </c>
      <c r="F671" s="10"/>
      <c r="G671" s="10"/>
      <c r="H671" s="10"/>
      <c r="I671" s="10"/>
      <c r="J671" s="5"/>
      <c r="K671" s="5"/>
      <c r="L671" s="5"/>
      <c r="M671" s="5"/>
      <c r="N671" s="5"/>
      <c r="O671" s="5"/>
      <c r="P671" s="5"/>
      <c r="Q671" s="5"/>
    </row>
    <row r="672" spans="1:17" ht="15" customHeight="1">
      <c r="A672" s="6" t="s">
        <v>213</v>
      </c>
      <c r="B672" s="6">
        <v>23</v>
      </c>
      <c r="C672" s="7" t="s">
        <v>567</v>
      </c>
      <c r="D672" s="7" t="s">
        <v>191</v>
      </c>
      <c r="E672" s="8">
        <v>50.1</v>
      </c>
      <c r="F672" s="9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ht="15" customHeight="1">
      <c r="A673" s="6" t="s">
        <v>213</v>
      </c>
      <c r="B673" s="6">
        <v>24</v>
      </c>
      <c r="C673" s="7" t="s">
        <v>567</v>
      </c>
      <c r="D673" s="7" t="s">
        <v>192</v>
      </c>
      <c r="E673" s="8">
        <v>43.23</v>
      </c>
      <c r="F673" s="9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ht="15" customHeight="1">
      <c r="A674" s="6" t="s">
        <v>214</v>
      </c>
      <c r="B674" s="6">
        <v>1</v>
      </c>
      <c r="C674" s="7" t="s">
        <v>567</v>
      </c>
      <c r="D674" s="7" t="s">
        <v>6</v>
      </c>
      <c r="E674" s="8">
        <v>34.76</v>
      </c>
      <c r="F674" s="9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ht="15" customHeight="1">
      <c r="A675" s="6" t="s">
        <v>214</v>
      </c>
      <c r="B675" s="6">
        <v>2</v>
      </c>
      <c r="C675" s="7" t="s">
        <v>567</v>
      </c>
      <c r="D675" s="7" t="s">
        <v>7</v>
      </c>
      <c r="E675" s="8">
        <v>12.47</v>
      </c>
      <c r="F675" s="9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ht="15" customHeight="1">
      <c r="A676" s="6" t="s">
        <v>214</v>
      </c>
      <c r="B676" s="6">
        <v>3</v>
      </c>
      <c r="C676" s="7" t="s">
        <v>567</v>
      </c>
      <c r="D676" s="7" t="s">
        <v>8</v>
      </c>
      <c r="E676" s="8">
        <v>4</v>
      </c>
      <c r="F676" s="9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ht="15" customHeight="1">
      <c r="A677" s="6" t="s">
        <v>214</v>
      </c>
      <c r="B677" s="6">
        <v>4</v>
      </c>
      <c r="C677" s="7" t="s">
        <v>567</v>
      </c>
      <c r="D677" s="7" t="s">
        <v>9</v>
      </c>
      <c r="E677" s="8">
        <v>0.31</v>
      </c>
      <c r="F677" s="9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ht="15" customHeight="1">
      <c r="A678" s="6" t="s">
        <v>214</v>
      </c>
      <c r="B678" s="6">
        <v>5</v>
      </c>
      <c r="C678" s="7" t="s">
        <v>567</v>
      </c>
      <c r="D678" s="7" t="s">
        <v>10</v>
      </c>
      <c r="E678" s="8">
        <v>9.7200000000000006</v>
      </c>
      <c r="F678" s="9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ht="15" customHeight="1">
      <c r="A679" s="6" t="s">
        <v>214</v>
      </c>
      <c r="B679" s="6">
        <v>6</v>
      </c>
      <c r="C679" s="7" t="s">
        <v>567</v>
      </c>
      <c r="D679" s="7" t="s">
        <v>11</v>
      </c>
      <c r="E679" s="8">
        <v>18.97</v>
      </c>
      <c r="F679" s="9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ht="15" customHeight="1">
      <c r="A680" s="6" t="s">
        <v>214</v>
      </c>
      <c r="B680" s="6">
        <v>7</v>
      </c>
      <c r="C680" s="7" t="s">
        <v>567</v>
      </c>
      <c r="D680" s="7" t="s">
        <v>12</v>
      </c>
      <c r="E680" s="8">
        <v>18.78</v>
      </c>
      <c r="F680" s="10">
        <f t="shared" ref="F680:F682" si="116">E680-E675</f>
        <v>6.3100000000000005</v>
      </c>
      <c r="G680" s="10">
        <f t="shared" ref="G680:H682" si="117">2/3*F680</f>
        <v>4.206666666666667</v>
      </c>
      <c r="H680" s="10"/>
      <c r="I680" s="10"/>
      <c r="J680" s="5"/>
      <c r="K680" s="5"/>
      <c r="L680" s="5"/>
      <c r="M680" s="5"/>
      <c r="N680" s="5"/>
      <c r="O680" s="5"/>
      <c r="P680" s="5"/>
      <c r="Q680" s="5"/>
    </row>
    <row r="681" spans="1:17" ht="15" customHeight="1">
      <c r="A681" s="6" t="s">
        <v>214</v>
      </c>
      <c r="B681" s="6">
        <v>8</v>
      </c>
      <c r="C681" s="7" t="s">
        <v>567</v>
      </c>
      <c r="D681" s="7" t="s">
        <v>13</v>
      </c>
      <c r="E681" s="8">
        <v>22.34</v>
      </c>
      <c r="F681" s="10">
        <f t="shared" si="116"/>
        <v>18.34</v>
      </c>
      <c r="G681" s="10">
        <f t="shared" si="117"/>
        <v>12.226666666666667</v>
      </c>
      <c r="H681" s="10"/>
      <c r="I681" s="10"/>
      <c r="J681" s="5"/>
      <c r="K681" s="5"/>
      <c r="L681" s="5"/>
      <c r="M681" s="5"/>
      <c r="N681" s="5"/>
      <c r="O681" s="5"/>
      <c r="P681" s="5"/>
      <c r="Q681" s="5"/>
    </row>
    <row r="682" spans="1:17" ht="15" customHeight="1">
      <c r="A682" s="6" t="s">
        <v>214</v>
      </c>
      <c r="B682" s="6">
        <v>9</v>
      </c>
      <c r="C682" s="7" t="s">
        <v>567</v>
      </c>
      <c r="D682" s="7" t="s">
        <v>14</v>
      </c>
      <c r="E682" s="8">
        <v>24.28</v>
      </c>
      <c r="F682" s="10">
        <f t="shared" si="116"/>
        <v>23.970000000000002</v>
      </c>
      <c r="G682" s="10">
        <f t="shared" si="117"/>
        <v>15.98</v>
      </c>
      <c r="H682" s="10"/>
      <c r="I682" s="10"/>
      <c r="J682" s="5"/>
      <c r="K682" s="5"/>
      <c r="L682" s="5"/>
      <c r="M682" s="5"/>
      <c r="N682" s="5"/>
      <c r="O682" s="5"/>
      <c r="P682" s="5"/>
      <c r="Q682" s="5"/>
    </row>
    <row r="683" spans="1:17" ht="15" customHeight="1">
      <c r="A683" s="6" t="s">
        <v>214</v>
      </c>
      <c r="B683" s="6">
        <v>10</v>
      </c>
      <c r="C683" s="7" t="s">
        <v>567</v>
      </c>
      <c r="D683" s="7" t="s">
        <v>15</v>
      </c>
      <c r="E683" s="8">
        <v>25.89</v>
      </c>
      <c r="F683" s="9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ht="15" customHeight="1">
      <c r="A684" s="6" t="s">
        <v>214</v>
      </c>
      <c r="B684" s="6">
        <v>11</v>
      </c>
      <c r="C684" s="7" t="s">
        <v>567</v>
      </c>
      <c r="D684" s="7" t="s">
        <v>16</v>
      </c>
      <c r="E684" s="8">
        <v>14</v>
      </c>
      <c r="F684" s="9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ht="15" customHeight="1">
      <c r="A685" s="6" t="s">
        <v>214</v>
      </c>
      <c r="B685" s="6">
        <v>12</v>
      </c>
      <c r="C685" s="7" t="s">
        <v>567</v>
      </c>
      <c r="D685" s="7" t="s">
        <v>17</v>
      </c>
      <c r="E685" s="8">
        <v>22.16</v>
      </c>
      <c r="F685" s="9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ht="15" customHeight="1">
      <c r="A686" s="6" t="s">
        <v>214</v>
      </c>
      <c r="B686" s="6">
        <v>13</v>
      </c>
      <c r="C686" s="7" t="s">
        <v>567</v>
      </c>
      <c r="D686" s="7" t="s">
        <v>18</v>
      </c>
      <c r="E686" s="8">
        <v>25.8</v>
      </c>
      <c r="F686" s="9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ht="15" customHeight="1">
      <c r="A687" s="6" t="s">
        <v>214</v>
      </c>
      <c r="B687" s="6">
        <v>14</v>
      </c>
      <c r="C687" s="7" t="s">
        <v>567</v>
      </c>
      <c r="D687" s="7" t="s">
        <v>19</v>
      </c>
      <c r="E687" s="8">
        <v>23.52</v>
      </c>
      <c r="F687" s="9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ht="15" customHeight="1">
      <c r="A688" s="6" t="s">
        <v>214</v>
      </c>
      <c r="B688" s="6">
        <v>15</v>
      </c>
      <c r="C688" s="7" t="s">
        <v>567</v>
      </c>
      <c r="D688" s="7" t="s">
        <v>20</v>
      </c>
      <c r="E688" s="8">
        <v>23.58</v>
      </c>
      <c r="F688" s="9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ht="15" customHeight="1">
      <c r="A689" s="6" t="s">
        <v>214</v>
      </c>
      <c r="B689" s="6">
        <v>16</v>
      </c>
      <c r="C689" s="7" t="s">
        <v>567</v>
      </c>
      <c r="D689" s="7" t="s">
        <v>21</v>
      </c>
      <c r="E689" s="8">
        <v>29.95</v>
      </c>
      <c r="F689" s="9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ht="15" customHeight="1">
      <c r="A690" s="6" t="s">
        <v>214</v>
      </c>
      <c r="B690" s="6">
        <v>17</v>
      </c>
      <c r="C690" s="7" t="s">
        <v>567</v>
      </c>
      <c r="D690" s="7" t="s">
        <v>22</v>
      </c>
      <c r="E690" s="8">
        <v>136.16</v>
      </c>
      <c r="F690" s="10">
        <f t="shared" ref="F690:F692" si="118">E690-E685</f>
        <v>114</v>
      </c>
      <c r="G690" s="10">
        <f t="shared" ref="G690:H692" si="119">2/3*F690</f>
        <v>76</v>
      </c>
      <c r="H690" s="10"/>
      <c r="I690" s="10"/>
      <c r="J690" s="5"/>
      <c r="K690" s="5"/>
      <c r="L690" s="5"/>
      <c r="M690" s="5"/>
      <c r="N690" s="5"/>
      <c r="O690" s="5"/>
      <c r="P690" s="5"/>
      <c r="Q690" s="5"/>
    </row>
    <row r="691" spans="1:17" ht="15" customHeight="1">
      <c r="A691" s="6" t="s">
        <v>214</v>
      </c>
      <c r="B691" s="6">
        <v>18</v>
      </c>
      <c r="C691" s="7" t="s">
        <v>567</v>
      </c>
      <c r="D691" s="7" t="s">
        <v>23</v>
      </c>
      <c r="E691" s="8">
        <v>141.06</v>
      </c>
      <c r="F691" s="10">
        <f t="shared" si="118"/>
        <v>115.26</v>
      </c>
      <c r="G691" s="10">
        <f t="shared" si="119"/>
        <v>76.84</v>
      </c>
      <c r="H691" s="10"/>
      <c r="I691" s="10"/>
      <c r="J691" s="5"/>
      <c r="K691" s="5"/>
      <c r="L691" s="5"/>
      <c r="M691" s="5"/>
      <c r="N691" s="5"/>
      <c r="O691" s="5"/>
      <c r="P691" s="5"/>
      <c r="Q691" s="5"/>
    </row>
    <row r="692" spans="1:17" ht="15" customHeight="1">
      <c r="A692" s="6" t="s">
        <v>214</v>
      </c>
      <c r="B692" s="6">
        <v>19</v>
      </c>
      <c r="C692" s="7" t="s">
        <v>567</v>
      </c>
      <c r="D692" s="7" t="s">
        <v>24</v>
      </c>
      <c r="E692" s="8">
        <v>72.209999999999994</v>
      </c>
      <c r="F692" s="10">
        <f t="shared" si="118"/>
        <v>48.69</v>
      </c>
      <c r="G692" s="10">
        <f t="shared" si="119"/>
        <v>32.459999999999994</v>
      </c>
      <c r="H692" s="10"/>
      <c r="I692" s="10"/>
      <c r="J692" s="5"/>
      <c r="K692" s="5"/>
      <c r="L692" s="5"/>
      <c r="M692" s="5"/>
      <c r="N692" s="5"/>
      <c r="O692" s="5"/>
      <c r="P692" s="5"/>
      <c r="Q692" s="5"/>
    </row>
    <row r="693" spans="1:17" ht="15" customHeight="1">
      <c r="A693" s="6" t="s">
        <v>214</v>
      </c>
      <c r="B693" s="6">
        <v>20</v>
      </c>
      <c r="C693" s="7" t="s">
        <v>567</v>
      </c>
      <c r="D693" s="7" t="s">
        <v>25</v>
      </c>
      <c r="E693" s="8">
        <v>25.05</v>
      </c>
      <c r="F693" s="10"/>
      <c r="G693" s="10"/>
      <c r="H693" s="10"/>
      <c r="I693" s="10"/>
      <c r="J693" s="5"/>
      <c r="K693" s="5"/>
      <c r="L693" s="5"/>
      <c r="M693" s="5"/>
      <c r="N693" s="5"/>
      <c r="O693" s="5"/>
      <c r="P693" s="5"/>
      <c r="Q693" s="5"/>
    </row>
    <row r="694" spans="1:17" ht="15" customHeight="1">
      <c r="A694" s="6" t="s">
        <v>214</v>
      </c>
      <c r="B694" s="6">
        <v>21</v>
      </c>
      <c r="C694" s="7" t="s">
        <v>567</v>
      </c>
      <c r="D694" s="7" t="s">
        <v>26</v>
      </c>
      <c r="E694" s="8">
        <v>23.33</v>
      </c>
      <c r="F694" s="10"/>
      <c r="G694" s="10"/>
      <c r="H694" s="10"/>
      <c r="I694" s="10"/>
      <c r="J694" s="5"/>
      <c r="K694" s="5"/>
      <c r="L694" s="5"/>
      <c r="M694" s="5"/>
      <c r="N694" s="5"/>
      <c r="O694" s="5"/>
      <c r="P694" s="5"/>
      <c r="Q694" s="5"/>
    </row>
    <row r="695" spans="1:17" ht="15" customHeight="1">
      <c r="A695" s="6" t="s">
        <v>214</v>
      </c>
      <c r="B695" s="6">
        <v>22</v>
      </c>
      <c r="C695" s="7" t="s">
        <v>567</v>
      </c>
      <c r="D695" s="7" t="s">
        <v>27</v>
      </c>
      <c r="E695" s="8">
        <v>9.82</v>
      </c>
      <c r="F695" s="10"/>
      <c r="G695" s="10"/>
      <c r="H695" s="10"/>
      <c r="I695" s="10"/>
      <c r="J695" s="5"/>
      <c r="K695" s="5"/>
      <c r="L695" s="5"/>
      <c r="M695" s="5"/>
      <c r="N695" s="5"/>
      <c r="O695" s="5"/>
      <c r="P695" s="5"/>
      <c r="Q695" s="5"/>
    </row>
    <row r="696" spans="1:17" ht="15" customHeight="1">
      <c r="A696" s="6" t="s">
        <v>214</v>
      </c>
      <c r="B696" s="6">
        <v>23</v>
      </c>
      <c r="C696" s="7" t="s">
        <v>567</v>
      </c>
      <c r="D696" s="7" t="s">
        <v>28</v>
      </c>
      <c r="E696" s="8">
        <v>10.68</v>
      </c>
      <c r="F696" s="9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ht="15" customHeight="1">
      <c r="A697" s="6" t="s">
        <v>214</v>
      </c>
      <c r="B697" s="6">
        <v>24</v>
      </c>
      <c r="C697" s="7" t="s">
        <v>556</v>
      </c>
      <c r="D697" s="7" t="s">
        <v>29</v>
      </c>
      <c r="E697" s="8">
        <v>14.95</v>
      </c>
      <c r="F697" s="9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ht="15" customHeight="1">
      <c r="A698" s="6" t="s">
        <v>215</v>
      </c>
      <c r="B698" s="6">
        <v>1</v>
      </c>
      <c r="C698" s="7" t="s">
        <v>556</v>
      </c>
      <c r="D698" s="7" t="s">
        <v>31</v>
      </c>
      <c r="E698" s="8">
        <v>0.1</v>
      </c>
      <c r="F698" s="9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ht="15" customHeight="1">
      <c r="A699" s="6" t="s">
        <v>215</v>
      </c>
      <c r="B699" s="6">
        <v>2</v>
      </c>
      <c r="C699" s="7" t="s">
        <v>556</v>
      </c>
      <c r="D699" s="7" t="s">
        <v>32</v>
      </c>
      <c r="E699" s="8">
        <v>0.01</v>
      </c>
      <c r="F699" s="9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ht="15" customHeight="1">
      <c r="A700" s="6" t="s">
        <v>215</v>
      </c>
      <c r="B700" s="6">
        <v>3</v>
      </c>
      <c r="C700" s="7" t="s">
        <v>556</v>
      </c>
      <c r="D700" s="7" t="s">
        <v>33</v>
      </c>
      <c r="E700" s="8">
        <v>0.04</v>
      </c>
      <c r="F700" s="9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ht="15" customHeight="1">
      <c r="A701" s="6" t="s">
        <v>215</v>
      </c>
      <c r="B701" s="6">
        <v>4</v>
      </c>
      <c r="C701" s="7" t="s">
        <v>556</v>
      </c>
      <c r="D701" s="7" t="s">
        <v>34</v>
      </c>
      <c r="E701" s="8">
        <v>0.01</v>
      </c>
      <c r="F701" s="9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ht="15" customHeight="1">
      <c r="A702" s="6" t="s">
        <v>215</v>
      </c>
      <c r="B702" s="6">
        <v>5</v>
      </c>
      <c r="C702" s="7" t="s">
        <v>556</v>
      </c>
      <c r="D702" s="7" t="s">
        <v>35</v>
      </c>
      <c r="E702" s="8">
        <v>0.01</v>
      </c>
      <c r="F702" s="9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ht="15" customHeight="1">
      <c r="A703" s="6" t="s">
        <v>215</v>
      </c>
      <c r="B703" s="6">
        <v>6</v>
      </c>
      <c r="C703" s="7" t="s">
        <v>556</v>
      </c>
      <c r="D703" s="7" t="s">
        <v>36</v>
      </c>
      <c r="E703" s="8">
        <v>0.01</v>
      </c>
      <c r="F703" s="9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ht="15" customHeight="1">
      <c r="A704" s="6" t="s">
        <v>215</v>
      </c>
      <c r="B704" s="6">
        <v>7</v>
      </c>
      <c r="C704" s="7" t="s">
        <v>556</v>
      </c>
      <c r="D704" s="7" t="s">
        <v>37</v>
      </c>
      <c r="E704" s="8">
        <v>0.04</v>
      </c>
      <c r="F704" s="10">
        <f t="shared" ref="F704:F706" si="120">E704-E699</f>
        <v>0.03</v>
      </c>
      <c r="G704" s="10">
        <f t="shared" ref="G704:H706" si="121">2/3*F704</f>
        <v>1.9999999999999997E-2</v>
      </c>
      <c r="H704" s="10">
        <f>2/3*F704</f>
        <v>1.9999999999999997E-2</v>
      </c>
      <c r="I704" s="10"/>
      <c r="J704" s="5"/>
      <c r="K704" s="5"/>
      <c r="L704" s="5"/>
      <c r="M704" s="5"/>
      <c r="N704" s="5"/>
      <c r="O704" s="5"/>
      <c r="P704" s="5"/>
      <c r="Q704" s="5"/>
    </row>
    <row r="705" spans="1:17" ht="15" customHeight="1">
      <c r="A705" s="6" t="s">
        <v>215</v>
      </c>
      <c r="B705" s="6">
        <v>8</v>
      </c>
      <c r="C705" s="7" t="s">
        <v>556</v>
      </c>
      <c r="D705" s="7" t="s">
        <v>38</v>
      </c>
      <c r="E705" s="8">
        <v>0.01</v>
      </c>
      <c r="F705" s="10">
        <f t="shared" si="120"/>
        <v>-0.03</v>
      </c>
      <c r="G705" s="10">
        <f t="shared" si="121"/>
        <v>-1.9999999999999997E-2</v>
      </c>
      <c r="H705" s="10">
        <f>2/3*F705</f>
        <v>-1.9999999999999997E-2</v>
      </c>
      <c r="I705" s="10"/>
      <c r="J705" s="5"/>
      <c r="K705" s="5"/>
      <c r="L705" s="5"/>
      <c r="M705" s="5"/>
      <c r="N705" s="5"/>
      <c r="O705" s="5"/>
      <c r="P705" s="5"/>
      <c r="Q705" s="5"/>
    </row>
    <row r="706" spans="1:17" ht="15" customHeight="1">
      <c r="A706" s="6" t="s">
        <v>215</v>
      </c>
      <c r="B706" s="6">
        <v>9</v>
      </c>
      <c r="C706" s="7" t="s">
        <v>556</v>
      </c>
      <c r="D706" s="7" t="s">
        <v>39</v>
      </c>
      <c r="E706" s="8">
        <v>0</v>
      </c>
      <c r="F706" s="10">
        <f t="shared" si="120"/>
        <v>-0.01</v>
      </c>
      <c r="G706" s="10">
        <f t="shared" si="121"/>
        <v>-6.6666666666666662E-3</v>
      </c>
      <c r="H706" s="10">
        <f>2/3*F706</f>
        <v>-6.6666666666666662E-3</v>
      </c>
      <c r="I706" s="10"/>
      <c r="J706" s="5"/>
      <c r="K706" s="5"/>
      <c r="L706" s="5"/>
      <c r="M706" s="5"/>
      <c r="N706" s="5"/>
      <c r="O706" s="5"/>
      <c r="P706" s="5"/>
      <c r="Q706" s="5"/>
    </row>
    <row r="707" spans="1:17" ht="15" customHeight="1">
      <c r="A707" s="6" t="s">
        <v>215</v>
      </c>
      <c r="B707" s="6">
        <v>10</v>
      </c>
      <c r="C707" s="7" t="s">
        <v>556</v>
      </c>
      <c r="D707" s="7" t="s">
        <v>40</v>
      </c>
      <c r="E707" s="8">
        <v>0.04</v>
      </c>
      <c r="F707" s="9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ht="15" customHeight="1">
      <c r="A708" s="6" t="s">
        <v>215</v>
      </c>
      <c r="B708" s="6">
        <v>11</v>
      </c>
      <c r="C708" s="7" t="s">
        <v>556</v>
      </c>
      <c r="D708" s="7" t="s">
        <v>41</v>
      </c>
      <c r="E708" s="8">
        <v>0.06</v>
      </c>
      <c r="F708" s="9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ht="15" customHeight="1">
      <c r="A709" s="6" t="s">
        <v>215</v>
      </c>
      <c r="B709" s="6">
        <v>12</v>
      </c>
      <c r="C709" s="7" t="s">
        <v>556</v>
      </c>
      <c r="D709" s="7" t="s">
        <v>42</v>
      </c>
      <c r="E709" s="8">
        <v>0.54</v>
      </c>
      <c r="F709" s="9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ht="15" customHeight="1">
      <c r="A710" s="6" t="s">
        <v>215</v>
      </c>
      <c r="B710" s="6">
        <v>13</v>
      </c>
      <c r="C710" s="7" t="s">
        <v>556</v>
      </c>
      <c r="D710" s="7" t="s">
        <v>45</v>
      </c>
      <c r="E710" s="8">
        <v>2.2400000000000002</v>
      </c>
      <c r="F710" s="9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ht="15" customHeight="1">
      <c r="A711" s="6" t="s">
        <v>215</v>
      </c>
      <c r="B711" s="6">
        <v>14</v>
      </c>
      <c r="C711" s="7" t="s">
        <v>556</v>
      </c>
      <c r="D711" s="7" t="s">
        <v>50</v>
      </c>
      <c r="E711" s="8">
        <v>3.22</v>
      </c>
      <c r="F711" s="9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ht="15" customHeight="1">
      <c r="A712" s="6" t="s">
        <v>215</v>
      </c>
      <c r="B712" s="6">
        <v>15</v>
      </c>
      <c r="C712" s="7" t="s">
        <v>556</v>
      </c>
      <c r="D712" s="7" t="s">
        <v>51</v>
      </c>
      <c r="E712" s="8">
        <v>9.73</v>
      </c>
      <c r="F712" s="9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ht="15" customHeight="1">
      <c r="A713" s="6" t="s">
        <v>215</v>
      </c>
      <c r="B713" s="6">
        <v>16</v>
      </c>
      <c r="C713" s="7" t="s">
        <v>556</v>
      </c>
      <c r="D713" s="7" t="s">
        <v>53</v>
      </c>
      <c r="E713" s="8">
        <v>38.659999999999997</v>
      </c>
      <c r="F713" s="9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ht="15" customHeight="1">
      <c r="A714" s="6" t="s">
        <v>215</v>
      </c>
      <c r="B714" s="6">
        <v>17</v>
      </c>
      <c r="C714" s="7" t="s">
        <v>556</v>
      </c>
      <c r="D714" s="7" t="s">
        <v>55</v>
      </c>
      <c r="E714" s="8">
        <v>53.17</v>
      </c>
      <c r="F714" s="10">
        <f t="shared" ref="F714:F716" si="122">E714-E709</f>
        <v>52.63</v>
      </c>
      <c r="G714" s="10">
        <f t="shared" ref="G714:H716" si="123">2/3*F714</f>
        <v>35.086666666666666</v>
      </c>
      <c r="H714" s="10">
        <f>2/3*F714</f>
        <v>35.086666666666666</v>
      </c>
      <c r="I714" s="10"/>
      <c r="J714" s="5"/>
      <c r="K714" s="5"/>
      <c r="L714" s="5"/>
      <c r="M714" s="5"/>
      <c r="N714" s="5"/>
      <c r="O714" s="5"/>
      <c r="P714" s="5"/>
      <c r="Q714" s="5"/>
    </row>
    <row r="715" spans="1:17" ht="15" customHeight="1">
      <c r="A715" s="6" t="s">
        <v>215</v>
      </c>
      <c r="B715" s="6">
        <v>18</v>
      </c>
      <c r="C715" s="7" t="s">
        <v>556</v>
      </c>
      <c r="D715" s="7" t="s">
        <v>57</v>
      </c>
      <c r="E715" s="8">
        <v>61.26</v>
      </c>
      <c r="F715" s="10">
        <f t="shared" si="122"/>
        <v>59.019999999999996</v>
      </c>
      <c r="G715" s="10">
        <f t="shared" si="123"/>
        <v>39.346666666666664</v>
      </c>
      <c r="H715" s="10">
        <f>2/3*F715</f>
        <v>39.346666666666664</v>
      </c>
      <c r="I715" s="10"/>
      <c r="J715" s="5"/>
      <c r="K715" s="5"/>
      <c r="L715" s="5"/>
      <c r="M715" s="5"/>
      <c r="N715" s="5"/>
      <c r="O715" s="5"/>
      <c r="P715" s="5"/>
      <c r="Q715" s="5"/>
    </row>
    <row r="716" spans="1:17" ht="15" customHeight="1">
      <c r="A716" s="6" t="s">
        <v>215</v>
      </c>
      <c r="B716" s="6">
        <v>19</v>
      </c>
      <c r="C716" s="7" t="s">
        <v>556</v>
      </c>
      <c r="D716" s="7" t="s">
        <v>59</v>
      </c>
      <c r="E716" s="8">
        <v>60.7</v>
      </c>
      <c r="F716" s="10">
        <f t="shared" si="122"/>
        <v>57.480000000000004</v>
      </c>
      <c r="G716" s="10">
        <f t="shared" si="123"/>
        <v>38.32</v>
      </c>
      <c r="H716" s="10">
        <f>2/3*F716</f>
        <v>38.32</v>
      </c>
      <c r="I716" s="10"/>
      <c r="J716" s="5"/>
      <c r="K716" s="5"/>
      <c r="L716" s="5"/>
      <c r="M716" s="5"/>
      <c r="N716" s="5"/>
      <c r="O716" s="5"/>
      <c r="P716" s="5"/>
      <c r="Q716" s="5"/>
    </row>
    <row r="717" spans="1:17" ht="15" customHeight="1">
      <c r="A717" s="6" t="s">
        <v>215</v>
      </c>
      <c r="B717" s="6">
        <v>20</v>
      </c>
      <c r="C717" s="7" t="s">
        <v>556</v>
      </c>
      <c r="D717" s="7" t="s">
        <v>60</v>
      </c>
      <c r="E717" s="8">
        <v>54.94</v>
      </c>
      <c r="F717" s="10"/>
      <c r="G717" s="10"/>
      <c r="H717" s="10"/>
      <c r="I717" s="10"/>
      <c r="J717" s="5"/>
      <c r="K717" s="5"/>
      <c r="L717" s="5"/>
      <c r="M717" s="5"/>
      <c r="N717" s="5"/>
      <c r="O717" s="5"/>
      <c r="P717" s="5"/>
      <c r="Q717" s="5"/>
    </row>
    <row r="718" spans="1:17" ht="15" customHeight="1">
      <c r="A718" s="6" t="s">
        <v>215</v>
      </c>
      <c r="B718" s="6">
        <v>21</v>
      </c>
      <c r="C718" s="7" t="s">
        <v>556</v>
      </c>
      <c r="D718" s="7" t="s">
        <v>62</v>
      </c>
      <c r="E718" s="8">
        <v>48.47</v>
      </c>
      <c r="F718" s="10"/>
      <c r="G718" s="10"/>
      <c r="H718" s="10"/>
      <c r="I718" s="10"/>
      <c r="J718" s="5"/>
      <c r="K718" s="5"/>
      <c r="L718" s="5"/>
      <c r="M718" s="5"/>
      <c r="N718" s="5"/>
      <c r="O718" s="5"/>
      <c r="P718" s="5"/>
      <c r="Q718" s="5"/>
    </row>
    <row r="719" spans="1:17" ht="15" customHeight="1">
      <c r="A719" s="6" t="s">
        <v>215</v>
      </c>
      <c r="B719" s="6">
        <v>22</v>
      </c>
      <c r="C719" s="7" t="s">
        <v>556</v>
      </c>
      <c r="D719" s="7" t="s">
        <v>63</v>
      </c>
      <c r="E719" s="8">
        <v>40.6</v>
      </c>
      <c r="F719" s="10"/>
      <c r="G719" s="10"/>
      <c r="H719" s="10"/>
      <c r="I719" s="10"/>
      <c r="J719" s="5"/>
      <c r="K719" s="5"/>
      <c r="L719" s="5"/>
      <c r="M719" s="5"/>
      <c r="N719" s="5"/>
      <c r="O719" s="5"/>
      <c r="P719" s="5"/>
      <c r="Q719" s="5"/>
    </row>
    <row r="720" spans="1:17" ht="15" customHeight="1">
      <c r="A720" s="6" t="s">
        <v>215</v>
      </c>
      <c r="B720" s="6">
        <v>23</v>
      </c>
      <c r="C720" s="7" t="s">
        <v>556</v>
      </c>
      <c r="D720" s="7" t="s">
        <v>64</v>
      </c>
      <c r="E720" s="8">
        <v>44.92</v>
      </c>
      <c r="F720" s="9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ht="15" customHeight="1">
      <c r="A721" s="6" t="s">
        <v>215</v>
      </c>
      <c r="B721" s="6">
        <v>24</v>
      </c>
      <c r="C721" s="7" t="s">
        <v>556</v>
      </c>
      <c r="D721" s="7" t="s">
        <v>65</v>
      </c>
      <c r="E721" s="8">
        <v>35.549999999999997</v>
      </c>
      <c r="F721" s="9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ht="15" customHeight="1">
      <c r="A722" s="6" t="s">
        <v>216</v>
      </c>
      <c r="B722" s="6">
        <v>1</v>
      </c>
      <c r="C722" s="7" t="s">
        <v>556</v>
      </c>
      <c r="D722" s="7" t="s">
        <v>67</v>
      </c>
      <c r="E722" s="8">
        <v>29.48</v>
      </c>
      <c r="F722" s="9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ht="15" customHeight="1">
      <c r="A723" s="6" t="s">
        <v>216</v>
      </c>
      <c r="B723" s="6">
        <v>2</v>
      </c>
      <c r="C723" s="7" t="s">
        <v>556</v>
      </c>
      <c r="D723" s="7" t="s">
        <v>68</v>
      </c>
      <c r="E723" s="8">
        <v>19.670000000000002</v>
      </c>
      <c r="F723" s="9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ht="15" customHeight="1">
      <c r="A724" s="6" t="s">
        <v>216</v>
      </c>
      <c r="B724" s="6">
        <v>3</v>
      </c>
      <c r="C724" s="7" t="s">
        <v>556</v>
      </c>
      <c r="D724" s="7" t="s">
        <v>69</v>
      </c>
      <c r="E724" s="8">
        <v>27.92</v>
      </c>
      <c r="F724" s="9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ht="15" customHeight="1">
      <c r="A725" s="6" t="s">
        <v>216</v>
      </c>
      <c r="B725" s="6">
        <v>4</v>
      </c>
      <c r="C725" s="7" t="s">
        <v>556</v>
      </c>
      <c r="D725" s="7" t="s">
        <v>70</v>
      </c>
      <c r="E725" s="8">
        <v>16.54</v>
      </c>
      <c r="F725" s="9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ht="15" customHeight="1">
      <c r="A726" s="6" t="s">
        <v>216</v>
      </c>
      <c r="B726" s="6">
        <v>5</v>
      </c>
      <c r="C726" s="7" t="s">
        <v>556</v>
      </c>
      <c r="D726" s="7" t="s">
        <v>71</v>
      </c>
      <c r="E726" s="8">
        <v>9.9499999999999993</v>
      </c>
      <c r="F726" s="9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ht="15" customHeight="1">
      <c r="A727" s="6" t="s">
        <v>216</v>
      </c>
      <c r="B727" s="6">
        <v>6</v>
      </c>
      <c r="C727" s="7" t="s">
        <v>556</v>
      </c>
      <c r="D727" s="7" t="s">
        <v>72</v>
      </c>
      <c r="E727" s="8">
        <v>38.51</v>
      </c>
      <c r="F727" s="9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ht="15" customHeight="1">
      <c r="A728" s="6" t="s">
        <v>216</v>
      </c>
      <c r="B728" s="6">
        <v>7</v>
      </c>
      <c r="C728" s="7" t="s">
        <v>556</v>
      </c>
      <c r="D728" s="7" t="s">
        <v>73</v>
      </c>
      <c r="E728" s="8">
        <v>46.22</v>
      </c>
      <c r="F728" s="10">
        <f t="shared" ref="F728:F730" si="124">E728-E723</f>
        <v>26.549999999999997</v>
      </c>
      <c r="G728" s="10">
        <f t="shared" ref="G728:H730" si="125">2/3*F728</f>
        <v>17.699999999999996</v>
      </c>
      <c r="H728" s="10">
        <f>2/3*F728</f>
        <v>17.699999999999996</v>
      </c>
      <c r="I728" s="10"/>
      <c r="J728" s="5"/>
      <c r="K728" s="5"/>
      <c r="L728" s="5"/>
      <c r="M728" s="5"/>
      <c r="N728" s="5"/>
      <c r="O728" s="5"/>
      <c r="P728" s="5"/>
      <c r="Q728" s="5"/>
    </row>
    <row r="729" spans="1:17" ht="15" customHeight="1">
      <c r="A729" s="6" t="s">
        <v>216</v>
      </c>
      <c r="B729" s="6">
        <v>8</v>
      </c>
      <c r="C729" s="7" t="s">
        <v>556</v>
      </c>
      <c r="D729" s="7" t="s">
        <v>74</v>
      </c>
      <c r="E729" s="8">
        <v>73.84</v>
      </c>
      <c r="F729" s="10">
        <f t="shared" si="124"/>
        <v>45.92</v>
      </c>
      <c r="G729" s="10">
        <f t="shared" si="125"/>
        <v>30.613333333333333</v>
      </c>
      <c r="H729" s="10">
        <f>2/3*F729</f>
        <v>30.613333333333333</v>
      </c>
      <c r="I729" s="10"/>
      <c r="J729" s="5"/>
      <c r="K729" s="5"/>
      <c r="L729" s="5"/>
      <c r="M729" s="5"/>
      <c r="N729" s="5"/>
      <c r="O729" s="5"/>
      <c r="P729" s="5"/>
      <c r="Q729" s="5"/>
    </row>
    <row r="730" spans="1:17" ht="15" customHeight="1">
      <c r="A730" s="6" t="s">
        <v>216</v>
      </c>
      <c r="B730" s="6">
        <v>9</v>
      </c>
      <c r="C730" s="7" t="s">
        <v>556</v>
      </c>
      <c r="D730" s="7" t="s">
        <v>75</v>
      </c>
      <c r="E730" s="8">
        <v>77.86</v>
      </c>
      <c r="F730" s="10">
        <f t="shared" si="124"/>
        <v>61.32</v>
      </c>
      <c r="G730" s="10">
        <f t="shared" si="125"/>
        <v>40.879999999999995</v>
      </c>
      <c r="H730" s="10">
        <f>2/3*F730</f>
        <v>40.879999999999995</v>
      </c>
      <c r="I730" s="10"/>
      <c r="J730" s="5"/>
      <c r="K730" s="5"/>
      <c r="L730" s="5"/>
      <c r="M730" s="5"/>
      <c r="N730" s="5"/>
      <c r="O730" s="5"/>
      <c r="P730" s="5"/>
      <c r="Q730" s="5"/>
    </row>
    <row r="731" spans="1:17" ht="15" customHeight="1">
      <c r="A731" s="6" t="s">
        <v>216</v>
      </c>
      <c r="B731" s="6">
        <v>10</v>
      </c>
      <c r="C731" s="7" t="s">
        <v>556</v>
      </c>
      <c r="D731" s="7" t="s">
        <v>77</v>
      </c>
      <c r="E731" s="8">
        <v>76.31</v>
      </c>
      <c r="F731" s="9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ht="15" customHeight="1">
      <c r="A732" s="6" t="s">
        <v>216</v>
      </c>
      <c r="B732" s="6">
        <v>11</v>
      </c>
      <c r="C732" s="7" t="s">
        <v>556</v>
      </c>
      <c r="D732" s="7" t="s">
        <v>78</v>
      </c>
      <c r="E732" s="8">
        <v>75.650000000000006</v>
      </c>
      <c r="F732" s="9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ht="15" customHeight="1">
      <c r="A733" s="6" t="s">
        <v>216</v>
      </c>
      <c r="B733" s="6">
        <v>12</v>
      </c>
      <c r="C733" s="7" t="s">
        <v>556</v>
      </c>
      <c r="D733" s="7" t="s">
        <v>79</v>
      </c>
      <c r="E733" s="8">
        <v>78</v>
      </c>
      <c r="F733" s="9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ht="15" customHeight="1">
      <c r="A734" s="6" t="s">
        <v>216</v>
      </c>
      <c r="B734" s="6">
        <v>13</v>
      </c>
      <c r="C734" s="7" t="s">
        <v>556</v>
      </c>
      <c r="D734" s="7" t="s">
        <v>80</v>
      </c>
      <c r="E734" s="8">
        <v>80.540000000000006</v>
      </c>
      <c r="F734" s="9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ht="15" customHeight="1">
      <c r="A735" s="6" t="s">
        <v>216</v>
      </c>
      <c r="B735" s="6">
        <v>14</v>
      </c>
      <c r="C735" s="7" t="s">
        <v>556</v>
      </c>
      <c r="D735" s="7" t="s">
        <v>82</v>
      </c>
      <c r="E735" s="8">
        <v>81.55</v>
      </c>
      <c r="F735" s="9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ht="15" customHeight="1">
      <c r="A736" s="6" t="s">
        <v>216</v>
      </c>
      <c r="B736" s="6">
        <v>15</v>
      </c>
      <c r="C736" s="7" t="s">
        <v>556</v>
      </c>
      <c r="D736" s="7" t="s">
        <v>83</v>
      </c>
      <c r="E736" s="8">
        <v>84.21</v>
      </c>
      <c r="F736" s="9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ht="15" customHeight="1">
      <c r="A737" s="6" t="s">
        <v>216</v>
      </c>
      <c r="B737" s="6">
        <v>16</v>
      </c>
      <c r="C737" s="7" t="s">
        <v>556</v>
      </c>
      <c r="D737" s="7" t="s">
        <v>84</v>
      </c>
      <c r="E737" s="8">
        <v>85.59</v>
      </c>
      <c r="F737" s="9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ht="15" customHeight="1">
      <c r="A738" s="6" t="s">
        <v>216</v>
      </c>
      <c r="B738" s="6">
        <v>17</v>
      </c>
      <c r="C738" s="7" t="s">
        <v>556</v>
      </c>
      <c r="D738" s="7" t="s">
        <v>85</v>
      </c>
      <c r="E738" s="8">
        <v>88.12</v>
      </c>
      <c r="F738" s="10">
        <f t="shared" ref="F738:F740" si="126">E738-E733</f>
        <v>10.120000000000005</v>
      </c>
      <c r="G738" s="10">
        <f t="shared" ref="G738:H740" si="127">2/3*F738</f>
        <v>6.7466666666666697</v>
      </c>
      <c r="H738" s="10">
        <f>2/3*F738</f>
        <v>6.7466666666666697</v>
      </c>
      <c r="I738" s="10"/>
      <c r="J738" s="5"/>
      <c r="K738" s="5"/>
      <c r="L738" s="5"/>
      <c r="M738" s="5"/>
      <c r="N738" s="5"/>
      <c r="O738" s="5"/>
      <c r="P738" s="5"/>
      <c r="Q738" s="5"/>
    </row>
    <row r="739" spans="1:17" ht="15" customHeight="1">
      <c r="A739" s="6" t="s">
        <v>216</v>
      </c>
      <c r="B739" s="6">
        <v>18</v>
      </c>
      <c r="C739" s="7" t="s">
        <v>556</v>
      </c>
      <c r="D739" s="7" t="s">
        <v>86</v>
      </c>
      <c r="E739" s="8">
        <v>86.21</v>
      </c>
      <c r="F739" s="10">
        <f t="shared" si="126"/>
        <v>5.6699999999999875</v>
      </c>
      <c r="G739" s="10">
        <f t="shared" si="127"/>
        <v>3.7799999999999914</v>
      </c>
      <c r="H739" s="10">
        <f>2/3*F739</f>
        <v>3.7799999999999914</v>
      </c>
      <c r="I739" s="10"/>
      <c r="J739" s="5"/>
      <c r="K739" s="5"/>
      <c r="L739" s="5"/>
      <c r="M739" s="5"/>
      <c r="N739" s="5"/>
      <c r="O739" s="5"/>
      <c r="P739" s="5"/>
      <c r="Q739" s="5"/>
    </row>
    <row r="740" spans="1:17" ht="15" customHeight="1">
      <c r="A740" s="6" t="s">
        <v>216</v>
      </c>
      <c r="B740" s="6">
        <v>19</v>
      </c>
      <c r="C740" s="7" t="s">
        <v>556</v>
      </c>
      <c r="D740" s="7" t="s">
        <v>87</v>
      </c>
      <c r="E740" s="8">
        <v>81.53</v>
      </c>
      <c r="F740" s="10">
        <f t="shared" si="126"/>
        <v>-1.9999999999996021E-2</v>
      </c>
      <c r="G740" s="10">
        <f t="shared" si="127"/>
        <v>-1.333333333333068E-2</v>
      </c>
      <c r="H740" s="10">
        <f>2/3*F740</f>
        <v>-1.333333333333068E-2</v>
      </c>
      <c r="I740" s="10"/>
      <c r="J740" s="5"/>
      <c r="K740" s="5"/>
      <c r="L740" s="5"/>
      <c r="M740" s="5"/>
      <c r="N740" s="5"/>
      <c r="O740" s="5"/>
      <c r="P740" s="5"/>
      <c r="Q740" s="5"/>
    </row>
    <row r="741" spans="1:17" ht="15" customHeight="1">
      <c r="A741" s="6" t="s">
        <v>216</v>
      </c>
      <c r="B741" s="6">
        <v>20</v>
      </c>
      <c r="C741" s="7" t="s">
        <v>556</v>
      </c>
      <c r="D741" s="7" t="s">
        <v>88</v>
      </c>
      <c r="E741" s="8">
        <v>75.010000000000005</v>
      </c>
      <c r="F741" s="10"/>
      <c r="G741" s="10"/>
      <c r="H741" s="10"/>
      <c r="I741" s="10"/>
      <c r="J741" s="5"/>
      <c r="K741" s="5"/>
      <c r="L741" s="5"/>
      <c r="M741" s="5"/>
      <c r="N741" s="5"/>
      <c r="O741" s="5"/>
      <c r="P741" s="5"/>
      <c r="Q741" s="5"/>
    </row>
    <row r="742" spans="1:17" ht="15" customHeight="1">
      <c r="A742" s="6" t="s">
        <v>216</v>
      </c>
      <c r="B742" s="6">
        <v>21</v>
      </c>
      <c r="C742" s="7" t="s">
        <v>556</v>
      </c>
      <c r="D742" s="7" t="s">
        <v>89</v>
      </c>
      <c r="E742" s="8">
        <v>59.91</v>
      </c>
      <c r="F742" s="10"/>
      <c r="G742" s="10"/>
      <c r="H742" s="10"/>
      <c r="I742" s="10"/>
      <c r="J742" s="5"/>
      <c r="K742" s="5"/>
      <c r="L742" s="5"/>
      <c r="M742" s="5"/>
      <c r="N742" s="5"/>
      <c r="O742" s="5"/>
      <c r="P742" s="5"/>
      <c r="Q742" s="5"/>
    </row>
    <row r="743" spans="1:17" ht="15" customHeight="1">
      <c r="A743" s="6" t="s">
        <v>216</v>
      </c>
      <c r="B743" s="6">
        <v>22</v>
      </c>
      <c r="C743" s="7" t="s">
        <v>556</v>
      </c>
      <c r="D743" s="7" t="s">
        <v>90</v>
      </c>
      <c r="E743" s="8">
        <v>47.98</v>
      </c>
      <c r="F743" s="10"/>
      <c r="G743" s="10"/>
      <c r="H743" s="10"/>
      <c r="I743" s="10"/>
      <c r="J743" s="5"/>
      <c r="K743" s="5"/>
      <c r="L743" s="5"/>
      <c r="M743" s="5"/>
      <c r="N743" s="5"/>
      <c r="O743" s="5"/>
      <c r="P743" s="5"/>
      <c r="Q743" s="5"/>
    </row>
    <row r="744" spans="1:17" ht="15" customHeight="1">
      <c r="A744" s="6" t="s">
        <v>216</v>
      </c>
      <c r="B744" s="6">
        <v>23</v>
      </c>
      <c r="C744" s="7" t="s">
        <v>556</v>
      </c>
      <c r="D744" s="7" t="s">
        <v>91</v>
      </c>
      <c r="E744" s="8">
        <v>41.04</v>
      </c>
      <c r="F744" s="9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ht="15" customHeight="1">
      <c r="A745" s="6" t="s">
        <v>216</v>
      </c>
      <c r="B745" s="6">
        <v>24</v>
      </c>
      <c r="C745" s="7" t="s">
        <v>556</v>
      </c>
      <c r="D745" s="7" t="s">
        <v>92</v>
      </c>
      <c r="E745" s="8">
        <v>25.48</v>
      </c>
      <c r="F745" s="9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ht="15" customHeight="1">
      <c r="A746" s="6" t="s">
        <v>217</v>
      </c>
      <c r="B746" s="6">
        <v>1</v>
      </c>
      <c r="C746" s="7" t="s">
        <v>556</v>
      </c>
      <c r="D746" s="7" t="s">
        <v>94</v>
      </c>
      <c r="E746" s="8">
        <v>19.2</v>
      </c>
      <c r="F746" s="9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ht="15" customHeight="1">
      <c r="A747" s="6" t="s">
        <v>217</v>
      </c>
      <c r="B747" s="6">
        <v>2</v>
      </c>
      <c r="C747" s="7" t="s">
        <v>556</v>
      </c>
      <c r="D747" s="7" t="s">
        <v>95</v>
      </c>
      <c r="E747" s="8">
        <v>17.93</v>
      </c>
      <c r="F747" s="9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ht="15" customHeight="1">
      <c r="A748" s="6" t="s">
        <v>217</v>
      </c>
      <c r="B748" s="6">
        <v>3</v>
      </c>
      <c r="C748" s="7" t="s">
        <v>556</v>
      </c>
      <c r="D748" s="7" t="s">
        <v>96</v>
      </c>
      <c r="E748" s="8">
        <v>17.04</v>
      </c>
      <c r="F748" s="9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ht="15" customHeight="1">
      <c r="A749" s="6" t="s">
        <v>217</v>
      </c>
      <c r="B749" s="6">
        <v>4</v>
      </c>
      <c r="C749" s="7" t="s">
        <v>556</v>
      </c>
      <c r="D749" s="7" t="s">
        <v>97</v>
      </c>
      <c r="E749" s="8">
        <v>16.62</v>
      </c>
      <c r="F749" s="9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ht="15" customHeight="1">
      <c r="A750" s="6" t="s">
        <v>217</v>
      </c>
      <c r="B750" s="6">
        <v>5</v>
      </c>
      <c r="C750" s="7" t="s">
        <v>556</v>
      </c>
      <c r="D750" s="7" t="s">
        <v>98</v>
      </c>
      <c r="E750" s="8">
        <v>17.579999999999998</v>
      </c>
      <c r="F750" s="9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ht="15" customHeight="1">
      <c r="A751" s="6" t="s">
        <v>217</v>
      </c>
      <c r="B751" s="6">
        <v>6</v>
      </c>
      <c r="C751" s="7" t="s">
        <v>556</v>
      </c>
      <c r="D751" s="7" t="s">
        <v>99</v>
      </c>
      <c r="E751" s="8">
        <v>19.71</v>
      </c>
      <c r="F751" s="9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ht="15" customHeight="1">
      <c r="A752" s="6" t="s">
        <v>217</v>
      </c>
      <c r="B752" s="6">
        <v>7</v>
      </c>
      <c r="C752" s="7" t="s">
        <v>556</v>
      </c>
      <c r="D752" s="7" t="s">
        <v>100</v>
      </c>
      <c r="E752" s="8">
        <v>34.36</v>
      </c>
      <c r="F752" s="10">
        <f t="shared" ref="F752:F754" si="128">E752-E747</f>
        <v>16.43</v>
      </c>
      <c r="G752" s="10">
        <f t="shared" ref="G752:H754" si="129">2/3*F752</f>
        <v>10.953333333333333</v>
      </c>
      <c r="H752" s="10">
        <f>2/3*F752</f>
        <v>10.953333333333333</v>
      </c>
      <c r="I752" s="10"/>
      <c r="J752" s="5"/>
      <c r="K752" s="5"/>
      <c r="L752" s="5"/>
      <c r="M752" s="5"/>
      <c r="N752" s="5"/>
      <c r="O752" s="5"/>
      <c r="P752" s="5"/>
      <c r="Q752" s="5"/>
    </row>
    <row r="753" spans="1:17" ht="15" customHeight="1">
      <c r="A753" s="6" t="s">
        <v>217</v>
      </c>
      <c r="B753" s="6">
        <v>8</v>
      </c>
      <c r="C753" s="7" t="s">
        <v>556</v>
      </c>
      <c r="D753" s="7" t="s">
        <v>101</v>
      </c>
      <c r="E753" s="8">
        <v>46.28</v>
      </c>
      <c r="F753" s="10">
        <f t="shared" si="128"/>
        <v>29.240000000000002</v>
      </c>
      <c r="G753" s="10">
        <f t="shared" si="129"/>
        <v>19.493333333333332</v>
      </c>
      <c r="H753" s="10">
        <f>2/3*F753</f>
        <v>19.493333333333332</v>
      </c>
      <c r="I753" s="10"/>
      <c r="J753" s="5"/>
      <c r="K753" s="5"/>
      <c r="L753" s="5"/>
      <c r="M753" s="5"/>
      <c r="N753" s="5"/>
      <c r="O753" s="5"/>
      <c r="P753" s="5"/>
      <c r="Q753" s="5"/>
    </row>
    <row r="754" spans="1:17" ht="15" customHeight="1">
      <c r="A754" s="6" t="s">
        <v>217</v>
      </c>
      <c r="B754" s="6">
        <v>9</v>
      </c>
      <c r="C754" s="7" t="s">
        <v>556</v>
      </c>
      <c r="D754" s="7" t="s">
        <v>102</v>
      </c>
      <c r="E754" s="8">
        <v>62.64</v>
      </c>
      <c r="F754" s="10">
        <f t="shared" si="128"/>
        <v>46.019999999999996</v>
      </c>
      <c r="G754" s="10">
        <f t="shared" si="129"/>
        <v>30.679999999999996</v>
      </c>
      <c r="H754" s="10">
        <f>2/3*F754</f>
        <v>30.679999999999996</v>
      </c>
      <c r="I754" s="10"/>
      <c r="J754" s="5"/>
      <c r="K754" s="5"/>
      <c r="L754" s="5"/>
      <c r="M754" s="5"/>
      <c r="N754" s="5"/>
      <c r="O754" s="5"/>
      <c r="P754" s="5"/>
      <c r="Q754" s="5"/>
    </row>
    <row r="755" spans="1:17" ht="15" customHeight="1">
      <c r="A755" s="6" t="s">
        <v>217</v>
      </c>
      <c r="B755" s="6">
        <v>10</v>
      </c>
      <c r="C755" s="7" t="s">
        <v>556</v>
      </c>
      <c r="D755" s="7" t="s">
        <v>103</v>
      </c>
      <c r="E755" s="8">
        <v>65.040000000000006</v>
      </c>
      <c r="F755" s="9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ht="15" customHeight="1">
      <c r="A756" s="6" t="s">
        <v>217</v>
      </c>
      <c r="B756" s="6">
        <v>11</v>
      </c>
      <c r="C756" s="7" t="s">
        <v>556</v>
      </c>
      <c r="D756" s="7" t="s">
        <v>104</v>
      </c>
      <c r="E756" s="8">
        <v>59.95</v>
      </c>
      <c r="F756" s="9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ht="15" customHeight="1">
      <c r="A757" s="6" t="s">
        <v>217</v>
      </c>
      <c r="B757" s="6">
        <v>12</v>
      </c>
      <c r="C757" s="7" t="s">
        <v>556</v>
      </c>
      <c r="D757" s="7" t="s">
        <v>105</v>
      </c>
      <c r="E757" s="8">
        <v>57.89</v>
      </c>
      <c r="F757" s="9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ht="15" customHeight="1">
      <c r="A758" s="6" t="s">
        <v>217</v>
      </c>
      <c r="B758" s="6">
        <v>13</v>
      </c>
      <c r="C758" s="7" t="s">
        <v>556</v>
      </c>
      <c r="D758" s="7" t="s">
        <v>106</v>
      </c>
      <c r="E758" s="8">
        <v>57.05</v>
      </c>
      <c r="F758" s="9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ht="15" customHeight="1">
      <c r="A759" s="6" t="s">
        <v>217</v>
      </c>
      <c r="B759" s="6">
        <v>14</v>
      </c>
      <c r="C759" s="7" t="s">
        <v>556</v>
      </c>
      <c r="D759" s="7" t="s">
        <v>107</v>
      </c>
      <c r="E759" s="8">
        <v>56.82</v>
      </c>
      <c r="F759" s="9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ht="15" customHeight="1">
      <c r="A760" s="6" t="s">
        <v>217</v>
      </c>
      <c r="B760" s="6">
        <v>15</v>
      </c>
      <c r="C760" s="7" t="s">
        <v>556</v>
      </c>
      <c r="D760" s="7" t="s">
        <v>108</v>
      </c>
      <c r="E760" s="8">
        <v>62.87</v>
      </c>
      <c r="F760" s="9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ht="15" customHeight="1">
      <c r="A761" s="6" t="s">
        <v>217</v>
      </c>
      <c r="B761" s="6">
        <v>16</v>
      </c>
      <c r="C761" s="7" t="s">
        <v>556</v>
      </c>
      <c r="D761" s="7" t="s">
        <v>109</v>
      </c>
      <c r="E761" s="8">
        <v>72.17</v>
      </c>
      <c r="F761" s="9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ht="15" customHeight="1">
      <c r="A762" s="6" t="s">
        <v>217</v>
      </c>
      <c r="B762" s="6">
        <v>17</v>
      </c>
      <c r="C762" s="7" t="s">
        <v>556</v>
      </c>
      <c r="D762" s="7" t="s">
        <v>110</v>
      </c>
      <c r="E762" s="8">
        <v>79.61</v>
      </c>
      <c r="F762" s="10">
        <f t="shared" ref="F762:F764" si="130">E762-E757</f>
        <v>21.72</v>
      </c>
      <c r="G762" s="10">
        <f t="shared" ref="G762:H764" si="131">2/3*F762</f>
        <v>14.479999999999999</v>
      </c>
      <c r="H762" s="10">
        <f>2/3*F762</f>
        <v>14.479999999999999</v>
      </c>
      <c r="I762" s="10"/>
      <c r="J762" s="5"/>
      <c r="K762" s="5"/>
      <c r="L762" s="5"/>
      <c r="M762" s="5"/>
      <c r="N762" s="5"/>
      <c r="O762" s="5"/>
      <c r="P762" s="5"/>
      <c r="Q762" s="5"/>
    </row>
    <row r="763" spans="1:17" ht="15" customHeight="1">
      <c r="A763" s="6" t="s">
        <v>217</v>
      </c>
      <c r="B763" s="6">
        <v>18</v>
      </c>
      <c r="C763" s="7" t="s">
        <v>556</v>
      </c>
      <c r="D763" s="7" t="s">
        <v>111</v>
      </c>
      <c r="E763" s="8">
        <v>84.84</v>
      </c>
      <c r="F763" s="10">
        <f t="shared" si="130"/>
        <v>27.790000000000006</v>
      </c>
      <c r="G763" s="10">
        <f t="shared" si="131"/>
        <v>18.526666666666671</v>
      </c>
      <c r="H763" s="10">
        <f>2/3*F763</f>
        <v>18.526666666666671</v>
      </c>
      <c r="I763" s="10"/>
      <c r="J763" s="5"/>
      <c r="K763" s="5"/>
      <c r="L763" s="5"/>
      <c r="M763" s="5"/>
      <c r="N763" s="5"/>
      <c r="O763" s="5"/>
      <c r="P763" s="5"/>
      <c r="Q763" s="5"/>
    </row>
    <row r="764" spans="1:17" ht="15" customHeight="1">
      <c r="A764" s="6" t="s">
        <v>217</v>
      </c>
      <c r="B764" s="6">
        <v>19</v>
      </c>
      <c r="C764" s="7" t="s">
        <v>556</v>
      </c>
      <c r="D764" s="7" t="s">
        <v>112</v>
      </c>
      <c r="E764" s="8">
        <v>85.61</v>
      </c>
      <c r="F764" s="10">
        <f t="shared" si="130"/>
        <v>28.79</v>
      </c>
      <c r="G764" s="10">
        <f t="shared" si="131"/>
        <v>19.193333333333332</v>
      </c>
      <c r="H764" s="10">
        <f>2/3*F764</f>
        <v>19.193333333333332</v>
      </c>
      <c r="I764" s="10"/>
      <c r="J764" s="5"/>
      <c r="K764" s="5"/>
      <c r="L764" s="5"/>
      <c r="M764" s="5"/>
      <c r="N764" s="5"/>
      <c r="O764" s="5"/>
      <c r="P764" s="5"/>
      <c r="Q764" s="5"/>
    </row>
    <row r="765" spans="1:17" ht="15" customHeight="1">
      <c r="A765" s="6" t="s">
        <v>217</v>
      </c>
      <c r="B765" s="6">
        <v>20</v>
      </c>
      <c r="C765" s="7" t="s">
        <v>556</v>
      </c>
      <c r="D765" s="7" t="s">
        <v>113</v>
      </c>
      <c r="E765" s="8">
        <v>83.09</v>
      </c>
      <c r="F765" s="10"/>
      <c r="G765" s="10"/>
      <c r="H765" s="10"/>
      <c r="I765" s="10"/>
      <c r="J765" s="5"/>
      <c r="K765" s="5"/>
      <c r="L765" s="5"/>
      <c r="M765" s="5"/>
      <c r="N765" s="5"/>
      <c r="O765" s="5"/>
      <c r="P765" s="5"/>
      <c r="Q765" s="5"/>
    </row>
    <row r="766" spans="1:17" ht="15" customHeight="1">
      <c r="A766" s="6" t="s">
        <v>217</v>
      </c>
      <c r="B766" s="6">
        <v>21</v>
      </c>
      <c r="C766" s="7" t="s">
        <v>556</v>
      </c>
      <c r="D766" s="7" t="s">
        <v>114</v>
      </c>
      <c r="E766" s="8">
        <v>73.23</v>
      </c>
      <c r="F766" s="10"/>
      <c r="G766" s="10"/>
      <c r="H766" s="10"/>
      <c r="I766" s="10"/>
      <c r="J766" s="5"/>
      <c r="K766" s="5"/>
      <c r="L766" s="5"/>
      <c r="M766" s="5"/>
      <c r="N766" s="5"/>
      <c r="O766" s="5"/>
      <c r="P766" s="5"/>
      <c r="Q766" s="5"/>
    </row>
    <row r="767" spans="1:17" ht="15" customHeight="1">
      <c r="A767" s="6" t="s">
        <v>217</v>
      </c>
      <c r="B767" s="6">
        <v>22</v>
      </c>
      <c r="C767" s="7" t="s">
        <v>556</v>
      </c>
      <c r="D767" s="7" t="s">
        <v>115</v>
      </c>
      <c r="E767" s="8">
        <v>67.41</v>
      </c>
      <c r="F767" s="10"/>
      <c r="G767" s="10"/>
      <c r="H767" s="10"/>
      <c r="I767" s="10"/>
      <c r="J767" s="5"/>
      <c r="K767" s="5"/>
      <c r="L767" s="5"/>
      <c r="M767" s="5"/>
      <c r="N767" s="5"/>
      <c r="O767" s="5"/>
      <c r="P767" s="5"/>
      <c r="Q767" s="5"/>
    </row>
    <row r="768" spans="1:17" ht="15" customHeight="1">
      <c r="A768" s="6" t="s">
        <v>217</v>
      </c>
      <c r="B768" s="6">
        <v>23</v>
      </c>
      <c r="C768" s="7" t="s">
        <v>556</v>
      </c>
      <c r="D768" s="7" t="s">
        <v>116</v>
      </c>
      <c r="E768" s="8">
        <v>65</v>
      </c>
      <c r="F768" s="9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ht="15" customHeight="1">
      <c r="A769" s="6" t="s">
        <v>217</v>
      </c>
      <c r="B769" s="6">
        <v>24</v>
      </c>
      <c r="C769" s="7" t="s">
        <v>556</v>
      </c>
      <c r="D769" s="7" t="s">
        <v>117</v>
      </c>
      <c r="E769" s="8">
        <v>58.12</v>
      </c>
      <c r="F769" s="9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ht="15" customHeight="1">
      <c r="A770" s="6" t="s">
        <v>218</v>
      </c>
      <c r="B770" s="6">
        <v>1</v>
      </c>
      <c r="C770" s="7" t="s">
        <v>556</v>
      </c>
      <c r="D770" s="7" t="s">
        <v>119</v>
      </c>
      <c r="E770" s="8">
        <v>57.3</v>
      </c>
      <c r="F770" s="9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ht="15" customHeight="1">
      <c r="A771" s="6" t="s">
        <v>218</v>
      </c>
      <c r="B771" s="6">
        <v>2</v>
      </c>
      <c r="C771" s="7" t="s">
        <v>556</v>
      </c>
      <c r="D771" s="7" t="s">
        <v>120</v>
      </c>
      <c r="E771" s="8">
        <v>50.46</v>
      </c>
      <c r="F771" s="9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ht="15" customHeight="1">
      <c r="A772" s="6" t="s">
        <v>218</v>
      </c>
      <c r="B772" s="6">
        <v>3</v>
      </c>
      <c r="C772" s="7" t="s">
        <v>556</v>
      </c>
      <c r="D772" s="7" t="s">
        <v>121</v>
      </c>
      <c r="E772" s="8">
        <v>40</v>
      </c>
      <c r="F772" s="9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ht="15" customHeight="1">
      <c r="A773" s="6" t="s">
        <v>218</v>
      </c>
      <c r="B773" s="6">
        <v>4</v>
      </c>
      <c r="C773" s="7" t="s">
        <v>556</v>
      </c>
      <c r="D773" s="7" t="s">
        <v>122</v>
      </c>
      <c r="E773" s="8">
        <v>25.48</v>
      </c>
      <c r="F773" s="9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ht="15" customHeight="1">
      <c r="A774" s="6" t="s">
        <v>218</v>
      </c>
      <c r="B774" s="6">
        <v>5</v>
      </c>
      <c r="C774" s="7" t="s">
        <v>556</v>
      </c>
      <c r="D774" s="7" t="s">
        <v>123</v>
      </c>
      <c r="E774" s="8">
        <v>35</v>
      </c>
      <c r="F774" s="9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ht="15" customHeight="1">
      <c r="A775" s="6" t="s">
        <v>218</v>
      </c>
      <c r="B775" s="6">
        <v>6</v>
      </c>
      <c r="C775" s="7" t="s">
        <v>556</v>
      </c>
      <c r="D775" s="7" t="s">
        <v>124</v>
      </c>
      <c r="E775" s="8">
        <v>57.73</v>
      </c>
      <c r="F775" s="9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ht="15" customHeight="1">
      <c r="A776" s="6" t="s">
        <v>218</v>
      </c>
      <c r="B776" s="6">
        <v>7</v>
      </c>
      <c r="C776" s="7" t="s">
        <v>556</v>
      </c>
      <c r="D776" s="7" t="s">
        <v>125</v>
      </c>
      <c r="E776" s="8">
        <v>72.650000000000006</v>
      </c>
      <c r="F776" s="10">
        <f t="shared" ref="F776:F778" si="132">E776-E771</f>
        <v>22.190000000000005</v>
      </c>
      <c r="G776" s="10">
        <f t="shared" ref="G776:H778" si="133">2/3*F776</f>
        <v>14.793333333333337</v>
      </c>
      <c r="H776" s="10">
        <f>2/3*F776</f>
        <v>14.793333333333337</v>
      </c>
      <c r="I776" s="10"/>
      <c r="J776" s="5"/>
      <c r="K776" s="5"/>
      <c r="L776" s="5"/>
      <c r="M776" s="5"/>
      <c r="N776" s="5"/>
      <c r="O776" s="5"/>
      <c r="P776" s="5"/>
      <c r="Q776" s="5"/>
    </row>
    <row r="777" spans="1:17" ht="15" customHeight="1">
      <c r="A777" s="6" t="s">
        <v>218</v>
      </c>
      <c r="B777" s="6">
        <v>8</v>
      </c>
      <c r="C777" s="7" t="s">
        <v>556</v>
      </c>
      <c r="D777" s="7" t="s">
        <v>126</v>
      </c>
      <c r="E777" s="8">
        <v>85.02</v>
      </c>
      <c r="F777" s="10">
        <f t="shared" si="132"/>
        <v>45.019999999999996</v>
      </c>
      <c r="G777" s="10">
        <f t="shared" si="133"/>
        <v>30.013333333333328</v>
      </c>
      <c r="H777" s="10">
        <f>2/3*F777</f>
        <v>30.013333333333328</v>
      </c>
      <c r="I777" s="10"/>
      <c r="J777" s="5"/>
      <c r="K777" s="5"/>
      <c r="L777" s="5"/>
      <c r="M777" s="5"/>
      <c r="N777" s="5"/>
      <c r="O777" s="5"/>
      <c r="P777" s="5"/>
      <c r="Q777" s="5"/>
    </row>
    <row r="778" spans="1:17" ht="15" customHeight="1">
      <c r="A778" s="6" t="s">
        <v>218</v>
      </c>
      <c r="B778" s="6">
        <v>9</v>
      </c>
      <c r="C778" s="7" t="s">
        <v>556</v>
      </c>
      <c r="D778" s="7" t="s">
        <v>127</v>
      </c>
      <c r="E778" s="8">
        <v>91.47</v>
      </c>
      <c r="F778" s="10">
        <f t="shared" si="132"/>
        <v>65.989999999999995</v>
      </c>
      <c r="G778" s="10">
        <f t="shared" si="133"/>
        <v>43.993333333333325</v>
      </c>
      <c r="H778" s="10">
        <f>2/3*F778</f>
        <v>43.993333333333325</v>
      </c>
      <c r="I778" s="10"/>
      <c r="J778" s="5"/>
      <c r="K778" s="5"/>
      <c r="L778" s="5"/>
      <c r="M778" s="5"/>
      <c r="N778" s="5"/>
      <c r="O778" s="5"/>
      <c r="P778" s="5"/>
      <c r="Q778" s="5"/>
    </row>
    <row r="779" spans="1:17" ht="15" customHeight="1">
      <c r="A779" s="6" t="s">
        <v>218</v>
      </c>
      <c r="B779" s="6">
        <v>10</v>
      </c>
      <c r="C779" s="7" t="s">
        <v>556</v>
      </c>
      <c r="D779" s="7" t="s">
        <v>128</v>
      </c>
      <c r="E779" s="8">
        <v>94.2</v>
      </c>
      <c r="F779" s="9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ht="15" customHeight="1">
      <c r="A780" s="6" t="s">
        <v>218</v>
      </c>
      <c r="B780" s="6">
        <v>11</v>
      </c>
      <c r="C780" s="7" t="s">
        <v>556</v>
      </c>
      <c r="D780" s="7" t="s">
        <v>129</v>
      </c>
      <c r="E780" s="8">
        <v>92.78</v>
      </c>
      <c r="F780" s="9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ht="15" customHeight="1">
      <c r="A781" s="6" t="s">
        <v>218</v>
      </c>
      <c r="B781" s="6">
        <v>12</v>
      </c>
      <c r="C781" s="7" t="s">
        <v>556</v>
      </c>
      <c r="D781" s="7" t="s">
        <v>130</v>
      </c>
      <c r="E781" s="8">
        <v>91.34</v>
      </c>
      <c r="F781" s="9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ht="15" customHeight="1">
      <c r="A782" s="6" t="s">
        <v>218</v>
      </c>
      <c r="B782" s="6">
        <v>13</v>
      </c>
      <c r="C782" s="7" t="s">
        <v>556</v>
      </c>
      <c r="D782" s="7" t="s">
        <v>131</v>
      </c>
      <c r="E782" s="8">
        <v>87.38</v>
      </c>
      <c r="F782" s="9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ht="15" customHeight="1">
      <c r="A783" s="6" t="s">
        <v>218</v>
      </c>
      <c r="B783" s="6">
        <v>14</v>
      </c>
      <c r="C783" s="7" t="s">
        <v>556</v>
      </c>
      <c r="D783" s="7" t="s">
        <v>132</v>
      </c>
      <c r="E783" s="8">
        <v>85.96</v>
      </c>
      <c r="F783" s="9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ht="15" customHeight="1">
      <c r="A784" s="6" t="s">
        <v>218</v>
      </c>
      <c r="B784" s="6">
        <v>15</v>
      </c>
      <c r="C784" s="7" t="s">
        <v>556</v>
      </c>
      <c r="D784" s="7" t="s">
        <v>133</v>
      </c>
      <c r="E784" s="8">
        <v>92.11</v>
      </c>
      <c r="F784" s="9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ht="15" customHeight="1">
      <c r="A785" s="6" t="s">
        <v>218</v>
      </c>
      <c r="B785" s="6">
        <v>16</v>
      </c>
      <c r="C785" s="7" t="s">
        <v>556</v>
      </c>
      <c r="D785" s="7" t="s">
        <v>134</v>
      </c>
      <c r="E785" s="8">
        <v>98.62</v>
      </c>
      <c r="F785" s="9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ht="15" customHeight="1">
      <c r="A786" s="6" t="s">
        <v>218</v>
      </c>
      <c r="B786" s="6">
        <v>17</v>
      </c>
      <c r="C786" s="7" t="s">
        <v>556</v>
      </c>
      <c r="D786" s="7" t="s">
        <v>135</v>
      </c>
      <c r="E786" s="8">
        <v>104.56</v>
      </c>
      <c r="F786" s="10">
        <f t="shared" ref="F786:F788" si="134">E786-E781</f>
        <v>13.219999999999999</v>
      </c>
      <c r="G786" s="10">
        <f t="shared" ref="G786:H788" si="135">2/3*F786</f>
        <v>8.8133333333333326</v>
      </c>
      <c r="H786" s="10">
        <f>2/3*F786</f>
        <v>8.8133333333333326</v>
      </c>
      <c r="I786" s="10"/>
      <c r="J786" s="5"/>
      <c r="K786" s="5"/>
      <c r="L786" s="5"/>
      <c r="M786" s="5"/>
      <c r="N786" s="5"/>
      <c r="O786" s="5"/>
      <c r="P786" s="5"/>
      <c r="Q786" s="5"/>
    </row>
    <row r="787" spans="1:17" ht="15" customHeight="1">
      <c r="A787" s="6" t="s">
        <v>218</v>
      </c>
      <c r="B787" s="6">
        <v>18</v>
      </c>
      <c r="C787" s="7" t="s">
        <v>556</v>
      </c>
      <c r="D787" s="7" t="s">
        <v>136</v>
      </c>
      <c r="E787" s="8">
        <v>112.82</v>
      </c>
      <c r="F787" s="10">
        <f t="shared" si="134"/>
        <v>25.439999999999998</v>
      </c>
      <c r="G787" s="10">
        <f t="shared" si="135"/>
        <v>16.959999999999997</v>
      </c>
      <c r="H787" s="10">
        <f>2/3*F787</f>
        <v>16.959999999999997</v>
      </c>
      <c r="I787" s="10"/>
      <c r="J787" s="5"/>
      <c r="K787" s="5"/>
      <c r="L787" s="5"/>
      <c r="M787" s="5"/>
      <c r="N787" s="5"/>
      <c r="O787" s="5"/>
      <c r="P787" s="5"/>
      <c r="Q787" s="5"/>
    </row>
    <row r="788" spans="1:17" ht="15" customHeight="1">
      <c r="A788" s="6" t="s">
        <v>218</v>
      </c>
      <c r="B788" s="6">
        <v>19</v>
      </c>
      <c r="C788" s="7" t="s">
        <v>556</v>
      </c>
      <c r="D788" s="7" t="s">
        <v>137</v>
      </c>
      <c r="E788" s="8">
        <v>114.65</v>
      </c>
      <c r="F788" s="10">
        <f t="shared" si="134"/>
        <v>28.690000000000012</v>
      </c>
      <c r="G788" s="10">
        <f t="shared" si="135"/>
        <v>19.126666666666672</v>
      </c>
      <c r="H788" s="10">
        <f>2/3*F788</f>
        <v>19.126666666666672</v>
      </c>
      <c r="I788" s="10"/>
      <c r="J788" s="5"/>
      <c r="K788" s="5"/>
      <c r="L788" s="5"/>
      <c r="M788" s="5"/>
      <c r="N788" s="5"/>
      <c r="O788" s="5"/>
      <c r="P788" s="5"/>
      <c r="Q788" s="5"/>
    </row>
    <row r="789" spans="1:17" ht="15" customHeight="1">
      <c r="A789" s="6" t="s">
        <v>218</v>
      </c>
      <c r="B789" s="6">
        <v>20</v>
      </c>
      <c r="C789" s="7" t="s">
        <v>556</v>
      </c>
      <c r="D789" s="7" t="s">
        <v>138</v>
      </c>
      <c r="E789" s="8">
        <v>110.59</v>
      </c>
      <c r="F789" s="10"/>
      <c r="G789" s="10"/>
      <c r="H789" s="10"/>
      <c r="I789" s="10"/>
      <c r="J789" s="5"/>
      <c r="K789" s="5"/>
      <c r="L789" s="5"/>
      <c r="M789" s="5"/>
      <c r="N789" s="5"/>
      <c r="O789" s="5"/>
      <c r="P789" s="5"/>
      <c r="Q789" s="5"/>
    </row>
    <row r="790" spans="1:17" ht="15" customHeight="1">
      <c r="A790" s="6" t="s">
        <v>218</v>
      </c>
      <c r="B790" s="6">
        <v>21</v>
      </c>
      <c r="C790" s="7" t="s">
        <v>556</v>
      </c>
      <c r="D790" s="7" t="s">
        <v>139</v>
      </c>
      <c r="E790" s="8">
        <v>101.03</v>
      </c>
      <c r="F790" s="10"/>
      <c r="G790" s="10"/>
      <c r="H790" s="10"/>
      <c r="I790" s="10"/>
      <c r="J790" s="5"/>
      <c r="K790" s="5"/>
      <c r="L790" s="5"/>
      <c r="M790" s="5"/>
      <c r="N790" s="5"/>
      <c r="O790" s="5"/>
      <c r="P790" s="5"/>
      <c r="Q790" s="5"/>
    </row>
    <row r="791" spans="1:17" ht="15" customHeight="1">
      <c r="A791" s="6" t="s">
        <v>218</v>
      </c>
      <c r="B791" s="6">
        <v>22</v>
      </c>
      <c r="C791" s="7" t="s">
        <v>556</v>
      </c>
      <c r="D791" s="7" t="s">
        <v>140</v>
      </c>
      <c r="E791" s="8">
        <v>95.05</v>
      </c>
      <c r="F791" s="10"/>
      <c r="G791" s="10"/>
      <c r="H791" s="10"/>
      <c r="I791" s="10"/>
      <c r="J791" s="5"/>
      <c r="K791" s="5"/>
      <c r="L791" s="5"/>
      <c r="M791" s="5"/>
      <c r="N791" s="5"/>
      <c r="O791" s="5"/>
      <c r="P791" s="5"/>
      <c r="Q791" s="5"/>
    </row>
    <row r="792" spans="1:17" ht="15" customHeight="1">
      <c r="A792" s="6" t="s">
        <v>218</v>
      </c>
      <c r="B792" s="6">
        <v>23</v>
      </c>
      <c r="C792" s="7" t="s">
        <v>556</v>
      </c>
      <c r="D792" s="7" t="s">
        <v>141</v>
      </c>
      <c r="E792" s="8">
        <v>92.01</v>
      </c>
      <c r="F792" s="9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ht="15" customHeight="1">
      <c r="A793" s="6" t="s">
        <v>218</v>
      </c>
      <c r="B793" s="6">
        <v>24</v>
      </c>
      <c r="C793" s="7" t="s">
        <v>556</v>
      </c>
      <c r="D793" s="7" t="s">
        <v>142</v>
      </c>
      <c r="E793" s="8">
        <v>88.64</v>
      </c>
      <c r="F793" s="9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ht="15" customHeight="1">
      <c r="A794" s="6" t="s">
        <v>219</v>
      </c>
      <c r="B794" s="6">
        <v>1</v>
      </c>
      <c r="C794" s="7" t="s">
        <v>556</v>
      </c>
      <c r="D794" s="7" t="s">
        <v>144</v>
      </c>
      <c r="E794" s="8">
        <v>86.08</v>
      </c>
      <c r="F794" s="9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ht="15" customHeight="1">
      <c r="A795" s="6" t="s">
        <v>219</v>
      </c>
      <c r="B795" s="6">
        <v>2</v>
      </c>
      <c r="C795" s="7" t="s">
        <v>556</v>
      </c>
      <c r="D795" s="7" t="s">
        <v>145</v>
      </c>
      <c r="E795" s="8">
        <v>80.510000000000005</v>
      </c>
      <c r="F795" s="9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ht="15" customHeight="1">
      <c r="A796" s="6" t="s">
        <v>219</v>
      </c>
      <c r="B796" s="6">
        <v>3</v>
      </c>
      <c r="C796" s="7" t="s">
        <v>556</v>
      </c>
      <c r="D796" s="7" t="s">
        <v>146</v>
      </c>
      <c r="E796" s="8">
        <v>77.010000000000005</v>
      </c>
      <c r="F796" s="9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ht="15" customHeight="1">
      <c r="A797" s="6" t="s">
        <v>219</v>
      </c>
      <c r="B797" s="6">
        <v>4</v>
      </c>
      <c r="C797" s="7" t="s">
        <v>556</v>
      </c>
      <c r="D797" s="7" t="s">
        <v>147</v>
      </c>
      <c r="E797" s="8">
        <v>72.98</v>
      </c>
      <c r="F797" s="9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ht="15" customHeight="1">
      <c r="A798" s="6" t="s">
        <v>219</v>
      </c>
      <c r="B798" s="6">
        <v>5</v>
      </c>
      <c r="C798" s="7" t="s">
        <v>556</v>
      </c>
      <c r="D798" s="7" t="s">
        <v>148</v>
      </c>
      <c r="E798" s="8">
        <v>72.900000000000006</v>
      </c>
      <c r="F798" s="9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ht="15" customHeight="1">
      <c r="A799" s="6" t="s">
        <v>219</v>
      </c>
      <c r="B799" s="6">
        <v>6</v>
      </c>
      <c r="C799" s="7" t="s">
        <v>556</v>
      </c>
      <c r="D799" s="7" t="s">
        <v>149</v>
      </c>
      <c r="E799" s="8">
        <v>75.349999999999994</v>
      </c>
      <c r="F799" s="9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ht="15" customHeight="1">
      <c r="A800" s="6" t="s">
        <v>219</v>
      </c>
      <c r="B800" s="6">
        <v>7</v>
      </c>
      <c r="C800" s="7" t="s">
        <v>556</v>
      </c>
      <c r="D800" s="7" t="s">
        <v>150</v>
      </c>
      <c r="E800" s="8">
        <v>93.66</v>
      </c>
      <c r="F800" s="10">
        <f t="shared" ref="F800:F802" si="136">E800-E795</f>
        <v>13.149999999999991</v>
      </c>
      <c r="G800" s="10">
        <f t="shared" ref="G800:H802" si="137">2/3*F800</f>
        <v>8.7666666666666604</v>
      </c>
      <c r="H800" s="10">
        <f>2/3*F800</f>
        <v>8.7666666666666604</v>
      </c>
      <c r="I800" s="10"/>
      <c r="J800" s="5"/>
      <c r="K800" s="5"/>
      <c r="L800" s="5"/>
      <c r="M800" s="5"/>
      <c r="N800" s="5"/>
      <c r="O800" s="5"/>
      <c r="P800" s="5"/>
      <c r="Q800" s="5"/>
    </row>
    <row r="801" spans="1:17" ht="15" customHeight="1">
      <c r="A801" s="6" t="s">
        <v>219</v>
      </c>
      <c r="B801" s="6">
        <v>8</v>
      </c>
      <c r="C801" s="7" t="s">
        <v>556</v>
      </c>
      <c r="D801" s="7" t="s">
        <v>151</v>
      </c>
      <c r="E801" s="8">
        <v>104.19</v>
      </c>
      <c r="F801" s="10">
        <f t="shared" si="136"/>
        <v>27.179999999999993</v>
      </c>
      <c r="G801" s="10">
        <f t="shared" si="137"/>
        <v>18.119999999999994</v>
      </c>
      <c r="H801" s="10">
        <f>2/3*F801</f>
        <v>18.119999999999994</v>
      </c>
      <c r="I801" s="10"/>
      <c r="J801" s="5"/>
      <c r="K801" s="5"/>
      <c r="L801" s="5"/>
      <c r="M801" s="5"/>
      <c r="N801" s="5"/>
      <c r="O801" s="5"/>
      <c r="P801" s="5"/>
      <c r="Q801" s="5"/>
    </row>
    <row r="802" spans="1:17" ht="15" customHeight="1">
      <c r="A802" s="6" t="s">
        <v>219</v>
      </c>
      <c r="B802" s="6">
        <v>9</v>
      </c>
      <c r="C802" s="7" t="s">
        <v>556</v>
      </c>
      <c r="D802" s="7" t="s">
        <v>152</v>
      </c>
      <c r="E802" s="8">
        <v>106.43</v>
      </c>
      <c r="F802" s="10">
        <f t="shared" si="136"/>
        <v>33.450000000000003</v>
      </c>
      <c r="G802" s="10">
        <f t="shared" si="137"/>
        <v>22.3</v>
      </c>
      <c r="H802" s="10">
        <f>2/3*F802</f>
        <v>22.3</v>
      </c>
      <c r="I802" s="10"/>
      <c r="J802" s="5"/>
      <c r="K802" s="5"/>
      <c r="L802" s="5"/>
      <c r="M802" s="5"/>
      <c r="N802" s="5"/>
      <c r="O802" s="5"/>
      <c r="P802" s="5"/>
      <c r="Q802" s="5"/>
    </row>
    <row r="803" spans="1:17" ht="15" customHeight="1">
      <c r="A803" s="6" t="s">
        <v>219</v>
      </c>
      <c r="B803" s="6">
        <v>10</v>
      </c>
      <c r="C803" s="7" t="s">
        <v>556</v>
      </c>
      <c r="D803" s="7" t="s">
        <v>153</v>
      </c>
      <c r="E803" s="8">
        <v>100.53</v>
      </c>
      <c r="F803" s="9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ht="15" customHeight="1">
      <c r="A804" s="6" t="s">
        <v>219</v>
      </c>
      <c r="B804" s="6">
        <v>11</v>
      </c>
      <c r="C804" s="7" t="s">
        <v>556</v>
      </c>
      <c r="D804" s="7" t="s">
        <v>154</v>
      </c>
      <c r="E804" s="8">
        <v>97.49</v>
      </c>
      <c r="F804" s="9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ht="15" customHeight="1">
      <c r="A805" s="6" t="s">
        <v>219</v>
      </c>
      <c r="B805" s="6">
        <v>12</v>
      </c>
      <c r="C805" s="7" t="s">
        <v>556</v>
      </c>
      <c r="D805" s="7" t="s">
        <v>155</v>
      </c>
      <c r="E805" s="8">
        <v>98.52</v>
      </c>
      <c r="F805" s="9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ht="15" customHeight="1">
      <c r="A806" s="6" t="s">
        <v>219</v>
      </c>
      <c r="B806" s="6">
        <v>13</v>
      </c>
      <c r="C806" s="7" t="s">
        <v>556</v>
      </c>
      <c r="D806" s="7" t="s">
        <v>156</v>
      </c>
      <c r="E806" s="8">
        <v>97.07</v>
      </c>
      <c r="F806" s="9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ht="15" customHeight="1">
      <c r="A807" s="6" t="s">
        <v>219</v>
      </c>
      <c r="B807" s="6">
        <v>14</v>
      </c>
      <c r="C807" s="7" t="s">
        <v>556</v>
      </c>
      <c r="D807" s="7" t="s">
        <v>157</v>
      </c>
      <c r="E807" s="8">
        <v>102.64</v>
      </c>
      <c r="F807" s="9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ht="15" customHeight="1">
      <c r="A808" s="6" t="s">
        <v>219</v>
      </c>
      <c r="B808" s="6">
        <v>15</v>
      </c>
      <c r="C808" s="7" t="s">
        <v>556</v>
      </c>
      <c r="D808" s="7" t="s">
        <v>158</v>
      </c>
      <c r="E808" s="8">
        <v>109.96</v>
      </c>
      <c r="F808" s="9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ht="15" customHeight="1">
      <c r="A809" s="6" t="s">
        <v>219</v>
      </c>
      <c r="B809" s="6">
        <v>16</v>
      </c>
      <c r="C809" s="7" t="s">
        <v>556</v>
      </c>
      <c r="D809" s="7" t="s">
        <v>159</v>
      </c>
      <c r="E809" s="8">
        <v>111.91</v>
      </c>
      <c r="F809" s="9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ht="15" customHeight="1">
      <c r="A810" s="6" t="s">
        <v>219</v>
      </c>
      <c r="B810" s="6">
        <v>17</v>
      </c>
      <c r="C810" s="7" t="s">
        <v>556</v>
      </c>
      <c r="D810" s="7" t="s">
        <v>160</v>
      </c>
      <c r="E810" s="8">
        <v>113.63</v>
      </c>
      <c r="F810" s="10">
        <f t="shared" ref="F810:F812" si="138">E810-E805</f>
        <v>15.11</v>
      </c>
      <c r="G810" s="10">
        <f t="shared" ref="G810:H812" si="139">2/3*F810</f>
        <v>10.073333333333332</v>
      </c>
      <c r="H810" s="10">
        <f>2/3*F810</f>
        <v>10.073333333333332</v>
      </c>
      <c r="I810" s="10"/>
      <c r="J810" s="5"/>
      <c r="K810" s="5"/>
      <c r="L810" s="5"/>
      <c r="M810" s="5"/>
      <c r="N810" s="5"/>
      <c r="O810" s="5"/>
      <c r="P810" s="5"/>
      <c r="Q810" s="5"/>
    </row>
    <row r="811" spans="1:17" ht="15" customHeight="1">
      <c r="A811" s="6" t="s">
        <v>219</v>
      </c>
      <c r="B811" s="6">
        <v>18</v>
      </c>
      <c r="C811" s="7" t="s">
        <v>556</v>
      </c>
      <c r="D811" s="7" t="s">
        <v>161</v>
      </c>
      <c r="E811" s="8">
        <v>115.9</v>
      </c>
      <c r="F811" s="10">
        <f t="shared" si="138"/>
        <v>18.830000000000013</v>
      </c>
      <c r="G811" s="10">
        <f t="shared" si="139"/>
        <v>12.553333333333342</v>
      </c>
      <c r="H811" s="10">
        <f>2/3*F811</f>
        <v>12.553333333333342</v>
      </c>
      <c r="I811" s="10"/>
      <c r="J811" s="5"/>
      <c r="K811" s="5"/>
      <c r="L811" s="5"/>
      <c r="M811" s="5"/>
      <c r="N811" s="5"/>
      <c r="O811" s="5"/>
      <c r="P811" s="5"/>
      <c r="Q811" s="5"/>
    </row>
    <row r="812" spans="1:17" ht="15" customHeight="1">
      <c r="A812" s="6" t="s">
        <v>219</v>
      </c>
      <c r="B812" s="6">
        <v>19</v>
      </c>
      <c r="C812" s="7" t="s">
        <v>556</v>
      </c>
      <c r="D812" s="7" t="s">
        <v>162</v>
      </c>
      <c r="E812" s="8">
        <v>112.54</v>
      </c>
      <c r="F812" s="10">
        <f t="shared" si="138"/>
        <v>9.9000000000000057</v>
      </c>
      <c r="G812" s="10">
        <f t="shared" si="139"/>
        <v>6.6000000000000032</v>
      </c>
      <c r="H812" s="10">
        <f>2/3*F812</f>
        <v>6.6000000000000032</v>
      </c>
      <c r="I812" s="10"/>
      <c r="J812" s="5"/>
      <c r="K812" s="5"/>
      <c r="L812" s="5"/>
      <c r="M812" s="5"/>
      <c r="N812" s="5"/>
      <c r="O812" s="5"/>
      <c r="P812" s="5"/>
      <c r="Q812" s="5"/>
    </row>
    <row r="813" spans="1:17" ht="15" customHeight="1">
      <c r="A813" s="6" t="s">
        <v>219</v>
      </c>
      <c r="B813" s="6">
        <v>20</v>
      </c>
      <c r="C813" s="7" t="s">
        <v>556</v>
      </c>
      <c r="D813" s="7" t="s">
        <v>163</v>
      </c>
      <c r="E813" s="8">
        <v>109.67</v>
      </c>
      <c r="F813" s="10"/>
      <c r="G813" s="10"/>
      <c r="H813" s="10"/>
      <c r="I813" s="10"/>
      <c r="J813" s="5"/>
      <c r="K813" s="5"/>
      <c r="L813" s="5"/>
      <c r="M813" s="5"/>
      <c r="N813" s="5"/>
      <c r="O813" s="5"/>
      <c r="P813" s="5"/>
      <c r="Q813" s="5"/>
    </row>
    <row r="814" spans="1:17" ht="15" customHeight="1">
      <c r="A814" s="6" t="s">
        <v>219</v>
      </c>
      <c r="B814" s="6">
        <v>21</v>
      </c>
      <c r="C814" s="7" t="s">
        <v>556</v>
      </c>
      <c r="D814" s="7" t="s">
        <v>164</v>
      </c>
      <c r="E814" s="8">
        <v>105.52</v>
      </c>
      <c r="F814" s="10"/>
      <c r="G814" s="10"/>
      <c r="H814" s="10"/>
      <c r="I814" s="10"/>
      <c r="J814" s="5"/>
      <c r="K814" s="5"/>
      <c r="L814" s="5"/>
      <c r="M814" s="5"/>
      <c r="N814" s="5"/>
      <c r="O814" s="5"/>
      <c r="P814" s="5"/>
      <c r="Q814" s="5"/>
    </row>
    <row r="815" spans="1:17" ht="15" customHeight="1">
      <c r="A815" s="6" t="s">
        <v>219</v>
      </c>
      <c r="B815" s="6">
        <v>22</v>
      </c>
      <c r="C815" s="7" t="s">
        <v>556</v>
      </c>
      <c r="D815" s="7" t="s">
        <v>165</v>
      </c>
      <c r="E815" s="8">
        <v>97</v>
      </c>
      <c r="F815" s="10"/>
      <c r="G815" s="10"/>
      <c r="H815" s="10"/>
      <c r="I815" s="10"/>
      <c r="J815" s="5"/>
      <c r="K815" s="5"/>
      <c r="L815" s="5"/>
      <c r="M815" s="5"/>
      <c r="N815" s="5"/>
      <c r="O815" s="5"/>
      <c r="P815" s="5"/>
      <c r="Q815" s="5"/>
    </row>
    <row r="816" spans="1:17" ht="15" customHeight="1">
      <c r="A816" s="6" t="s">
        <v>219</v>
      </c>
      <c r="B816" s="6">
        <v>23</v>
      </c>
      <c r="C816" s="7" t="s">
        <v>556</v>
      </c>
      <c r="D816" s="7" t="s">
        <v>166</v>
      </c>
      <c r="E816" s="8">
        <v>94.92</v>
      </c>
      <c r="F816" s="9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ht="15" customHeight="1">
      <c r="A817" s="6" t="s">
        <v>219</v>
      </c>
      <c r="B817" s="6">
        <v>24</v>
      </c>
      <c r="C817" s="7" t="s">
        <v>556</v>
      </c>
      <c r="D817" s="7" t="s">
        <v>167</v>
      </c>
      <c r="E817" s="8">
        <v>86.8</v>
      </c>
      <c r="F817" s="9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ht="15" customHeight="1">
      <c r="A818" s="6" t="s">
        <v>220</v>
      </c>
      <c r="B818" s="6">
        <v>1</v>
      </c>
      <c r="C818" s="7" t="s">
        <v>556</v>
      </c>
      <c r="D818" s="7" t="s">
        <v>169</v>
      </c>
      <c r="E818" s="8">
        <v>82.25</v>
      </c>
      <c r="F818" s="9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ht="15" customHeight="1">
      <c r="A819" s="6" t="s">
        <v>220</v>
      </c>
      <c r="B819" s="6">
        <v>2</v>
      </c>
      <c r="C819" s="7" t="s">
        <v>556</v>
      </c>
      <c r="D819" s="7" t="s">
        <v>170</v>
      </c>
      <c r="E819" s="8">
        <v>80.2</v>
      </c>
      <c r="F819" s="9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ht="15" customHeight="1">
      <c r="A820" s="6" t="s">
        <v>220</v>
      </c>
      <c r="B820" s="6">
        <v>3</v>
      </c>
      <c r="C820" s="7" t="s">
        <v>556</v>
      </c>
      <c r="D820" s="7" t="s">
        <v>171</v>
      </c>
      <c r="E820" s="8">
        <v>76.13</v>
      </c>
      <c r="F820" s="9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ht="15" customHeight="1">
      <c r="A821" s="6" t="s">
        <v>220</v>
      </c>
      <c r="B821" s="6">
        <v>4</v>
      </c>
      <c r="C821" s="7" t="s">
        <v>556</v>
      </c>
      <c r="D821" s="7" t="s">
        <v>172</v>
      </c>
      <c r="E821" s="8">
        <v>73.010000000000005</v>
      </c>
      <c r="F821" s="9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ht="15" customHeight="1">
      <c r="A822" s="6" t="s">
        <v>220</v>
      </c>
      <c r="B822" s="6">
        <v>5</v>
      </c>
      <c r="C822" s="7" t="s">
        <v>556</v>
      </c>
      <c r="D822" s="7" t="s">
        <v>173</v>
      </c>
      <c r="E822" s="8">
        <v>73.010000000000005</v>
      </c>
      <c r="F822" s="9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ht="15" customHeight="1">
      <c r="A823" s="6" t="s">
        <v>220</v>
      </c>
      <c r="B823" s="6">
        <v>6</v>
      </c>
      <c r="C823" s="7" t="s">
        <v>556</v>
      </c>
      <c r="D823" s="7" t="s">
        <v>174</v>
      </c>
      <c r="E823" s="8">
        <v>74.59</v>
      </c>
      <c r="F823" s="9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ht="15" customHeight="1">
      <c r="A824" s="6" t="s">
        <v>220</v>
      </c>
      <c r="B824" s="6">
        <v>7</v>
      </c>
      <c r="C824" s="7" t="s">
        <v>556</v>
      </c>
      <c r="D824" s="7" t="s">
        <v>175</v>
      </c>
      <c r="E824" s="8">
        <v>75.099999999999994</v>
      </c>
      <c r="F824" s="10">
        <f t="shared" ref="F824:F826" si="140">E824-E819</f>
        <v>-5.1000000000000085</v>
      </c>
      <c r="G824" s="10">
        <f t="shared" ref="G824:H826" si="141">2/3*F824</f>
        <v>-3.4000000000000057</v>
      </c>
      <c r="H824" s="10"/>
      <c r="I824" s="10"/>
      <c r="J824" s="5"/>
      <c r="K824" s="5"/>
      <c r="L824" s="5"/>
      <c r="M824" s="5"/>
      <c r="N824" s="5"/>
      <c r="O824" s="5"/>
      <c r="P824" s="5"/>
      <c r="Q824" s="5"/>
    </row>
    <row r="825" spans="1:17" ht="15" customHeight="1">
      <c r="A825" s="6" t="s">
        <v>220</v>
      </c>
      <c r="B825" s="6">
        <v>8</v>
      </c>
      <c r="C825" s="7" t="s">
        <v>556</v>
      </c>
      <c r="D825" s="7" t="s">
        <v>176</v>
      </c>
      <c r="E825" s="8">
        <v>81.39</v>
      </c>
      <c r="F825" s="10">
        <f t="shared" si="140"/>
        <v>5.2600000000000051</v>
      </c>
      <c r="G825" s="10">
        <f t="shared" si="141"/>
        <v>3.5066666666666699</v>
      </c>
      <c r="H825" s="10"/>
      <c r="I825" s="10"/>
      <c r="J825" s="5"/>
      <c r="K825" s="5"/>
      <c r="L825" s="5"/>
      <c r="M825" s="5"/>
      <c r="N825" s="5"/>
      <c r="O825" s="5"/>
      <c r="P825" s="5"/>
      <c r="Q825" s="5"/>
    </row>
    <row r="826" spans="1:17" ht="15" customHeight="1">
      <c r="A826" s="6" t="s">
        <v>220</v>
      </c>
      <c r="B826" s="6">
        <v>9</v>
      </c>
      <c r="C826" s="7" t="s">
        <v>556</v>
      </c>
      <c r="D826" s="7" t="s">
        <v>177</v>
      </c>
      <c r="E826" s="8">
        <v>88.4</v>
      </c>
      <c r="F826" s="10">
        <f t="shared" si="140"/>
        <v>15.39</v>
      </c>
      <c r="G826" s="10">
        <f t="shared" si="141"/>
        <v>10.26</v>
      </c>
      <c r="H826" s="10"/>
      <c r="I826" s="10"/>
      <c r="J826" s="5"/>
      <c r="K826" s="5"/>
      <c r="L826" s="5"/>
      <c r="M826" s="5"/>
      <c r="N826" s="5"/>
      <c r="O826" s="5"/>
      <c r="P826" s="5"/>
      <c r="Q826" s="5"/>
    </row>
    <row r="827" spans="1:17" ht="15" customHeight="1">
      <c r="A827" s="6" t="s">
        <v>220</v>
      </c>
      <c r="B827" s="6">
        <v>10</v>
      </c>
      <c r="C827" s="7" t="s">
        <v>556</v>
      </c>
      <c r="D827" s="7" t="s">
        <v>178</v>
      </c>
      <c r="E827" s="8">
        <v>92.23</v>
      </c>
      <c r="F827" s="9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ht="15" customHeight="1">
      <c r="A828" s="6" t="s">
        <v>220</v>
      </c>
      <c r="B828" s="6">
        <v>11</v>
      </c>
      <c r="C828" s="7" t="s">
        <v>556</v>
      </c>
      <c r="D828" s="7" t="s">
        <v>179</v>
      </c>
      <c r="E828" s="8">
        <v>97.3</v>
      </c>
      <c r="F828" s="9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ht="15" customHeight="1">
      <c r="A829" s="6" t="s">
        <v>220</v>
      </c>
      <c r="B829" s="6">
        <v>12</v>
      </c>
      <c r="C829" s="7" t="s">
        <v>556</v>
      </c>
      <c r="D829" s="7" t="s">
        <v>180</v>
      </c>
      <c r="E829" s="8">
        <v>100.62</v>
      </c>
      <c r="F829" s="9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ht="15" customHeight="1">
      <c r="A830" s="6" t="s">
        <v>220</v>
      </c>
      <c r="B830" s="6">
        <v>13</v>
      </c>
      <c r="C830" s="7" t="s">
        <v>556</v>
      </c>
      <c r="D830" s="7" t="s">
        <v>181</v>
      </c>
      <c r="E830" s="8">
        <v>99.16</v>
      </c>
      <c r="F830" s="9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ht="15" customHeight="1">
      <c r="A831" s="6" t="s">
        <v>220</v>
      </c>
      <c r="B831" s="6">
        <v>14</v>
      </c>
      <c r="C831" s="7" t="s">
        <v>556</v>
      </c>
      <c r="D831" s="7" t="s">
        <v>182</v>
      </c>
      <c r="E831" s="8">
        <v>94.72</v>
      </c>
      <c r="F831" s="9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ht="15" customHeight="1">
      <c r="A832" s="6" t="s">
        <v>220</v>
      </c>
      <c r="B832" s="6">
        <v>15</v>
      </c>
      <c r="C832" s="7" t="s">
        <v>556</v>
      </c>
      <c r="D832" s="7" t="s">
        <v>183</v>
      </c>
      <c r="E832" s="8">
        <v>92.48</v>
      </c>
      <c r="F832" s="9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ht="15" customHeight="1">
      <c r="A833" s="6" t="s">
        <v>220</v>
      </c>
      <c r="B833" s="6">
        <v>16</v>
      </c>
      <c r="C833" s="7" t="s">
        <v>556</v>
      </c>
      <c r="D833" s="7" t="s">
        <v>184</v>
      </c>
      <c r="E833" s="8">
        <v>94.31</v>
      </c>
      <c r="F833" s="9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ht="15" customHeight="1">
      <c r="A834" s="6" t="s">
        <v>220</v>
      </c>
      <c r="B834" s="6">
        <v>17</v>
      </c>
      <c r="C834" s="7" t="s">
        <v>556</v>
      </c>
      <c r="D834" s="7" t="s">
        <v>185</v>
      </c>
      <c r="E834" s="8">
        <v>98.56</v>
      </c>
      <c r="F834" s="10">
        <f t="shared" ref="F834:F836" si="142">E834-E829</f>
        <v>-2.0600000000000023</v>
      </c>
      <c r="G834" s="10">
        <f t="shared" ref="G834:H836" si="143">2/3*F834</f>
        <v>-1.3733333333333348</v>
      </c>
      <c r="H834" s="10"/>
      <c r="I834" s="10"/>
      <c r="J834" s="5"/>
      <c r="K834" s="5"/>
      <c r="L834" s="5"/>
      <c r="M834" s="5"/>
      <c r="N834" s="5"/>
      <c r="O834" s="5"/>
      <c r="P834" s="5"/>
      <c r="Q834" s="5"/>
    </row>
    <row r="835" spans="1:17" ht="15" customHeight="1">
      <c r="A835" s="6" t="s">
        <v>220</v>
      </c>
      <c r="B835" s="6">
        <v>18</v>
      </c>
      <c r="C835" s="7" t="s">
        <v>556</v>
      </c>
      <c r="D835" s="7" t="s">
        <v>186</v>
      </c>
      <c r="E835" s="8">
        <v>104.29</v>
      </c>
      <c r="F835" s="10">
        <f t="shared" si="142"/>
        <v>5.1300000000000097</v>
      </c>
      <c r="G835" s="10">
        <f t="shared" si="143"/>
        <v>3.4200000000000061</v>
      </c>
      <c r="H835" s="10"/>
      <c r="I835" s="10"/>
      <c r="J835" s="5"/>
      <c r="K835" s="5"/>
      <c r="L835" s="5"/>
      <c r="M835" s="5"/>
      <c r="N835" s="5"/>
      <c r="O835" s="5"/>
      <c r="P835" s="5"/>
      <c r="Q835" s="5"/>
    </row>
    <row r="836" spans="1:17" ht="15" customHeight="1">
      <c r="A836" s="6" t="s">
        <v>220</v>
      </c>
      <c r="B836" s="6">
        <v>19</v>
      </c>
      <c r="C836" s="7" t="s">
        <v>556</v>
      </c>
      <c r="D836" s="7" t="s">
        <v>187</v>
      </c>
      <c r="E836" s="8">
        <v>103.63</v>
      </c>
      <c r="F836" s="10">
        <f t="shared" si="142"/>
        <v>8.9099999999999966</v>
      </c>
      <c r="G836" s="10">
        <f t="shared" si="143"/>
        <v>5.9399999999999977</v>
      </c>
      <c r="H836" s="10"/>
      <c r="I836" s="10"/>
      <c r="J836" s="5"/>
      <c r="K836" s="5"/>
      <c r="L836" s="5"/>
      <c r="M836" s="5"/>
      <c r="N836" s="5"/>
      <c r="O836" s="5"/>
      <c r="P836" s="5"/>
      <c r="Q836" s="5"/>
    </row>
    <row r="837" spans="1:17" ht="15" customHeight="1">
      <c r="A837" s="6" t="s">
        <v>220</v>
      </c>
      <c r="B837" s="6">
        <v>20</v>
      </c>
      <c r="C837" s="7" t="s">
        <v>556</v>
      </c>
      <c r="D837" s="7" t="s">
        <v>188</v>
      </c>
      <c r="E837" s="8">
        <v>99</v>
      </c>
      <c r="F837" s="10"/>
      <c r="G837" s="10"/>
      <c r="H837" s="10"/>
      <c r="I837" s="10"/>
      <c r="J837" s="5"/>
      <c r="K837" s="5"/>
      <c r="L837" s="5"/>
      <c r="M837" s="5"/>
      <c r="N837" s="5"/>
      <c r="O837" s="5"/>
      <c r="P837" s="5"/>
      <c r="Q837" s="5"/>
    </row>
    <row r="838" spans="1:17" ht="15" customHeight="1">
      <c r="A838" s="6" t="s">
        <v>220</v>
      </c>
      <c r="B838" s="6">
        <v>21</v>
      </c>
      <c r="C838" s="7" t="s">
        <v>556</v>
      </c>
      <c r="D838" s="7" t="s">
        <v>189</v>
      </c>
      <c r="E838" s="8">
        <v>92.14</v>
      </c>
      <c r="F838" s="10"/>
      <c r="G838" s="10"/>
      <c r="H838" s="10"/>
      <c r="I838" s="10"/>
      <c r="J838" s="5"/>
      <c r="K838" s="5"/>
      <c r="L838" s="5"/>
      <c r="M838" s="5"/>
      <c r="N838" s="5"/>
      <c r="O838" s="5"/>
      <c r="P838" s="5"/>
      <c r="Q838" s="5"/>
    </row>
    <row r="839" spans="1:17" ht="15" customHeight="1">
      <c r="A839" s="6" t="s">
        <v>220</v>
      </c>
      <c r="B839" s="6">
        <v>22</v>
      </c>
      <c r="C839" s="7" t="s">
        <v>556</v>
      </c>
      <c r="D839" s="7" t="s">
        <v>190</v>
      </c>
      <c r="E839" s="8">
        <v>88</v>
      </c>
      <c r="F839" s="10"/>
      <c r="G839" s="10"/>
      <c r="H839" s="10"/>
      <c r="I839" s="10"/>
      <c r="J839" s="5"/>
      <c r="K839" s="5"/>
      <c r="L839" s="5"/>
      <c r="M839" s="5"/>
      <c r="N839" s="5"/>
      <c r="O839" s="5"/>
      <c r="P839" s="5"/>
      <c r="Q839" s="5"/>
    </row>
    <row r="840" spans="1:17" ht="15" customHeight="1">
      <c r="A840" s="6" t="s">
        <v>220</v>
      </c>
      <c r="B840" s="6">
        <v>23</v>
      </c>
      <c r="C840" s="7" t="s">
        <v>556</v>
      </c>
      <c r="D840" s="7" t="s">
        <v>191</v>
      </c>
      <c r="E840" s="8">
        <v>86.57</v>
      </c>
      <c r="F840" s="9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ht="15" customHeight="1">
      <c r="A841" s="6" t="s">
        <v>220</v>
      </c>
      <c r="B841" s="6">
        <v>24</v>
      </c>
      <c r="C841" s="7" t="s">
        <v>556</v>
      </c>
      <c r="D841" s="7" t="s">
        <v>192</v>
      </c>
      <c r="E841" s="8">
        <v>79.87</v>
      </c>
      <c r="F841" s="9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ht="15" customHeight="1">
      <c r="A842" s="6" t="s">
        <v>221</v>
      </c>
      <c r="B842" s="6">
        <v>1</v>
      </c>
      <c r="C842" s="7" t="s">
        <v>556</v>
      </c>
      <c r="D842" s="7" t="s">
        <v>6</v>
      </c>
      <c r="E842" s="8">
        <v>84.08</v>
      </c>
      <c r="F842" s="9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ht="15" customHeight="1">
      <c r="A843" s="6" t="s">
        <v>221</v>
      </c>
      <c r="B843" s="6">
        <v>2</v>
      </c>
      <c r="C843" s="7" t="s">
        <v>556</v>
      </c>
      <c r="D843" s="7" t="s">
        <v>7</v>
      </c>
      <c r="E843" s="8">
        <v>79.819999999999993</v>
      </c>
      <c r="F843" s="9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ht="15" customHeight="1">
      <c r="A844" s="6" t="s">
        <v>221</v>
      </c>
      <c r="B844" s="6">
        <v>3</v>
      </c>
      <c r="C844" s="7" t="s">
        <v>556</v>
      </c>
      <c r="D844" s="7" t="s">
        <v>8</v>
      </c>
      <c r="E844" s="8">
        <v>76.760000000000005</v>
      </c>
      <c r="F844" s="9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ht="15" customHeight="1">
      <c r="A845" s="6" t="s">
        <v>221</v>
      </c>
      <c r="B845" s="6">
        <v>4</v>
      </c>
      <c r="C845" s="7" t="s">
        <v>556</v>
      </c>
      <c r="D845" s="7" t="s">
        <v>9</v>
      </c>
      <c r="E845" s="8">
        <v>73.459999999999994</v>
      </c>
      <c r="F845" s="9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ht="15" customHeight="1">
      <c r="A846" s="6" t="s">
        <v>221</v>
      </c>
      <c r="B846" s="6">
        <v>5</v>
      </c>
      <c r="C846" s="7" t="s">
        <v>556</v>
      </c>
      <c r="D846" s="7" t="s">
        <v>10</v>
      </c>
      <c r="E846" s="8">
        <v>71.86</v>
      </c>
      <c r="F846" s="9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ht="15" customHeight="1">
      <c r="A847" s="6" t="s">
        <v>221</v>
      </c>
      <c r="B847" s="6">
        <v>6</v>
      </c>
      <c r="C847" s="7" t="s">
        <v>556</v>
      </c>
      <c r="D847" s="7" t="s">
        <v>11</v>
      </c>
      <c r="E847" s="8">
        <v>72.08</v>
      </c>
      <c r="F847" s="9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ht="15" customHeight="1">
      <c r="A848" s="6" t="s">
        <v>221</v>
      </c>
      <c r="B848" s="6">
        <v>7</v>
      </c>
      <c r="C848" s="7" t="s">
        <v>556</v>
      </c>
      <c r="D848" s="7" t="s">
        <v>12</v>
      </c>
      <c r="E848" s="8">
        <v>74.900000000000006</v>
      </c>
      <c r="F848" s="10">
        <f t="shared" ref="F848:F850" si="144">E848-E843</f>
        <v>-4.9199999999999875</v>
      </c>
      <c r="G848" s="10">
        <f t="shared" ref="G848:H850" si="145">2/3*F848</f>
        <v>-3.2799999999999914</v>
      </c>
      <c r="H848" s="10"/>
      <c r="I848" s="10"/>
      <c r="J848" s="5"/>
      <c r="K848" s="5"/>
      <c r="L848" s="5"/>
      <c r="M848" s="5"/>
      <c r="N848" s="5"/>
      <c r="O848" s="5"/>
      <c r="P848" s="5"/>
      <c r="Q848" s="5"/>
    </row>
    <row r="849" spans="1:17" ht="15" customHeight="1">
      <c r="A849" s="6" t="s">
        <v>221</v>
      </c>
      <c r="B849" s="6">
        <v>8</v>
      </c>
      <c r="C849" s="7" t="s">
        <v>556</v>
      </c>
      <c r="D849" s="7" t="s">
        <v>13</v>
      </c>
      <c r="E849" s="8">
        <v>77.69</v>
      </c>
      <c r="F849" s="10">
        <f t="shared" si="144"/>
        <v>0.92999999999999261</v>
      </c>
      <c r="G849" s="10">
        <f t="shared" si="145"/>
        <v>0.619999999999995</v>
      </c>
      <c r="H849" s="10"/>
      <c r="I849" s="10"/>
      <c r="J849" s="5"/>
      <c r="K849" s="5"/>
      <c r="L849" s="5"/>
      <c r="M849" s="5"/>
      <c r="N849" s="5"/>
      <c r="O849" s="5"/>
      <c r="P849" s="5"/>
      <c r="Q849" s="5"/>
    </row>
    <row r="850" spans="1:17" ht="15" customHeight="1">
      <c r="A850" s="6" t="s">
        <v>221</v>
      </c>
      <c r="B850" s="6">
        <v>9</v>
      </c>
      <c r="C850" s="7" t="s">
        <v>556</v>
      </c>
      <c r="D850" s="7" t="s">
        <v>14</v>
      </c>
      <c r="E850" s="8">
        <v>81.790000000000006</v>
      </c>
      <c r="F850" s="10">
        <f t="shared" si="144"/>
        <v>8.3300000000000125</v>
      </c>
      <c r="G850" s="10">
        <f t="shared" si="145"/>
        <v>5.5533333333333417</v>
      </c>
      <c r="H850" s="10"/>
      <c r="I850" s="10"/>
      <c r="J850" s="5"/>
      <c r="K850" s="5"/>
      <c r="L850" s="5"/>
      <c r="M850" s="5"/>
      <c r="N850" s="5"/>
      <c r="O850" s="5"/>
      <c r="P850" s="5"/>
      <c r="Q850" s="5"/>
    </row>
    <row r="851" spans="1:17" ht="15" customHeight="1">
      <c r="A851" s="6" t="s">
        <v>221</v>
      </c>
      <c r="B851" s="6">
        <v>10</v>
      </c>
      <c r="C851" s="7" t="s">
        <v>556</v>
      </c>
      <c r="D851" s="7" t="s">
        <v>15</v>
      </c>
      <c r="E851" s="8">
        <v>84.86</v>
      </c>
      <c r="F851" s="9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ht="15" customHeight="1">
      <c r="A852" s="6" t="s">
        <v>221</v>
      </c>
      <c r="B852" s="6">
        <v>11</v>
      </c>
      <c r="C852" s="7" t="s">
        <v>556</v>
      </c>
      <c r="D852" s="7" t="s">
        <v>16</v>
      </c>
      <c r="E852" s="8">
        <v>87.29</v>
      </c>
      <c r="F852" s="9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ht="15" customHeight="1">
      <c r="A853" s="6" t="s">
        <v>221</v>
      </c>
      <c r="B853" s="6">
        <v>12</v>
      </c>
      <c r="C853" s="7" t="s">
        <v>556</v>
      </c>
      <c r="D853" s="7" t="s">
        <v>17</v>
      </c>
      <c r="E853" s="8">
        <v>89.35</v>
      </c>
      <c r="F853" s="9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ht="15" customHeight="1">
      <c r="A854" s="6" t="s">
        <v>221</v>
      </c>
      <c r="B854" s="6">
        <v>13</v>
      </c>
      <c r="C854" s="7" t="s">
        <v>556</v>
      </c>
      <c r="D854" s="7" t="s">
        <v>18</v>
      </c>
      <c r="E854" s="8">
        <v>88.66</v>
      </c>
      <c r="F854" s="9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ht="15" customHeight="1">
      <c r="A855" s="6" t="s">
        <v>221</v>
      </c>
      <c r="B855" s="6">
        <v>14</v>
      </c>
      <c r="C855" s="7" t="s">
        <v>556</v>
      </c>
      <c r="D855" s="7" t="s">
        <v>19</v>
      </c>
      <c r="E855" s="8">
        <v>84.81</v>
      </c>
      <c r="F855" s="9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ht="15" customHeight="1">
      <c r="A856" s="6" t="s">
        <v>221</v>
      </c>
      <c r="B856" s="6">
        <v>15</v>
      </c>
      <c r="C856" s="7" t="s">
        <v>556</v>
      </c>
      <c r="D856" s="7" t="s">
        <v>20</v>
      </c>
      <c r="E856" s="8">
        <v>84.34</v>
      </c>
      <c r="F856" s="9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ht="15" customHeight="1">
      <c r="A857" s="6" t="s">
        <v>221</v>
      </c>
      <c r="B857" s="6">
        <v>16</v>
      </c>
      <c r="C857" s="7" t="s">
        <v>556</v>
      </c>
      <c r="D857" s="7" t="s">
        <v>21</v>
      </c>
      <c r="E857" s="8">
        <v>88.01</v>
      </c>
      <c r="F857" s="9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ht="15" customHeight="1">
      <c r="A858" s="6" t="s">
        <v>221</v>
      </c>
      <c r="B858" s="6">
        <v>17</v>
      </c>
      <c r="C858" s="7" t="s">
        <v>556</v>
      </c>
      <c r="D858" s="7" t="s">
        <v>22</v>
      </c>
      <c r="E858" s="8">
        <v>93.42</v>
      </c>
      <c r="F858" s="10">
        <f t="shared" ref="F858:F860" si="146">E858-E853</f>
        <v>4.0700000000000074</v>
      </c>
      <c r="G858" s="10">
        <f t="shared" ref="G858:H860" si="147">2/3*F858</f>
        <v>2.7133333333333383</v>
      </c>
      <c r="H858" s="10"/>
      <c r="I858" s="10"/>
      <c r="J858" s="5"/>
      <c r="K858" s="5"/>
      <c r="L858" s="5"/>
      <c r="M858" s="5"/>
      <c r="N858" s="5"/>
      <c r="O858" s="5"/>
      <c r="P858" s="5"/>
      <c r="Q858" s="5"/>
    </row>
    <row r="859" spans="1:17" ht="15" customHeight="1">
      <c r="A859" s="6" t="s">
        <v>221</v>
      </c>
      <c r="B859" s="6">
        <v>18</v>
      </c>
      <c r="C859" s="7" t="s">
        <v>556</v>
      </c>
      <c r="D859" s="7" t="s">
        <v>23</v>
      </c>
      <c r="E859" s="8">
        <v>101.77</v>
      </c>
      <c r="F859" s="10">
        <f t="shared" si="146"/>
        <v>13.11</v>
      </c>
      <c r="G859" s="10">
        <f t="shared" si="147"/>
        <v>8.7399999999999984</v>
      </c>
      <c r="H859" s="10"/>
      <c r="I859" s="10"/>
      <c r="J859" s="5"/>
      <c r="K859" s="5"/>
      <c r="L859" s="5"/>
      <c r="M859" s="5"/>
      <c r="N859" s="5"/>
      <c r="O859" s="5"/>
      <c r="P859" s="5"/>
      <c r="Q859" s="5"/>
    </row>
    <row r="860" spans="1:17" ht="15" customHeight="1">
      <c r="A860" s="6" t="s">
        <v>221</v>
      </c>
      <c r="B860" s="6">
        <v>19</v>
      </c>
      <c r="C860" s="7" t="s">
        <v>556</v>
      </c>
      <c r="D860" s="7" t="s">
        <v>24</v>
      </c>
      <c r="E860" s="8">
        <v>104.85</v>
      </c>
      <c r="F860" s="10">
        <f t="shared" si="146"/>
        <v>20.039999999999992</v>
      </c>
      <c r="G860" s="10">
        <f t="shared" si="147"/>
        <v>13.359999999999994</v>
      </c>
      <c r="H860" s="10"/>
      <c r="I860" s="10"/>
      <c r="J860" s="5"/>
      <c r="K860" s="5"/>
      <c r="L860" s="5"/>
      <c r="M860" s="5"/>
      <c r="N860" s="5"/>
      <c r="O860" s="5"/>
      <c r="P860" s="5"/>
      <c r="Q860" s="5"/>
    </row>
    <row r="861" spans="1:17" ht="15" customHeight="1">
      <c r="A861" s="6" t="s">
        <v>221</v>
      </c>
      <c r="B861" s="6">
        <v>20</v>
      </c>
      <c r="C861" s="7" t="s">
        <v>556</v>
      </c>
      <c r="D861" s="7" t="s">
        <v>25</v>
      </c>
      <c r="E861" s="8">
        <v>103.62</v>
      </c>
      <c r="F861" s="10"/>
      <c r="G861" s="10"/>
      <c r="H861" s="10"/>
      <c r="I861" s="10"/>
      <c r="J861" s="5"/>
      <c r="K861" s="5"/>
      <c r="L861" s="5"/>
      <c r="M861" s="5"/>
      <c r="N861" s="5"/>
      <c r="O861" s="5"/>
      <c r="P861" s="5"/>
      <c r="Q861" s="5"/>
    </row>
    <row r="862" spans="1:17" ht="15" customHeight="1">
      <c r="A862" s="6" t="s">
        <v>221</v>
      </c>
      <c r="B862" s="6">
        <v>21</v>
      </c>
      <c r="C862" s="7" t="s">
        <v>556</v>
      </c>
      <c r="D862" s="7" t="s">
        <v>26</v>
      </c>
      <c r="E862" s="8">
        <v>100.5</v>
      </c>
      <c r="F862" s="10"/>
      <c r="G862" s="10"/>
      <c r="H862" s="10"/>
      <c r="I862" s="10"/>
      <c r="J862" s="5"/>
      <c r="K862" s="5"/>
      <c r="L862" s="5"/>
      <c r="M862" s="5"/>
      <c r="N862" s="5"/>
      <c r="O862" s="5"/>
      <c r="P862" s="5"/>
      <c r="Q862" s="5"/>
    </row>
    <row r="863" spans="1:17" ht="15" customHeight="1">
      <c r="A863" s="6" t="s">
        <v>221</v>
      </c>
      <c r="B863" s="6">
        <v>22</v>
      </c>
      <c r="C863" s="7" t="s">
        <v>556</v>
      </c>
      <c r="D863" s="7" t="s">
        <v>27</v>
      </c>
      <c r="E863" s="8">
        <v>93.31</v>
      </c>
      <c r="F863" s="10"/>
      <c r="G863" s="10"/>
      <c r="H863" s="10"/>
      <c r="I863" s="10"/>
      <c r="J863" s="5"/>
      <c r="K863" s="5"/>
      <c r="L863" s="5"/>
      <c r="M863" s="5"/>
      <c r="N863" s="5"/>
      <c r="O863" s="5"/>
      <c r="P863" s="5"/>
      <c r="Q863" s="5"/>
    </row>
    <row r="864" spans="1:17" ht="15" customHeight="1">
      <c r="A864" s="6" t="s">
        <v>221</v>
      </c>
      <c r="B864" s="6">
        <v>23</v>
      </c>
      <c r="C864" s="7" t="s">
        <v>556</v>
      </c>
      <c r="D864" s="7" t="s">
        <v>28</v>
      </c>
      <c r="E864" s="8">
        <v>91.17</v>
      </c>
      <c r="F864" s="9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ht="15" customHeight="1">
      <c r="A865" s="6" t="s">
        <v>221</v>
      </c>
      <c r="B865" s="6">
        <v>24</v>
      </c>
      <c r="C865" s="7" t="s">
        <v>556</v>
      </c>
      <c r="D865" s="7" t="s">
        <v>29</v>
      </c>
      <c r="E865" s="8">
        <v>83.86</v>
      </c>
      <c r="F865" s="9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ht="15" customHeight="1">
      <c r="A866" s="6" t="s">
        <v>222</v>
      </c>
      <c r="B866" s="6">
        <v>1</v>
      </c>
      <c r="C866" s="7" t="s">
        <v>556</v>
      </c>
      <c r="D866" s="7" t="s">
        <v>31</v>
      </c>
      <c r="E866" s="8">
        <v>83.15</v>
      </c>
      <c r="F866" s="9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ht="15" customHeight="1">
      <c r="A867" s="6" t="s">
        <v>222</v>
      </c>
      <c r="B867" s="6">
        <v>2</v>
      </c>
      <c r="C867" s="7" t="s">
        <v>556</v>
      </c>
      <c r="D867" s="7" t="s">
        <v>32</v>
      </c>
      <c r="E867" s="8">
        <v>82.73</v>
      </c>
      <c r="F867" s="9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ht="15" customHeight="1">
      <c r="A868" s="6" t="s">
        <v>222</v>
      </c>
      <c r="B868" s="6">
        <v>3</v>
      </c>
      <c r="C868" s="7" t="s">
        <v>556</v>
      </c>
      <c r="D868" s="7" t="s">
        <v>33</v>
      </c>
      <c r="E868" s="8">
        <v>77.47</v>
      </c>
      <c r="F868" s="9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ht="15" customHeight="1">
      <c r="A869" s="6" t="s">
        <v>222</v>
      </c>
      <c r="B869" s="6">
        <v>4</v>
      </c>
      <c r="C869" s="7" t="s">
        <v>556</v>
      </c>
      <c r="D869" s="7" t="s">
        <v>34</v>
      </c>
      <c r="E869" s="8">
        <v>75.22</v>
      </c>
      <c r="F869" s="9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ht="15" customHeight="1">
      <c r="A870" s="6" t="s">
        <v>222</v>
      </c>
      <c r="B870" s="6">
        <v>5</v>
      </c>
      <c r="C870" s="7" t="s">
        <v>556</v>
      </c>
      <c r="D870" s="7" t="s">
        <v>35</v>
      </c>
      <c r="E870" s="8">
        <v>78.69</v>
      </c>
      <c r="F870" s="9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ht="15" customHeight="1">
      <c r="A871" s="6" t="s">
        <v>222</v>
      </c>
      <c r="B871" s="6">
        <v>6</v>
      </c>
      <c r="C871" s="7" t="s">
        <v>556</v>
      </c>
      <c r="D871" s="7" t="s">
        <v>36</v>
      </c>
      <c r="E871" s="8">
        <v>82.1</v>
      </c>
      <c r="F871" s="9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ht="15" customHeight="1">
      <c r="A872" s="6" t="s">
        <v>222</v>
      </c>
      <c r="B872" s="6">
        <v>7</v>
      </c>
      <c r="C872" s="7" t="s">
        <v>556</v>
      </c>
      <c r="D872" s="7" t="s">
        <v>37</v>
      </c>
      <c r="E872" s="8">
        <v>94.3</v>
      </c>
      <c r="F872" s="10">
        <f t="shared" ref="F872:F874" si="148">E872-E867</f>
        <v>11.569999999999993</v>
      </c>
      <c r="G872" s="10">
        <f t="shared" ref="G872:H874" si="149">2/3*F872</f>
        <v>7.7133333333333285</v>
      </c>
      <c r="H872" s="10">
        <f>2/3*F872</f>
        <v>7.7133333333333285</v>
      </c>
      <c r="I872" s="10"/>
      <c r="J872" s="5"/>
      <c r="K872" s="5"/>
      <c r="L872" s="5"/>
      <c r="M872" s="5"/>
      <c r="N872" s="5"/>
      <c r="O872" s="5"/>
      <c r="P872" s="5"/>
      <c r="Q872" s="5"/>
    </row>
    <row r="873" spans="1:17" ht="15" customHeight="1">
      <c r="A873" s="6" t="s">
        <v>222</v>
      </c>
      <c r="B873" s="6">
        <v>8</v>
      </c>
      <c r="C873" s="7" t="s">
        <v>556</v>
      </c>
      <c r="D873" s="7" t="s">
        <v>38</v>
      </c>
      <c r="E873" s="8">
        <v>111.4</v>
      </c>
      <c r="F873" s="10">
        <f t="shared" si="148"/>
        <v>33.930000000000007</v>
      </c>
      <c r="G873" s="10">
        <f t="shared" si="149"/>
        <v>22.620000000000005</v>
      </c>
      <c r="H873" s="10">
        <f>2/3*F873</f>
        <v>22.620000000000005</v>
      </c>
      <c r="I873" s="10"/>
      <c r="J873" s="5"/>
      <c r="K873" s="5"/>
      <c r="L873" s="5"/>
      <c r="M873" s="5"/>
      <c r="N873" s="5"/>
      <c r="O873" s="5"/>
      <c r="P873" s="5"/>
      <c r="Q873" s="5"/>
    </row>
    <row r="874" spans="1:17" ht="15" customHeight="1">
      <c r="A874" s="6" t="s">
        <v>222</v>
      </c>
      <c r="B874" s="6">
        <v>9</v>
      </c>
      <c r="C874" s="7" t="s">
        <v>556</v>
      </c>
      <c r="D874" s="7" t="s">
        <v>39</v>
      </c>
      <c r="E874" s="8">
        <v>121.11</v>
      </c>
      <c r="F874" s="10">
        <f t="shared" si="148"/>
        <v>45.89</v>
      </c>
      <c r="G874" s="10">
        <f t="shared" si="149"/>
        <v>30.593333333333334</v>
      </c>
      <c r="H874" s="10">
        <f>2/3*F874</f>
        <v>30.593333333333334</v>
      </c>
      <c r="I874" s="10"/>
      <c r="J874" s="5"/>
      <c r="K874" s="5"/>
      <c r="L874" s="5"/>
      <c r="M874" s="5"/>
      <c r="N874" s="5"/>
      <c r="O874" s="5"/>
      <c r="P874" s="5"/>
      <c r="Q874" s="5"/>
    </row>
    <row r="875" spans="1:17" ht="15" customHeight="1">
      <c r="A875" s="6" t="s">
        <v>222</v>
      </c>
      <c r="B875" s="6">
        <v>10</v>
      </c>
      <c r="C875" s="7" t="s">
        <v>556</v>
      </c>
      <c r="D875" s="7" t="s">
        <v>40</v>
      </c>
      <c r="E875" s="8">
        <v>117.83</v>
      </c>
      <c r="F875" s="9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ht="15" customHeight="1">
      <c r="A876" s="6" t="s">
        <v>222</v>
      </c>
      <c r="B876" s="6">
        <v>11</v>
      </c>
      <c r="C876" s="7" t="s">
        <v>556</v>
      </c>
      <c r="D876" s="7" t="s">
        <v>41</v>
      </c>
      <c r="E876" s="8">
        <v>110.91</v>
      </c>
      <c r="F876" s="9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ht="15" customHeight="1">
      <c r="A877" s="6" t="s">
        <v>222</v>
      </c>
      <c r="B877" s="6">
        <v>12</v>
      </c>
      <c r="C877" s="7" t="s">
        <v>556</v>
      </c>
      <c r="D877" s="7" t="s">
        <v>42</v>
      </c>
      <c r="E877" s="8">
        <v>103.09</v>
      </c>
      <c r="F877" s="9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ht="15" customHeight="1">
      <c r="A878" s="6" t="s">
        <v>222</v>
      </c>
      <c r="B878" s="6">
        <v>13</v>
      </c>
      <c r="C878" s="7" t="s">
        <v>556</v>
      </c>
      <c r="D878" s="7" t="s">
        <v>45</v>
      </c>
      <c r="E878" s="8">
        <v>95.48</v>
      </c>
      <c r="F878" s="9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ht="15" customHeight="1">
      <c r="A879" s="6" t="s">
        <v>222</v>
      </c>
      <c r="B879" s="6">
        <v>14</v>
      </c>
      <c r="C879" s="7" t="s">
        <v>556</v>
      </c>
      <c r="D879" s="7" t="s">
        <v>50</v>
      </c>
      <c r="E879" s="8">
        <v>92.9</v>
      </c>
      <c r="F879" s="9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ht="15" customHeight="1">
      <c r="A880" s="6" t="s">
        <v>222</v>
      </c>
      <c r="B880" s="6">
        <v>15</v>
      </c>
      <c r="C880" s="7" t="s">
        <v>556</v>
      </c>
      <c r="D880" s="7" t="s">
        <v>51</v>
      </c>
      <c r="E880" s="8">
        <v>100</v>
      </c>
      <c r="F880" s="9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ht="15" customHeight="1">
      <c r="A881" s="6" t="s">
        <v>222</v>
      </c>
      <c r="B881" s="6">
        <v>16</v>
      </c>
      <c r="C881" s="7" t="s">
        <v>556</v>
      </c>
      <c r="D881" s="7" t="s">
        <v>53</v>
      </c>
      <c r="E881" s="8">
        <v>107.98</v>
      </c>
      <c r="F881" s="9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ht="15" customHeight="1">
      <c r="A882" s="6" t="s">
        <v>222</v>
      </c>
      <c r="B882" s="6">
        <v>17</v>
      </c>
      <c r="C882" s="7" t="s">
        <v>556</v>
      </c>
      <c r="D882" s="7" t="s">
        <v>55</v>
      </c>
      <c r="E882" s="8">
        <v>121.92</v>
      </c>
      <c r="F882" s="10">
        <f t="shared" ref="F882:F884" si="150">E882-E877</f>
        <v>18.829999999999998</v>
      </c>
      <c r="G882" s="10">
        <f t="shared" ref="G882:H884" si="151">2/3*F882</f>
        <v>12.553333333333331</v>
      </c>
      <c r="H882" s="10">
        <f>2/3*F882</f>
        <v>12.553333333333331</v>
      </c>
      <c r="I882" s="10"/>
      <c r="J882" s="5"/>
      <c r="K882" s="5"/>
      <c r="L882" s="5"/>
      <c r="M882" s="5"/>
      <c r="N882" s="5"/>
      <c r="O882" s="5"/>
      <c r="P882" s="5"/>
      <c r="Q882" s="5"/>
    </row>
    <row r="883" spans="1:17" ht="15" customHeight="1">
      <c r="A883" s="6" t="s">
        <v>222</v>
      </c>
      <c r="B883" s="6">
        <v>18</v>
      </c>
      <c r="C883" s="7" t="s">
        <v>556</v>
      </c>
      <c r="D883" s="7" t="s">
        <v>57</v>
      </c>
      <c r="E883" s="8">
        <v>130.6</v>
      </c>
      <c r="F883" s="10">
        <f t="shared" si="150"/>
        <v>35.11999999999999</v>
      </c>
      <c r="G883" s="10">
        <f t="shared" si="151"/>
        <v>23.413333333333327</v>
      </c>
      <c r="H883" s="10">
        <f>2/3*F883</f>
        <v>23.413333333333327</v>
      </c>
      <c r="I883" s="10"/>
      <c r="J883" s="5"/>
      <c r="K883" s="5"/>
      <c r="L883" s="5"/>
      <c r="M883" s="5"/>
      <c r="N883" s="5"/>
      <c r="O883" s="5"/>
      <c r="P883" s="5"/>
      <c r="Q883" s="5"/>
    </row>
    <row r="884" spans="1:17" ht="15" customHeight="1">
      <c r="A884" s="6" t="s">
        <v>222</v>
      </c>
      <c r="B884" s="6">
        <v>19</v>
      </c>
      <c r="C884" s="7" t="s">
        <v>556</v>
      </c>
      <c r="D884" s="7" t="s">
        <v>59</v>
      </c>
      <c r="E884" s="8">
        <v>130</v>
      </c>
      <c r="F884" s="10">
        <f t="shared" si="150"/>
        <v>37.099999999999994</v>
      </c>
      <c r="G884" s="10">
        <f t="shared" si="151"/>
        <v>24.733333333333327</v>
      </c>
      <c r="H884" s="10">
        <f>2/3*F884</f>
        <v>24.733333333333327</v>
      </c>
      <c r="I884" s="10"/>
      <c r="J884" s="5"/>
      <c r="K884" s="5"/>
      <c r="L884" s="5"/>
      <c r="M884" s="5"/>
      <c r="N884" s="5"/>
      <c r="O884" s="5"/>
      <c r="P884" s="5"/>
      <c r="Q884" s="5"/>
    </row>
    <row r="885" spans="1:17" ht="15" customHeight="1">
      <c r="A885" s="6" t="s">
        <v>222</v>
      </c>
      <c r="B885" s="6">
        <v>20</v>
      </c>
      <c r="C885" s="7" t="s">
        <v>556</v>
      </c>
      <c r="D885" s="7" t="s">
        <v>60</v>
      </c>
      <c r="E885" s="8">
        <v>122.03</v>
      </c>
      <c r="F885" s="10"/>
      <c r="G885" s="10"/>
      <c r="H885" s="10"/>
      <c r="I885" s="10"/>
      <c r="J885" s="5"/>
      <c r="K885" s="5"/>
      <c r="L885" s="5"/>
      <c r="M885" s="5"/>
      <c r="N885" s="5"/>
      <c r="O885" s="5"/>
      <c r="P885" s="5"/>
      <c r="Q885" s="5"/>
    </row>
    <row r="886" spans="1:17" ht="15" customHeight="1">
      <c r="A886" s="6" t="s">
        <v>222</v>
      </c>
      <c r="B886" s="6">
        <v>21</v>
      </c>
      <c r="C886" s="7" t="s">
        <v>556</v>
      </c>
      <c r="D886" s="7" t="s">
        <v>62</v>
      </c>
      <c r="E886" s="8">
        <v>114.19</v>
      </c>
      <c r="F886" s="10"/>
      <c r="G886" s="10"/>
      <c r="H886" s="10"/>
      <c r="I886" s="10"/>
      <c r="J886" s="5"/>
      <c r="K886" s="5"/>
      <c r="L886" s="5"/>
      <c r="M886" s="5"/>
      <c r="N886" s="5"/>
      <c r="O886" s="5"/>
      <c r="P886" s="5"/>
      <c r="Q886" s="5"/>
    </row>
    <row r="887" spans="1:17" ht="15" customHeight="1">
      <c r="A887" s="6" t="s">
        <v>222</v>
      </c>
      <c r="B887" s="6">
        <v>22</v>
      </c>
      <c r="C887" s="7" t="s">
        <v>556</v>
      </c>
      <c r="D887" s="7" t="s">
        <v>63</v>
      </c>
      <c r="E887" s="8">
        <v>102.79</v>
      </c>
      <c r="F887" s="10"/>
      <c r="G887" s="10"/>
      <c r="H887" s="10"/>
      <c r="I887" s="10"/>
      <c r="J887" s="5"/>
      <c r="K887" s="5"/>
      <c r="L887" s="5"/>
      <c r="M887" s="5"/>
      <c r="N887" s="5"/>
      <c r="O887" s="5"/>
      <c r="P887" s="5"/>
      <c r="Q887" s="5"/>
    </row>
    <row r="888" spans="1:17" ht="15" customHeight="1">
      <c r="A888" s="6" t="s">
        <v>222</v>
      </c>
      <c r="B888" s="6">
        <v>23</v>
      </c>
      <c r="C888" s="7" t="s">
        <v>556</v>
      </c>
      <c r="D888" s="7" t="s">
        <v>64</v>
      </c>
      <c r="E888" s="8">
        <v>99.96</v>
      </c>
      <c r="F888" s="9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ht="15" customHeight="1">
      <c r="A889" s="6" t="s">
        <v>222</v>
      </c>
      <c r="B889" s="6">
        <v>24</v>
      </c>
      <c r="C889" s="7" t="s">
        <v>556</v>
      </c>
      <c r="D889" s="7" t="s">
        <v>65</v>
      </c>
      <c r="E889" s="8">
        <v>91.49</v>
      </c>
      <c r="F889" s="9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ht="15" customHeight="1">
      <c r="A890" s="6" t="s">
        <v>223</v>
      </c>
      <c r="B890" s="6">
        <v>1</v>
      </c>
      <c r="C890" s="7" t="s">
        <v>556</v>
      </c>
      <c r="D890" s="7" t="s">
        <v>67</v>
      </c>
      <c r="E890" s="8">
        <v>87.55</v>
      </c>
      <c r="F890" s="9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ht="15" customHeight="1">
      <c r="A891" s="6" t="s">
        <v>223</v>
      </c>
      <c r="B891" s="6">
        <v>2</v>
      </c>
      <c r="C891" s="7" t="s">
        <v>556</v>
      </c>
      <c r="D891" s="7" t="s">
        <v>68</v>
      </c>
      <c r="E891" s="8">
        <v>86.43</v>
      </c>
      <c r="F891" s="9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ht="15" customHeight="1">
      <c r="A892" s="6" t="s">
        <v>223</v>
      </c>
      <c r="B892" s="6">
        <v>3</v>
      </c>
      <c r="C892" s="7" t="s">
        <v>556</v>
      </c>
      <c r="D892" s="7" t="s">
        <v>69</v>
      </c>
      <c r="E892" s="8">
        <v>85</v>
      </c>
      <c r="F892" s="9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ht="15" customHeight="1">
      <c r="A893" s="6" t="s">
        <v>223</v>
      </c>
      <c r="B893" s="6">
        <v>4</v>
      </c>
      <c r="C893" s="7" t="s">
        <v>556</v>
      </c>
      <c r="D893" s="7" t="s">
        <v>70</v>
      </c>
      <c r="E893" s="8">
        <v>84.1</v>
      </c>
      <c r="F893" s="9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ht="15" customHeight="1">
      <c r="A894" s="6" t="s">
        <v>223</v>
      </c>
      <c r="B894" s="6">
        <v>5</v>
      </c>
      <c r="C894" s="7" t="s">
        <v>556</v>
      </c>
      <c r="D894" s="7" t="s">
        <v>71</v>
      </c>
      <c r="E894" s="8">
        <v>85.17</v>
      </c>
      <c r="F894" s="9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ht="15" customHeight="1">
      <c r="A895" s="6" t="s">
        <v>223</v>
      </c>
      <c r="B895" s="6">
        <v>6</v>
      </c>
      <c r="C895" s="7" t="s">
        <v>556</v>
      </c>
      <c r="D895" s="7" t="s">
        <v>72</v>
      </c>
      <c r="E895" s="8">
        <v>89.56</v>
      </c>
      <c r="F895" s="9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ht="15" customHeight="1">
      <c r="A896" s="6" t="s">
        <v>223</v>
      </c>
      <c r="B896" s="6">
        <v>7</v>
      </c>
      <c r="C896" s="7" t="s">
        <v>556</v>
      </c>
      <c r="D896" s="7" t="s">
        <v>73</v>
      </c>
      <c r="E896" s="8">
        <v>107.45</v>
      </c>
      <c r="F896" s="10">
        <f t="shared" ref="F896:F898" si="152">E896-E891</f>
        <v>21.019999999999996</v>
      </c>
      <c r="G896" s="10">
        <f t="shared" ref="G896:H898" si="153">2/3*F896</f>
        <v>14.01333333333333</v>
      </c>
      <c r="H896" s="10">
        <f>2/3*F896</f>
        <v>14.01333333333333</v>
      </c>
      <c r="I896" s="10"/>
      <c r="J896" s="5"/>
      <c r="K896" s="5"/>
      <c r="L896" s="5"/>
      <c r="M896" s="5"/>
      <c r="N896" s="5"/>
      <c r="O896" s="5"/>
      <c r="P896" s="5"/>
      <c r="Q896" s="5"/>
    </row>
    <row r="897" spans="1:17" ht="15" customHeight="1">
      <c r="A897" s="6" t="s">
        <v>223</v>
      </c>
      <c r="B897" s="6">
        <v>8</v>
      </c>
      <c r="C897" s="7" t="s">
        <v>556</v>
      </c>
      <c r="D897" s="7" t="s">
        <v>74</v>
      </c>
      <c r="E897" s="8">
        <v>122.08</v>
      </c>
      <c r="F897" s="10">
        <f t="shared" si="152"/>
        <v>37.08</v>
      </c>
      <c r="G897" s="10">
        <f t="shared" si="153"/>
        <v>24.72</v>
      </c>
      <c r="H897" s="10">
        <f>2/3*F897</f>
        <v>24.72</v>
      </c>
      <c r="I897" s="10"/>
      <c r="J897" s="5"/>
      <c r="K897" s="5"/>
      <c r="L897" s="5"/>
      <c r="M897" s="5"/>
      <c r="N897" s="5"/>
      <c r="O897" s="5"/>
      <c r="P897" s="5"/>
      <c r="Q897" s="5"/>
    </row>
    <row r="898" spans="1:17" ht="15" customHeight="1">
      <c r="A898" s="6" t="s">
        <v>223</v>
      </c>
      <c r="B898" s="6">
        <v>9</v>
      </c>
      <c r="C898" s="7" t="s">
        <v>556</v>
      </c>
      <c r="D898" s="7" t="s">
        <v>75</v>
      </c>
      <c r="E898" s="8">
        <v>132.86000000000001</v>
      </c>
      <c r="F898" s="10">
        <f t="shared" si="152"/>
        <v>48.760000000000019</v>
      </c>
      <c r="G898" s="10">
        <f t="shared" si="153"/>
        <v>32.506666666666675</v>
      </c>
      <c r="H898" s="10">
        <f>2/3*F898</f>
        <v>32.506666666666675</v>
      </c>
      <c r="I898" s="10"/>
      <c r="J898" s="5"/>
      <c r="K898" s="5"/>
      <c r="L898" s="5"/>
      <c r="M898" s="5"/>
      <c r="N898" s="5"/>
      <c r="O898" s="5"/>
      <c r="P898" s="5"/>
      <c r="Q898" s="5"/>
    </row>
    <row r="899" spans="1:17" ht="15" customHeight="1">
      <c r="A899" s="6" t="s">
        <v>223</v>
      </c>
      <c r="B899" s="6">
        <v>10</v>
      </c>
      <c r="C899" s="7" t="s">
        <v>556</v>
      </c>
      <c r="D899" s="7" t="s">
        <v>77</v>
      </c>
      <c r="E899" s="8">
        <v>120.86</v>
      </c>
      <c r="F899" s="9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ht="15" customHeight="1">
      <c r="A900" s="6" t="s">
        <v>223</v>
      </c>
      <c r="B900" s="6">
        <v>11</v>
      </c>
      <c r="C900" s="7" t="s">
        <v>556</v>
      </c>
      <c r="D900" s="7" t="s">
        <v>78</v>
      </c>
      <c r="E900" s="8">
        <v>112.36</v>
      </c>
      <c r="F900" s="9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ht="15" customHeight="1">
      <c r="A901" s="6" t="s">
        <v>223</v>
      </c>
      <c r="B901" s="6">
        <v>12</v>
      </c>
      <c r="C901" s="7" t="s">
        <v>556</v>
      </c>
      <c r="D901" s="7" t="s">
        <v>79</v>
      </c>
      <c r="E901" s="8">
        <v>104.99</v>
      </c>
      <c r="F901" s="9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ht="15" customHeight="1">
      <c r="A902" s="6" t="s">
        <v>223</v>
      </c>
      <c r="B902" s="6">
        <v>13</v>
      </c>
      <c r="C902" s="7" t="s">
        <v>556</v>
      </c>
      <c r="D902" s="7" t="s">
        <v>80</v>
      </c>
      <c r="E902" s="8">
        <v>99.68</v>
      </c>
      <c r="F902" s="9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ht="15" customHeight="1">
      <c r="A903" s="6" t="s">
        <v>223</v>
      </c>
      <c r="B903" s="6">
        <v>14</v>
      </c>
      <c r="C903" s="7" t="s">
        <v>556</v>
      </c>
      <c r="D903" s="7" t="s">
        <v>82</v>
      </c>
      <c r="E903" s="8">
        <v>100.26</v>
      </c>
      <c r="F903" s="9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ht="15" customHeight="1">
      <c r="A904" s="6" t="s">
        <v>223</v>
      </c>
      <c r="B904" s="6">
        <v>15</v>
      </c>
      <c r="C904" s="7" t="s">
        <v>556</v>
      </c>
      <c r="D904" s="7" t="s">
        <v>83</v>
      </c>
      <c r="E904" s="8">
        <v>110.89</v>
      </c>
      <c r="F904" s="9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ht="15" customHeight="1">
      <c r="A905" s="6" t="s">
        <v>223</v>
      </c>
      <c r="B905" s="6">
        <v>16</v>
      </c>
      <c r="C905" s="7" t="s">
        <v>556</v>
      </c>
      <c r="D905" s="7" t="s">
        <v>84</v>
      </c>
      <c r="E905" s="8">
        <v>119.44</v>
      </c>
      <c r="F905" s="9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ht="15" customHeight="1">
      <c r="A906" s="6" t="s">
        <v>223</v>
      </c>
      <c r="B906" s="6">
        <v>17</v>
      </c>
      <c r="C906" s="7" t="s">
        <v>556</v>
      </c>
      <c r="D906" s="7" t="s">
        <v>85</v>
      </c>
      <c r="E906" s="8">
        <v>128.51</v>
      </c>
      <c r="F906" s="10">
        <f t="shared" ref="F906:F908" si="154">E906-E901</f>
        <v>23.519999999999996</v>
      </c>
      <c r="G906" s="10">
        <f t="shared" ref="G906:H908" si="155">2/3*F906</f>
        <v>15.679999999999996</v>
      </c>
      <c r="H906" s="10">
        <f>2/3*F906</f>
        <v>15.679999999999996</v>
      </c>
      <c r="I906" s="10"/>
      <c r="J906" s="5"/>
      <c r="K906" s="5"/>
      <c r="L906" s="5"/>
      <c r="M906" s="5"/>
      <c r="N906" s="5"/>
      <c r="O906" s="5"/>
      <c r="P906" s="5"/>
      <c r="Q906" s="5"/>
    </row>
    <row r="907" spans="1:17" ht="15" customHeight="1">
      <c r="A907" s="6" t="s">
        <v>223</v>
      </c>
      <c r="B907" s="6">
        <v>18</v>
      </c>
      <c r="C907" s="7" t="s">
        <v>556</v>
      </c>
      <c r="D907" s="7" t="s">
        <v>86</v>
      </c>
      <c r="E907" s="8">
        <v>137.82</v>
      </c>
      <c r="F907" s="10">
        <f t="shared" si="154"/>
        <v>38.139999999999986</v>
      </c>
      <c r="G907" s="10">
        <f t="shared" si="155"/>
        <v>25.426666666666655</v>
      </c>
      <c r="H907" s="10">
        <f>2/3*F907</f>
        <v>25.426666666666655</v>
      </c>
      <c r="I907" s="10"/>
      <c r="J907" s="5"/>
      <c r="K907" s="5"/>
      <c r="L907" s="5"/>
      <c r="M907" s="5"/>
      <c r="N907" s="5"/>
      <c r="O907" s="5"/>
      <c r="P907" s="5"/>
      <c r="Q907" s="5"/>
    </row>
    <row r="908" spans="1:17" ht="15" customHeight="1">
      <c r="A908" s="6" t="s">
        <v>223</v>
      </c>
      <c r="B908" s="6">
        <v>19</v>
      </c>
      <c r="C908" s="7" t="s">
        <v>556</v>
      </c>
      <c r="D908" s="7" t="s">
        <v>87</v>
      </c>
      <c r="E908" s="8">
        <v>137.46</v>
      </c>
      <c r="F908" s="10">
        <f t="shared" si="154"/>
        <v>37.200000000000003</v>
      </c>
      <c r="G908" s="10">
        <f t="shared" si="155"/>
        <v>24.8</v>
      </c>
      <c r="H908" s="10">
        <f>2/3*F908</f>
        <v>24.8</v>
      </c>
      <c r="I908" s="10"/>
      <c r="J908" s="5"/>
      <c r="K908" s="5"/>
      <c r="L908" s="5"/>
      <c r="M908" s="5"/>
      <c r="N908" s="5"/>
      <c r="O908" s="5"/>
      <c r="P908" s="5"/>
      <c r="Q908" s="5"/>
    </row>
    <row r="909" spans="1:17" ht="15" customHeight="1">
      <c r="A909" s="6" t="s">
        <v>223</v>
      </c>
      <c r="B909" s="6">
        <v>20</v>
      </c>
      <c r="C909" s="7" t="s">
        <v>556</v>
      </c>
      <c r="D909" s="7" t="s">
        <v>88</v>
      </c>
      <c r="E909" s="8">
        <v>130.13</v>
      </c>
      <c r="F909" s="10"/>
      <c r="G909" s="10"/>
      <c r="H909" s="10"/>
      <c r="I909" s="10"/>
      <c r="J909" s="5"/>
      <c r="K909" s="5"/>
      <c r="L909" s="5"/>
      <c r="M909" s="5"/>
      <c r="N909" s="5"/>
      <c r="O909" s="5"/>
      <c r="P909" s="5"/>
      <c r="Q909" s="5"/>
    </row>
    <row r="910" spans="1:17" ht="15" customHeight="1">
      <c r="A910" s="6" t="s">
        <v>223</v>
      </c>
      <c r="B910" s="6">
        <v>21</v>
      </c>
      <c r="C910" s="7" t="s">
        <v>556</v>
      </c>
      <c r="D910" s="7" t="s">
        <v>89</v>
      </c>
      <c r="E910" s="8">
        <v>119.84</v>
      </c>
      <c r="F910" s="10"/>
      <c r="G910" s="10"/>
      <c r="H910" s="10"/>
      <c r="I910" s="10"/>
      <c r="J910" s="5"/>
      <c r="K910" s="5"/>
      <c r="L910" s="5"/>
      <c r="M910" s="5"/>
      <c r="N910" s="5"/>
      <c r="O910" s="5"/>
      <c r="P910" s="5"/>
      <c r="Q910" s="5"/>
    </row>
    <row r="911" spans="1:17" ht="15" customHeight="1">
      <c r="A911" s="6" t="s">
        <v>223</v>
      </c>
      <c r="B911" s="6">
        <v>22</v>
      </c>
      <c r="C911" s="7" t="s">
        <v>556</v>
      </c>
      <c r="D911" s="7" t="s">
        <v>90</v>
      </c>
      <c r="E911" s="8">
        <v>112.07</v>
      </c>
      <c r="F911" s="10"/>
      <c r="G911" s="10"/>
      <c r="H911" s="10"/>
      <c r="I911" s="10"/>
      <c r="J911" s="5"/>
      <c r="K911" s="5"/>
      <c r="L911" s="5"/>
      <c r="M911" s="5"/>
      <c r="N911" s="5"/>
      <c r="O911" s="5"/>
      <c r="P911" s="5"/>
      <c r="Q911" s="5"/>
    </row>
    <row r="912" spans="1:17" ht="15" customHeight="1">
      <c r="A912" s="6" t="s">
        <v>223</v>
      </c>
      <c r="B912" s="6">
        <v>23</v>
      </c>
      <c r="C912" s="7" t="s">
        <v>556</v>
      </c>
      <c r="D912" s="7" t="s">
        <v>91</v>
      </c>
      <c r="E912" s="8">
        <v>105.62</v>
      </c>
      <c r="F912" s="9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ht="15" customHeight="1">
      <c r="A913" s="6" t="s">
        <v>223</v>
      </c>
      <c r="B913" s="6">
        <v>24</v>
      </c>
      <c r="C913" s="7" t="s">
        <v>556</v>
      </c>
      <c r="D913" s="7" t="s">
        <v>92</v>
      </c>
      <c r="E913" s="8">
        <v>96.61</v>
      </c>
      <c r="F913" s="9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ht="15" customHeight="1">
      <c r="A914" s="6" t="s">
        <v>224</v>
      </c>
      <c r="B914" s="6">
        <v>1</v>
      </c>
      <c r="C914" s="7" t="s">
        <v>556</v>
      </c>
      <c r="D914" s="7" t="s">
        <v>94</v>
      </c>
      <c r="E914" s="8">
        <v>89.19</v>
      </c>
      <c r="F914" s="9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ht="15" customHeight="1">
      <c r="A915" s="6" t="s">
        <v>224</v>
      </c>
      <c r="B915" s="6">
        <v>2</v>
      </c>
      <c r="C915" s="7" t="s">
        <v>556</v>
      </c>
      <c r="D915" s="7" t="s">
        <v>95</v>
      </c>
      <c r="E915" s="8">
        <v>86.76</v>
      </c>
      <c r="F915" s="9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ht="15" customHeight="1">
      <c r="A916" s="6" t="s">
        <v>224</v>
      </c>
      <c r="B916" s="6">
        <v>3</v>
      </c>
      <c r="C916" s="7" t="s">
        <v>556</v>
      </c>
      <c r="D916" s="7" t="s">
        <v>96</v>
      </c>
      <c r="E916" s="8">
        <v>86.73</v>
      </c>
      <c r="F916" s="9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ht="15" customHeight="1">
      <c r="A917" s="6" t="s">
        <v>224</v>
      </c>
      <c r="B917" s="6">
        <v>4</v>
      </c>
      <c r="C917" s="7" t="s">
        <v>556</v>
      </c>
      <c r="D917" s="7" t="s">
        <v>97</v>
      </c>
      <c r="E917" s="8">
        <v>85.81</v>
      </c>
      <c r="F917" s="9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ht="15" customHeight="1">
      <c r="A918" s="6" t="s">
        <v>224</v>
      </c>
      <c r="B918" s="6">
        <v>5</v>
      </c>
      <c r="C918" s="7" t="s">
        <v>556</v>
      </c>
      <c r="D918" s="7" t="s">
        <v>98</v>
      </c>
      <c r="E918" s="8">
        <v>87.78</v>
      </c>
      <c r="F918" s="9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ht="15" customHeight="1">
      <c r="A919" s="6" t="s">
        <v>224</v>
      </c>
      <c r="B919" s="6">
        <v>6</v>
      </c>
      <c r="C919" s="7" t="s">
        <v>556</v>
      </c>
      <c r="D919" s="7" t="s">
        <v>99</v>
      </c>
      <c r="E919" s="8">
        <v>91.42</v>
      </c>
      <c r="F919" s="9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ht="15" customHeight="1">
      <c r="A920" s="6" t="s">
        <v>224</v>
      </c>
      <c r="B920" s="6">
        <v>7</v>
      </c>
      <c r="C920" s="7" t="s">
        <v>556</v>
      </c>
      <c r="D920" s="7" t="s">
        <v>100</v>
      </c>
      <c r="E920" s="8">
        <v>110.57</v>
      </c>
      <c r="F920" s="10">
        <f t="shared" ref="F920:F922" si="156">E920-E915</f>
        <v>23.809999999999988</v>
      </c>
      <c r="G920" s="10">
        <f t="shared" ref="G920:H922" si="157">2/3*F920</f>
        <v>15.873333333333324</v>
      </c>
      <c r="H920" s="10">
        <f>2/3*F920</f>
        <v>15.873333333333324</v>
      </c>
      <c r="I920" s="10"/>
      <c r="J920" s="5"/>
      <c r="K920" s="5"/>
      <c r="L920" s="5"/>
      <c r="M920" s="5"/>
      <c r="N920" s="5"/>
      <c r="O920" s="5"/>
      <c r="P920" s="5"/>
      <c r="Q920" s="5"/>
    </row>
    <row r="921" spans="1:17" ht="15" customHeight="1">
      <c r="A921" s="6" t="s">
        <v>224</v>
      </c>
      <c r="B921" s="6">
        <v>8</v>
      </c>
      <c r="C921" s="7" t="s">
        <v>556</v>
      </c>
      <c r="D921" s="7" t="s">
        <v>101</v>
      </c>
      <c r="E921" s="8">
        <v>128.75</v>
      </c>
      <c r="F921" s="10">
        <f t="shared" si="156"/>
        <v>42.019999999999996</v>
      </c>
      <c r="G921" s="10">
        <f t="shared" si="157"/>
        <v>28.013333333333328</v>
      </c>
      <c r="H921" s="10">
        <f>2/3*F921</f>
        <v>28.013333333333328</v>
      </c>
      <c r="I921" s="10"/>
      <c r="J921" s="5"/>
      <c r="K921" s="5"/>
      <c r="L921" s="5"/>
      <c r="M921" s="5"/>
      <c r="N921" s="5"/>
      <c r="O921" s="5"/>
      <c r="P921" s="5"/>
      <c r="Q921" s="5"/>
    </row>
    <row r="922" spans="1:17" ht="15" customHeight="1">
      <c r="A922" s="6" t="s">
        <v>224</v>
      </c>
      <c r="B922" s="6">
        <v>9</v>
      </c>
      <c r="C922" s="7" t="s">
        <v>556</v>
      </c>
      <c r="D922" s="7" t="s">
        <v>102</v>
      </c>
      <c r="E922" s="8">
        <v>141.62</v>
      </c>
      <c r="F922" s="10">
        <f t="shared" si="156"/>
        <v>55.81</v>
      </c>
      <c r="G922" s="10">
        <f t="shared" si="157"/>
        <v>37.206666666666663</v>
      </c>
      <c r="H922" s="10">
        <f>2/3*F922</f>
        <v>37.206666666666663</v>
      </c>
      <c r="I922" s="10"/>
      <c r="J922" s="5"/>
      <c r="K922" s="5"/>
      <c r="L922" s="5"/>
      <c r="M922" s="5"/>
      <c r="N922" s="5"/>
      <c r="O922" s="5"/>
      <c r="P922" s="5"/>
      <c r="Q922" s="5"/>
    </row>
    <row r="923" spans="1:17" ht="15" customHeight="1">
      <c r="A923" s="6" t="s">
        <v>224</v>
      </c>
      <c r="B923" s="6">
        <v>10</v>
      </c>
      <c r="C923" s="7" t="s">
        <v>556</v>
      </c>
      <c r="D923" s="7" t="s">
        <v>103</v>
      </c>
      <c r="E923" s="8">
        <v>130.38999999999999</v>
      </c>
      <c r="F923" s="9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ht="15" customHeight="1">
      <c r="A924" s="6" t="s">
        <v>224</v>
      </c>
      <c r="B924" s="6">
        <v>11</v>
      </c>
      <c r="C924" s="7" t="s">
        <v>556</v>
      </c>
      <c r="D924" s="7" t="s">
        <v>104</v>
      </c>
      <c r="E924" s="8">
        <v>119.13</v>
      </c>
      <c r="F924" s="9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ht="15" customHeight="1">
      <c r="A925" s="6" t="s">
        <v>224</v>
      </c>
      <c r="B925" s="6">
        <v>12</v>
      </c>
      <c r="C925" s="7" t="s">
        <v>556</v>
      </c>
      <c r="D925" s="7" t="s">
        <v>105</v>
      </c>
      <c r="E925" s="8">
        <v>109.13</v>
      </c>
      <c r="F925" s="9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ht="15" customHeight="1">
      <c r="A926" s="6" t="s">
        <v>224</v>
      </c>
      <c r="B926" s="6">
        <v>13</v>
      </c>
      <c r="C926" s="7" t="s">
        <v>556</v>
      </c>
      <c r="D926" s="7" t="s">
        <v>106</v>
      </c>
      <c r="E926" s="8">
        <v>101.75</v>
      </c>
      <c r="F926" s="9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ht="15" customHeight="1">
      <c r="A927" s="6" t="s">
        <v>224</v>
      </c>
      <c r="B927" s="6">
        <v>14</v>
      </c>
      <c r="C927" s="7" t="s">
        <v>556</v>
      </c>
      <c r="D927" s="7" t="s">
        <v>107</v>
      </c>
      <c r="E927" s="8">
        <v>108.15</v>
      </c>
      <c r="F927" s="9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ht="15" customHeight="1">
      <c r="A928" s="6" t="s">
        <v>224</v>
      </c>
      <c r="B928" s="6">
        <v>15</v>
      </c>
      <c r="C928" s="7" t="s">
        <v>556</v>
      </c>
      <c r="D928" s="7" t="s">
        <v>108</v>
      </c>
      <c r="E928" s="8">
        <v>115.59</v>
      </c>
      <c r="F928" s="9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ht="15" customHeight="1">
      <c r="A929" s="6" t="s">
        <v>224</v>
      </c>
      <c r="B929" s="6">
        <v>16</v>
      </c>
      <c r="C929" s="7" t="s">
        <v>556</v>
      </c>
      <c r="D929" s="7" t="s">
        <v>109</v>
      </c>
      <c r="E929" s="8">
        <v>125.73</v>
      </c>
      <c r="F929" s="9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ht="15" customHeight="1">
      <c r="A930" s="6" t="s">
        <v>224</v>
      </c>
      <c r="B930" s="6">
        <v>17</v>
      </c>
      <c r="C930" s="7" t="s">
        <v>556</v>
      </c>
      <c r="D930" s="7" t="s">
        <v>110</v>
      </c>
      <c r="E930" s="8">
        <v>136.11000000000001</v>
      </c>
      <c r="F930" s="10">
        <f t="shared" ref="F930:F932" si="158">E930-E925</f>
        <v>26.980000000000018</v>
      </c>
      <c r="G930" s="10">
        <f t="shared" ref="G930:H932" si="159">2/3*F930</f>
        <v>17.986666666666679</v>
      </c>
      <c r="H930" s="10">
        <f>2/3*F930</f>
        <v>17.986666666666679</v>
      </c>
      <c r="I930" s="10"/>
      <c r="J930" s="5"/>
      <c r="K930" s="5"/>
      <c r="L930" s="5"/>
      <c r="M930" s="5"/>
      <c r="N930" s="5"/>
      <c r="O930" s="5"/>
      <c r="P930" s="5"/>
      <c r="Q930" s="5"/>
    </row>
    <row r="931" spans="1:17" ht="15" customHeight="1">
      <c r="A931" s="6" t="s">
        <v>224</v>
      </c>
      <c r="B931" s="6">
        <v>18</v>
      </c>
      <c r="C931" s="7" t="s">
        <v>556</v>
      </c>
      <c r="D931" s="7" t="s">
        <v>111</v>
      </c>
      <c r="E931" s="8">
        <v>143.79</v>
      </c>
      <c r="F931" s="10">
        <f t="shared" si="158"/>
        <v>42.039999999999992</v>
      </c>
      <c r="G931" s="10">
        <f t="shared" si="159"/>
        <v>28.02666666666666</v>
      </c>
      <c r="H931" s="10">
        <f>2/3*F931</f>
        <v>28.02666666666666</v>
      </c>
      <c r="I931" s="10"/>
      <c r="J931" s="5"/>
      <c r="K931" s="5"/>
      <c r="L931" s="5"/>
      <c r="M931" s="5"/>
      <c r="N931" s="5"/>
      <c r="O931" s="5"/>
      <c r="P931" s="5"/>
      <c r="Q931" s="5"/>
    </row>
    <row r="932" spans="1:17" ht="15" customHeight="1">
      <c r="A932" s="6" t="s">
        <v>224</v>
      </c>
      <c r="B932" s="6">
        <v>19</v>
      </c>
      <c r="C932" s="7" t="s">
        <v>556</v>
      </c>
      <c r="D932" s="7" t="s">
        <v>112</v>
      </c>
      <c r="E932" s="8">
        <v>140</v>
      </c>
      <c r="F932" s="10">
        <f t="shared" si="158"/>
        <v>31.849999999999994</v>
      </c>
      <c r="G932" s="10">
        <f t="shared" si="159"/>
        <v>21.233333333333327</v>
      </c>
      <c r="H932" s="10">
        <f>2/3*F932</f>
        <v>21.233333333333327</v>
      </c>
      <c r="I932" s="10"/>
      <c r="J932" s="5"/>
      <c r="K932" s="5"/>
      <c r="L932" s="5"/>
      <c r="M932" s="5"/>
      <c r="N932" s="5"/>
      <c r="O932" s="5"/>
      <c r="P932" s="5"/>
      <c r="Q932" s="5"/>
    </row>
    <row r="933" spans="1:17" ht="15" customHeight="1">
      <c r="A933" s="6" t="s">
        <v>224</v>
      </c>
      <c r="B933" s="6">
        <v>20</v>
      </c>
      <c r="C933" s="7" t="s">
        <v>556</v>
      </c>
      <c r="D933" s="7" t="s">
        <v>113</v>
      </c>
      <c r="E933" s="8">
        <v>132.15</v>
      </c>
      <c r="F933" s="10"/>
      <c r="G933" s="10"/>
      <c r="H933" s="10"/>
      <c r="I933" s="10"/>
      <c r="J933" s="5"/>
      <c r="K933" s="5"/>
      <c r="L933" s="5"/>
      <c r="M933" s="5"/>
      <c r="N933" s="5"/>
      <c r="O933" s="5"/>
      <c r="P933" s="5"/>
      <c r="Q933" s="5"/>
    </row>
    <row r="934" spans="1:17" ht="15" customHeight="1">
      <c r="A934" s="6" t="s">
        <v>224</v>
      </c>
      <c r="B934" s="6">
        <v>21</v>
      </c>
      <c r="C934" s="7" t="s">
        <v>556</v>
      </c>
      <c r="D934" s="7" t="s">
        <v>114</v>
      </c>
      <c r="E934" s="8">
        <v>120</v>
      </c>
      <c r="F934" s="10"/>
      <c r="G934" s="10"/>
      <c r="H934" s="10"/>
      <c r="I934" s="10"/>
      <c r="J934" s="5"/>
      <c r="K934" s="5"/>
      <c r="L934" s="5"/>
      <c r="M934" s="5"/>
      <c r="N934" s="5"/>
      <c r="O934" s="5"/>
      <c r="P934" s="5"/>
      <c r="Q934" s="5"/>
    </row>
    <row r="935" spans="1:17" ht="15" customHeight="1">
      <c r="A935" s="6" t="s">
        <v>224</v>
      </c>
      <c r="B935" s="6">
        <v>22</v>
      </c>
      <c r="C935" s="7" t="s">
        <v>556</v>
      </c>
      <c r="D935" s="7" t="s">
        <v>115</v>
      </c>
      <c r="E935" s="8">
        <v>109.37</v>
      </c>
      <c r="F935" s="10"/>
      <c r="G935" s="10"/>
      <c r="H935" s="10"/>
      <c r="I935" s="10"/>
      <c r="J935" s="5"/>
      <c r="K935" s="5"/>
      <c r="L935" s="5"/>
      <c r="M935" s="5"/>
      <c r="N935" s="5"/>
      <c r="O935" s="5"/>
      <c r="P935" s="5"/>
      <c r="Q935" s="5"/>
    </row>
    <row r="936" spans="1:17" ht="15" customHeight="1">
      <c r="A936" s="6" t="s">
        <v>224</v>
      </c>
      <c r="B936" s="6">
        <v>23</v>
      </c>
      <c r="C936" s="7" t="s">
        <v>556</v>
      </c>
      <c r="D936" s="7" t="s">
        <v>116</v>
      </c>
      <c r="E936" s="8">
        <v>104.86</v>
      </c>
      <c r="F936" s="9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ht="15" customHeight="1">
      <c r="A937" s="6" t="s">
        <v>224</v>
      </c>
      <c r="B937" s="6">
        <v>24</v>
      </c>
      <c r="C937" s="7" t="s">
        <v>556</v>
      </c>
      <c r="D937" s="7" t="s">
        <v>117</v>
      </c>
      <c r="E937" s="8">
        <v>95.83</v>
      </c>
      <c r="F937" s="9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ht="15" customHeight="1">
      <c r="A938" s="6" t="s">
        <v>225</v>
      </c>
      <c r="B938" s="6">
        <v>1</v>
      </c>
      <c r="C938" s="7" t="s">
        <v>556</v>
      </c>
      <c r="D938" s="7" t="s">
        <v>119</v>
      </c>
      <c r="E938" s="8">
        <v>91.75</v>
      </c>
      <c r="F938" s="9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ht="15" customHeight="1">
      <c r="A939" s="6" t="s">
        <v>225</v>
      </c>
      <c r="B939" s="6">
        <v>2</v>
      </c>
      <c r="C939" s="7" t="s">
        <v>556</v>
      </c>
      <c r="D939" s="7" t="s">
        <v>120</v>
      </c>
      <c r="E939" s="8">
        <v>88.59</v>
      </c>
      <c r="F939" s="9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ht="15" customHeight="1">
      <c r="A940" s="6" t="s">
        <v>225</v>
      </c>
      <c r="B940" s="6">
        <v>3</v>
      </c>
      <c r="C940" s="7" t="s">
        <v>556</v>
      </c>
      <c r="D940" s="7" t="s">
        <v>121</v>
      </c>
      <c r="E940" s="8">
        <v>87.25</v>
      </c>
      <c r="F940" s="9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ht="15" customHeight="1">
      <c r="A941" s="6" t="s">
        <v>225</v>
      </c>
      <c r="B941" s="6">
        <v>4</v>
      </c>
      <c r="C941" s="7" t="s">
        <v>556</v>
      </c>
      <c r="D941" s="7" t="s">
        <v>122</v>
      </c>
      <c r="E941" s="8">
        <v>82.38</v>
      </c>
      <c r="F941" s="9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ht="15" customHeight="1">
      <c r="A942" s="6" t="s">
        <v>225</v>
      </c>
      <c r="B942" s="6">
        <v>5</v>
      </c>
      <c r="C942" s="7" t="s">
        <v>556</v>
      </c>
      <c r="D942" s="7" t="s">
        <v>123</v>
      </c>
      <c r="E942" s="8">
        <v>82.07</v>
      </c>
      <c r="F942" s="9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ht="15" customHeight="1">
      <c r="A943" s="6" t="s">
        <v>225</v>
      </c>
      <c r="B943" s="6">
        <v>6</v>
      </c>
      <c r="C943" s="7" t="s">
        <v>556</v>
      </c>
      <c r="D943" s="7" t="s">
        <v>124</v>
      </c>
      <c r="E943" s="8">
        <v>88.84</v>
      </c>
      <c r="F943" s="9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ht="15" customHeight="1">
      <c r="A944" s="6" t="s">
        <v>225</v>
      </c>
      <c r="B944" s="6">
        <v>7</v>
      </c>
      <c r="C944" s="7" t="s">
        <v>556</v>
      </c>
      <c r="D944" s="7" t="s">
        <v>125</v>
      </c>
      <c r="E944" s="8">
        <v>101.41</v>
      </c>
      <c r="F944" s="10">
        <f t="shared" ref="F944:F946" si="160">E944-E939</f>
        <v>12.819999999999993</v>
      </c>
      <c r="G944" s="10">
        <f t="shared" ref="G944:H946" si="161">2/3*F944</f>
        <v>8.5466666666666615</v>
      </c>
      <c r="H944" s="10">
        <f>2/3*F944</f>
        <v>8.5466666666666615</v>
      </c>
      <c r="I944" s="10"/>
      <c r="J944" s="5"/>
      <c r="K944" s="5"/>
      <c r="L944" s="5"/>
      <c r="M944" s="5"/>
      <c r="N944" s="5"/>
      <c r="O944" s="5"/>
      <c r="P944" s="5"/>
      <c r="Q944" s="5"/>
    </row>
    <row r="945" spans="1:17" ht="15" customHeight="1">
      <c r="A945" s="6" t="s">
        <v>225</v>
      </c>
      <c r="B945" s="6">
        <v>8</v>
      </c>
      <c r="C945" s="7" t="s">
        <v>556</v>
      </c>
      <c r="D945" s="7" t="s">
        <v>126</v>
      </c>
      <c r="E945" s="8">
        <v>116.83</v>
      </c>
      <c r="F945" s="10">
        <f t="shared" si="160"/>
        <v>29.58</v>
      </c>
      <c r="G945" s="10">
        <f t="shared" si="161"/>
        <v>19.72</v>
      </c>
      <c r="H945" s="10">
        <f>2/3*F945</f>
        <v>19.72</v>
      </c>
      <c r="I945" s="10"/>
      <c r="J945" s="5"/>
      <c r="K945" s="5"/>
      <c r="L945" s="5"/>
      <c r="M945" s="5"/>
      <c r="N945" s="5"/>
      <c r="O945" s="5"/>
      <c r="P945" s="5"/>
      <c r="Q945" s="5"/>
    </row>
    <row r="946" spans="1:17" ht="15" customHeight="1">
      <c r="A946" s="6" t="s">
        <v>225</v>
      </c>
      <c r="B946" s="6">
        <v>9</v>
      </c>
      <c r="C946" s="7" t="s">
        <v>556</v>
      </c>
      <c r="D946" s="7" t="s">
        <v>127</v>
      </c>
      <c r="E946" s="8">
        <v>141</v>
      </c>
      <c r="F946" s="10">
        <f t="shared" si="160"/>
        <v>58.620000000000005</v>
      </c>
      <c r="G946" s="10">
        <f t="shared" si="161"/>
        <v>39.08</v>
      </c>
      <c r="H946" s="10">
        <f>2/3*F946</f>
        <v>39.08</v>
      </c>
      <c r="I946" s="10"/>
      <c r="J946" s="5"/>
      <c r="K946" s="5"/>
      <c r="L946" s="5"/>
      <c r="M946" s="5"/>
      <c r="N946" s="5"/>
      <c r="O946" s="5"/>
      <c r="P946" s="5"/>
      <c r="Q946" s="5"/>
    </row>
    <row r="947" spans="1:17" ht="15" customHeight="1">
      <c r="A947" s="6" t="s">
        <v>225</v>
      </c>
      <c r="B947" s="6">
        <v>10</v>
      </c>
      <c r="C947" s="7" t="s">
        <v>556</v>
      </c>
      <c r="D947" s="7" t="s">
        <v>128</v>
      </c>
      <c r="E947" s="8">
        <v>129.16</v>
      </c>
      <c r="F947" s="9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ht="15" customHeight="1">
      <c r="A948" s="6" t="s">
        <v>225</v>
      </c>
      <c r="B948" s="6">
        <v>11</v>
      </c>
      <c r="C948" s="7" t="s">
        <v>556</v>
      </c>
      <c r="D948" s="7" t="s">
        <v>129</v>
      </c>
      <c r="E948" s="8">
        <v>113.65</v>
      </c>
      <c r="F948" s="9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ht="15" customHeight="1">
      <c r="A949" s="6" t="s">
        <v>225</v>
      </c>
      <c r="B949" s="6">
        <v>12</v>
      </c>
      <c r="C949" s="7" t="s">
        <v>556</v>
      </c>
      <c r="D949" s="7" t="s">
        <v>130</v>
      </c>
      <c r="E949" s="8">
        <v>106.48</v>
      </c>
      <c r="F949" s="9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ht="15" customHeight="1">
      <c r="A950" s="6" t="s">
        <v>225</v>
      </c>
      <c r="B950" s="6">
        <v>13</v>
      </c>
      <c r="C950" s="7" t="s">
        <v>556</v>
      </c>
      <c r="D950" s="7" t="s">
        <v>131</v>
      </c>
      <c r="E950" s="8">
        <v>99.38</v>
      </c>
      <c r="F950" s="9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ht="15" customHeight="1">
      <c r="A951" s="6" t="s">
        <v>225</v>
      </c>
      <c r="B951" s="6">
        <v>14</v>
      </c>
      <c r="C951" s="7" t="s">
        <v>556</v>
      </c>
      <c r="D951" s="7" t="s">
        <v>132</v>
      </c>
      <c r="E951" s="8">
        <v>99</v>
      </c>
      <c r="F951" s="9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ht="15" customHeight="1">
      <c r="A952" s="6" t="s">
        <v>225</v>
      </c>
      <c r="B952" s="6">
        <v>15</v>
      </c>
      <c r="C952" s="7" t="s">
        <v>556</v>
      </c>
      <c r="D952" s="7" t="s">
        <v>133</v>
      </c>
      <c r="E952" s="8">
        <v>105.98</v>
      </c>
      <c r="F952" s="9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ht="15" customHeight="1">
      <c r="A953" s="6" t="s">
        <v>225</v>
      </c>
      <c r="B953" s="6">
        <v>16</v>
      </c>
      <c r="C953" s="7" t="s">
        <v>556</v>
      </c>
      <c r="D953" s="7" t="s">
        <v>134</v>
      </c>
      <c r="E953" s="8">
        <v>117.68</v>
      </c>
      <c r="F953" s="9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ht="15" customHeight="1">
      <c r="A954" s="6" t="s">
        <v>225</v>
      </c>
      <c r="B954" s="6">
        <v>17</v>
      </c>
      <c r="C954" s="7" t="s">
        <v>556</v>
      </c>
      <c r="D954" s="7" t="s">
        <v>135</v>
      </c>
      <c r="E954" s="8">
        <v>147.05000000000001</v>
      </c>
      <c r="F954" s="10">
        <f t="shared" ref="F954:F956" si="162">E954-E949</f>
        <v>40.570000000000007</v>
      </c>
      <c r="G954" s="10">
        <f t="shared" ref="G954:H956" si="163">2/3*F954</f>
        <v>27.04666666666667</v>
      </c>
      <c r="H954" s="10">
        <f>2/3*F954</f>
        <v>27.04666666666667</v>
      </c>
      <c r="I954" s="10"/>
      <c r="J954" s="5"/>
      <c r="K954" s="5"/>
      <c r="L954" s="5"/>
      <c r="M954" s="5"/>
      <c r="N954" s="5"/>
      <c r="O954" s="5"/>
      <c r="P954" s="5"/>
      <c r="Q954" s="5"/>
    </row>
    <row r="955" spans="1:17" ht="15" customHeight="1">
      <c r="A955" s="6" t="s">
        <v>225</v>
      </c>
      <c r="B955" s="6">
        <v>18</v>
      </c>
      <c r="C955" s="7" t="s">
        <v>556</v>
      </c>
      <c r="D955" s="7" t="s">
        <v>136</v>
      </c>
      <c r="E955" s="8">
        <v>149.12</v>
      </c>
      <c r="F955" s="10">
        <f t="shared" si="162"/>
        <v>49.740000000000009</v>
      </c>
      <c r="G955" s="10">
        <f t="shared" si="163"/>
        <v>33.160000000000004</v>
      </c>
      <c r="H955" s="10">
        <f>2/3*F955</f>
        <v>33.160000000000004</v>
      </c>
      <c r="I955" s="10"/>
      <c r="J955" s="5"/>
      <c r="K955" s="5"/>
      <c r="L955" s="5"/>
      <c r="M955" s="5"/>
      <c r="N955" s="5"/>
      <c r="O955" s="5"/>
      <c r="P955" s="5"/>
      <c r="Q955" s="5"/>
    </row>
    <row r="956" spans="1:17" ht="15" customHeight="1">
      <c r="A956" s="6" t="s">
        <v>225</v>
      </c>
      <c r="B956" s="6">
        <v>19</v>
      </c>
      <c r="C956" s="7" t="s">
        <v>556</v>
      </c>
      <c r="D956" s="7" t="s">
        <v>137</v>
      </c>
      <c r="E956" s="8">
        <v>136.66</v>
      </c>
      <c r="F956" s="10">
        <f t="shared" si="162"/>
        <v>37.659999999999997</v>
      </c>
      <c r="G956" s="10">
        <f t="shared" si="163"/>
        <v>25.106666666666662</v>
      </c>
      <c r="H956" s="10">
        <f>2/3*F956</f>
        <v>25.106666666666662</v>
      </c>
      <c r="I956" s="10"/>
      <c r="J956" s="5"/>
      <c r="K956" s="5"/>
      <c r="L956" s="5"/>
      <c r="M956" s="5"/>
      <c r="N956" s="5"/>
      <c r="O956" s="5"/>
      <c r="P956" s="5"/>
      <c r="Q956" s="5"/>
    </row>
    <row r="957" spans="1:17" ht="15" customHeight="1">
      <c r="A957" s="6" t="s">
        <v>225</v>
      </c>
      <c r="B957" s="6">
        <v>20</v>
      </c>
      <c r="C957" s="7" t="s">
        <v>556</v>
      </c>
      <c r="D957" s="7" t="s">
        <v>138</v>
      </c>
      <c r="E957" s="8">
        <v>132.31</v>
      </c>
      <c r="F957" s="10"/>
      <c r="G957" s="10"/>
      <c r="H957" s="10"/>
      <c r="I957" s="10"/>
      <c r="J957" s="5"/>
      <c r="K957" s="5"/>
      <c r="L957" s="5"/>
      <c r="M957" s="5"/>
      <c r="N957" s="5"/>
      <c r="O957" s="5"/>
      <c r="P957" s="5"/>
      <c r="Q957" s="5"/>
    </row>
    <row r="958" spans="1:17" ht="15" customHeight="1">
      <c r="A958" s="6" t="s">
        <v>225</v>
      </c>
      <c r="B958" s="6">
        <v>21</v>
      </c>
      <c r="C958" s="7" t="s">
        <v>556</v>
      </c>
      <c r="D958" s="7" t="s">
        <v>139</v>
      </c>
      <c r="E958" s="8">
        <v>122</v>
      </c>
      <c r="F958" s="10"/>
      <c r="G958" s="10"/>
      <c r="H958" s="10"/>
      <c r="I958" s="10"/>
      <c r="J958" s="5"/>
      <c r="K958" s="5"/>
      <c r="L958" s="5"/>
      <c r="M958" s="5"/>
      <c r="N958" s="5"/>
      <c r="O958" s="5"/>
      <c r="P958" s="5"/>
      <c r="Q958" s="5"/>
    </row>
    <row r="959" spans="1:17" ht="15" customHeight="1">
      <c r="A959" s="6" t="s">
        <v>225</v>
      </c>
      <c r="B959" s="6">
        <v>22</v>
      </c>
      <c r="C959" s="7" t="s">
        <v>556</v>
      </c>
      <c r="D959" s="7" t="s">
        <v>140</v>
      </c>
      <c r="E959" s="8">
        <v>107.19</v>
      </c>
      <c r="F959" s="10"/>
      <c r="G959" s="10"/>
      <c r="H959" s="10"/>
      <c r="I959" s="10"/>
      <c r="J959" s="5"/>
      <c r="K959" s="5"/>
      <c r="L959" s="5"/>
      <c r="M959" s="5"/>
      <c r="N959" s="5"/>
      <c r="O959" s="5"/>
      <c r="P959" s="5"/>
      <c r="Q959" s="5"/>
    </row>
    <row r="960" spans="1:17" ht="15" customHeight="1">
      <c r="A960" s="6" t="s">
        <v>225</v>
      </c>
      <c r="B960" s="6">
        <v>23</v>
      </c>
      <c r="C960" s="7" t="s">
        <v>556</v>
      </c>
      <c r="D960" s="7" t="s">
        <v>141</v>
      </c>
      <c r="E960" s="8">
        <v>100</v>
      </c>
      <c r="F960" s="9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ht="15" customHeight="1">
      <c r="A961" s="6" t="s">
        <v>225</v>
      </c>
      <c r="B961" s="6">
        <v>24</v>
      </c>
      <c r="C961" s="7" t="s">
        <v>556</v>
      </c>
      <c r="D961" s="7" t="s">
        <v>142</v>
      </c>
      <c r="E961" s="8">
        <v>96.4</v>
      </c>
      <c r="F961" s="9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ht="15" customHeight="1">
      <c r="A962" s="6" t="s">
        <v>226</v>
      </c>
      <c r="B962" s="6">
        <v>1</v>
      </c>
      <c r="C962" s="7" t="s">
        <v>556</v>
      </c>
      <c r="D962" s="7" t="s">
        <v>144</v>
      </c>
      <c r="E962" s="8">
        <v>90.64</v>
      </c>
      <c r="F962" s="9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ht="15" customHeight="1">
      <c r="A963" s="6" t="s">
        <v>226</v>
      </c>
      <c r="B963" s="6">
        <v>2</v>
      </c>
      <c r="C963" s="7" t="s">
        <v>556</v>
      </c>
      <c r="D963" s="7" t="s">
        <v>145</v>
      </c>
      <c r="E963" s="8">
        <v>87.87</v>
      </c>
      <c r="F963" s="9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ht="15" customHeight="1">
      <c r="A964" s="6" t="s">
        <v>226</v>
      </c>
      <c r="B964" s="6">
        <v>3</v>
      </c>
      <c r="C964" s="7" t="s">
        <v>556</v>
      </c>
      <c r="D964" s="7" t="s">
        <v>146</v>
      </c>
      <c r="E964" s="8">
        <v>85.68</v>
      </c>
      <c r="F964" s="9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ht="15" customHeight="1">
      <c r="A965" s="6" t="s">
        <v>226</v>
      </c>
      <c r="B965" s="6">
        <v>4</v>
      </c>
      <c r="C965" s="7" t="s">
        <v>556</v>
      </c>
      <c r="D965" s="7" t="s">
        <v>147</v>
      </c>
      <c r="E965" s="8">
        <v>85.36</v>
      </c>
      <c r="F965" s="9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ht="15" customHeight="1">
      <c r="A966" s="6" t="s">
        <v>226</v>
      </c>
      <c r="B966" s="6">
        <v>5</v>
      </c>
      <c r="C966" s="7" t="s">
        <v>556</v>
      </c>
      <c r="D966" s="7" t="s">
        <v>148</v>
      </c>
      <c r="E966" s="8">
        <v>87.73</v>
      </c>
      <c r="F966" s="9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ht="15" customHeight="1">
      <c r="A967" s="6" t="s">
        <v>226</v>
      </c>
      <c r="B967" s="6">
        <v>6</v>
      </c>
      <c r="C967" s="7" t="s">
        <v>556</v>
      </c>
      <c r="D967" s="7" t="s">
        <v>149</v>
      </c>
      <c r="E967" s="8">
        <v>93.79</v>
      </c>
      <c r="F967" s="9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ht="15" customHeight="1">
      <c r="A968" s="6" t="s">
        <v>226</v>
      </c>
      <c r="B968" s="6">
        <v>7</v>
      </c>
      <c r="C968" s="7" t="s">
        <v>556</v>
      </c>
      <c r="D968" s="7" t="s">
        <v>150</v>
      </c>
      <c r="E968" s="8">
        <v>106.69</v>
      </c>
      <c r="F968" s="10">
        <f t="shared" ref="F968:F970" si="164">E968-E963</f>
        <v>18.819999999999993</v>
      </c>
      <c r="G968" s="10">
        <f t="shared" ref="G968:H970" si="165">2/3*F968</f>
        <v>12.546666666666662</v>
      </c>
      <c r="H968" s="10">
        <f>2/3*F968</f>
        <v>12.546666666666662</v>
      </c>
      <c r="I968" s="10"/>
      <c r="J968" s="5"/>
      <c r="K968" s="5"/>
      <c r="L968" s="5"/>
      <c r="M968" s="5"/>
      <c r="N968" s="5"/>
      <c r="O968" s="5"/>
      <c r="P968" s="5"/>
      <c r="Q968" s="5"/>
    </row>
    <row r="969" spans="1:17" ht="15" customHeight="1">
      <c r="A969" s="6" t="s">
        <v>226</v>
      </c>
      <c r="B969" s="6">
        <v>8</v>
      </c>
      <c r="C969" s="7" t="s">
        <v>556</v>
      </c>
      <c r="D969" s="7" t="s">
        <v>151</v>
      </c>
      <c r="E969" s="8">
        <v>121.97</v>
      </c>
      <c r="F969" s="10">
        <f t="shared" si="164"/>
        <v>36.289999999999992</v>
      </c>
      <c r="G969" s="10">
        <f t="shared" si="165"/>
        <v>24.193333333333328</v>
      </c>
      <c r="H969" s="10">
        <f>2/3*F969</f>
        <v>24.193333333333328</v>
      </c>
      <c r="I969" s="10"/>
      <c r="J969" s="5"/>
      <c r="K969" s="5"/>
      <c r="L969" s="5"/>
      <c r="M969" s="5"/>
      <c r="N969" s="5"/>
      <c r="O969" s="5"/>
      <c r="P969" s="5"/>
      <c r="Q969" s="5"/>
    </row>
    <row r="970" spans="1:17" ht="15" customHeight="1">
      <c r="A970" s="6" t="s">
        <v>226</v>
      </c>
      <c r="B970" s="6">
        <v>9</v>
      </c>
      <c r="C970" s="7" t="s">
        <v>556</v>
      </c>
      <c r="D970" s="7" t="s">
        <v>152</v>
      </c>
      <c r="E970" s="8">
        <v>140.74</v>
      </c>
      <c r="F970" s="10">
        <f t="shared" si="164"/>
        <v>55.38000000000001</v>
      </c>
      <c r="G970" s="10">
        <f t="shared" si="165"/>
        <v>36.92</v>
      </c>
      <c r="H970" s="10">
        <f>2/3*F970</f>
        <v>36.92</v>
      </c>
      <c r="I970" s="10"/>
      <c r="J970" s="5"/>
      <c r="K970" s="5"/>
      <c r="L970" s="5"/>
      <c r="M970" s="5"/>
      <c r="N970" s="5"/>
      <c r="O970" s="5"/>
      <c r="P970" s="5"/>
      <c r="Q970" s="5"/>
    </row>
    <row r="971" spans="1:17" ht="15" customHeight="1">
      <c r="A971" s="6" t="s">
        <v>226</v>
      </c>
      <c r="B971" s="6">
        <v>10</v>
      </c>
      <c r="C971" s="7" t="s">
        <v>556</v>
      </c>
      <c r="D971" s="7" t="s">
        <v>153</v>
      </c>
      <c r="E971" s="8">
        <v>134.96</v>
      </c>
      <c r="F971" s="9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ht="15" customHeight="1">
      <c r="A972" s="6" t="s">
        <v>226</v>
      </c>
      <c r="B972" s="6">
        <v>11</v>
      </c>
      <c r="C972" s="7" t="s">
        <v>556</v>
      </c>
      <c r="D972" s="7" t="s">
        <v>154</v>
      </c>
      <c r="E972" s="8">
        <v>122.01</v>
      </c>
      <c r="F972" s="9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ht="15" customHeight="1">
      <c r="A973" s="6" t="s">
        <v>226</v>
      </c>
      <c r="B973" s="6">
        <v>12</v>
      </c>
      <c r="C973" s="7" t="s">
        <v>556</v>
      </c>
      <c r="D973" s="7" t="s">
        <v>155</v>
      </c>
      <c r="E973" s="8">
        <v>114.73</v>
      </c>
      <c r="F973" s="9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ht="15" customHeight="1">
      <c r="A974" s="6" t="s">
        <v>226</v>
      </c>
      <c r="B974" s="6">
        <v>13</v>
      </c>
      <c r="C974" s="7" t="s">
        <v>556</v>
      </c>
      <c r="D974" s="7" t="s">
        <v>156</v>
      </c>
      <c r="E974" s="8">
        <v>106.98</v>
      </c>
      <c r="F974" s="9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ht="15" customHeight="1">
      <c r="A975" s="6" t="s">
        <v>226</v>
      </c>
      <c r="B975" s="6">
        <v>14</v>
      </c>
      <c r="C975" s="7" t="s">
        <v>556</v>
      </c>
      <c r="D975" s="7" t="s">
        <v>157</v>
      </c>
      <c r="E975" s="8">
        <v>103.08</v>
      </c>
      <c r="F975" s="9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ht="15" customHeight="1">
      <c r="A976" s="6" t="s">
        <v>226</v>
      </c>
      <c r="B976" s="6">
        <v>15</v>
      </c>
      <c r="C976" s="7" t="s">
        <v>556</v>
      </c>
      <c r="D976" s="7" t="s">
        <v>158</v>
      </c>
      <c r="E976" s="8">
        <v>104.54</v>
      </c>
      <c r="F976" s="9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ht="15" customHeight="1">
      <c r="A977" s="6" t="s">
        <v>226</v>
      </c>
      <c r="B977" s="6">
        <v>16</v>
      </c>
      <c r="C977" s="7" t="s">
        <v>556</v>
      </c>
      <c r="D977" s="7" t="s">
        <v>159</v>
      </c>
      <c r="E977" s="8">
        <v>110</v>
      </c>
      <c r="F977" s="9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ht="15" customHeight="1">
      <c r="A978" s="6" t="s">
        <v>226</v>
      </c>
      <c r="B978" s="6">
        <v>17</v>
      </c>
      <c r="C978" s="7" t="s">
        <v>556</v>
      </c>
      <c r="D978" s="7" t="s">
        <v>160</v>
      </c>
      <c r="E978" s="8">
        <v>120</v>
      </c>
      <c r="F978" s="10">
        <f t="shared" ref="F978:F980" si="166">E978-E973</f>
        <v>5.269999999999996</v>
      </c>
      <c r="G978" s="10">
        <f t="shared" ref="G978:H980" si="167">2/3*F978</f>
        <v>3.5133333333333305</v>
      </c>
      <c r="H978" s="10">
        <f>2/3*F978</f>
        <v>3.5133333333333305</v>
      </c>
      <c r="I978" s="10"/>
      <c r="J978" s="5"/>
      <c r="K978" s="5"/>
      <c r="L978" s="5"/>
      <c r="M978" s="5"/>
      <c r="N978" s="5"/>
      <c r="O978" s="5"/>
      <c r="P978" s="5"/>
      <c r="Q978" s="5"/>
    </row>
    <row r="979" spans="1:17" ht="15" customHeight="1">
      <c r="A979" s="6" t="s">
        <v>226</v>
      </c>
      <c r="B979" s="6">
        <v>18</v>
      </c>
      <c r="C979" s="7" t="s">
        <v>556</v>
      </c>
      <c r="D979" s="7" t="s">
        <v>161</v>
      </c>
      <c r="E979" s="8">
        <v>127.5</v>
      </c>
      <c r="F979" s="10">
        <f t="shared" si="166"/>
        <v>20.519999999999996</v>
      </c>
      <c r="G979" s="10">
        <f t="shared" si="167"/>
        <v>13.679999999999996</v>
      </c>
      <c r="H979" s="10">
        <f>2/3*F979</f>
        <v>13.679999999999996</v>
      </c>
      <c r="I979" s="10"/>
      <c r="J979" s="5"/>
      <c r="K979" s="5"/>
      <c r="L979" s="5"/>
      <c r="M979" s="5"/>
      <c r="N979" s="5"/>
      <c r="O979" s="5"/>
      <c r="P979" s="5"/>
      <c r="Q979" s="5"/>
    </row>
    <row r="980" spans="1:17" ht="15" customHeight="1">
      <c r="A980" s="6" t="s">
        <v>226</v>
      </c>
      <c r="B980" s="6">
        <v>19</v>
      </c>
      <c r="C980" s="7" t="s">
        <v>556</v>
      </c>
      <c r="D980" s="7" t="s">
        <v>162</v>
      </c>
      <c r="E980" s="8">
        <v>126</v>
      </c>
      <c r="F980" s="10">
        <f t="shared" si="166"/>
        <v>22.92</v>
      </c>
      <c r="G980" s="10">
        <f t="shared" si="167"/>
        <v>15.280000000000001</v>
      </c>
      <c r="H980" s="10">
        <f>2/3*F980</f>
        <v>15.280000000000001</v>
      </c>
      <c r="I980" s="10"/>
      <c r="J980" s="5"/>
      <c r="K980" s="5"/>
      <c r="L980" s="5"/>
      <c r="M980" s="5"/>
      <c r="N980" s="5"/>
      <c r="O980" s="5"/>
      <c r="P980" s="5"/>
      <c r="Q980" s="5"/>
    </row>
    <row r="981" spans="1:17" ht="15" customHeight="1">
      <c r="A981" s="6" t="s">
        <v>226</v>
      </c>
      <c r="B981" s="6">
        <v>20</v>
      </c>
      <c r="C981" s="7" t="s">
        <v>556</v>
      </c>
      <c r="D981" s="7" t="s">
        <v>163</v>
      </c>
      <c r="E981" s="8">
        <v>119.47</v>
      </c>
      <c r="F981" s="10"/>
      <c r="G981" s="10"/>
      <c r="H981" s="10"/>
      <c r="I981" s="10"/>
      <c r="J981" s="5"/>
      <c r="K981" s="5"/>
      <c r="L981" s="5"/>
      <c r="M981" s="5"/>
      <c r="N981" s="5"/>
      <c r="O981" s="5"/>
      <c r="P981" s="5"/>
      <c r="Q981" s="5"/>
    </row>
    <row r="982" spans="1:17" ht="15" customHeight="1">
      <c r="A982" s="6" t="s">
        <v>226</v>
      </c>
      <c r="B982" s="6">
        <v>21</v>
      </c>
      <c r="C982" s="7" t="s">
        <v>556</v>
      </c>
      <c r="D982" s="7" t="s">
        <v>164</v>
      </c>
      <c r="E982" s="8">
        <v>109.02</v>
      </c>
      <c r="F982" s="10"/>
      <c r="G982" s="10"/>
      <c r="H982" s="10"/>
      <c r="I982" s="10"/>
      <c r="J982" s="5"/>
      <c r="K982" s="5"/>
      <c r="L982" s="5"/>
      <c r="M982" s="5"/>
      <c r="N982" s="5"/>
      <c r="O982" s="5"/>
      <c r="P982" s="5"/>
      <c r="Q982" s="5"/>
    </row>
    <row r="983" spans="1:17" ht="15" customHeight="1">
      <c r="A983" s="6" t="s">
        <v>226</v>
      </c>
      <c r="B983" s="6">
        <v>22</v>
      </c>
      <c r="C983" s="7" t="s">
        <v>556</v>
      </c>
      <c r="D983" s="7" t="s">
        <v>165</v>
      </c>
      <c r="E983" s="8">
        <v>99.4</v>
      </c>
      <c r="F983" s="10"/>
      <c r="G983" s="10"/>
      <c r="H983" s="10"/>
      <c r="I983" s="10"/>
      <c r="J983" s="5"/>
      <c r="K983" s="5"/>
      <c r="L983" s="5"/>
      <c r="M983" s="5"/>
      <c r="N983" s="5"/>
      <c r="O983" s="5"/>
      <c r="P983" s="5"/>
      <c r="Q983" s="5"/>
    </row>
    <row r="984" spans="1:17" ht="15" customHeight="1">
      <c r="A984" s="6" t="s">
        <v>226</v>
      </c>
      <c r="B984" s="6">
        <v>23</v>
      </c>
      <c r="C984" s="7" t="s">
        <v>556</v>
      </c>
      <c r="D984" s="7" t="s">
        <v>166</v>
      </c>
      <c r="E984" s="8">
        <v>94.48</v>
      </c>
      <c r="F984" s="9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ht="15" customHeight="1">
      <c r="A985" s="6" t="s">
        <v>226</v>
      </c>
      <c r="B985" s="6">
        <v>24</v>
      </c>
      <c r="C985" s="7" t="s">
        <v>556</v>
      </c>
      <c r="D985" s="7" t="s">
        <v>167</v>
      </c>
      <c r="E985" s="8">
        <v>86.7</v>
      </c>
      <c r="F985" s="9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ht="15" customHeight="1">
      <c r="A986" s="6" t="s">
        <v>227</v>
      </c>
      <c r="B986" s="6">
        <v>1</v>
      </c>
      <c r="C986" s="7" t="s">
        <v>556</v>
      </c>
      <c r="D986" s="7" t="s">
        <v>169</v>
      </c>
      <c r="E986" s="8">
        <v>90</v>
      </c>
      <c r="F986" s="9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ht="15" customHeight="1">
      <c r="A987" s="6" t="s">
        <v>227</v>
      </c>
      <c r="B987" s="6">
        <v>2</v>
      </c>
      <c r="C987" s="7" t="s">
        <v>556</v>
      </c>
      <c r="D987" s="7" t="s">
        <v>170</v>
      </c>
      <c r="E987" s="8">
        <v>84.53</v>
      </c>
      <c r="F987" s="9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ht="15" customHeight="1">
      <c r="A988" s="6" t="s">
        <v>227</v>
      </c>
      <c r="B988" s="6">
        <v>3</v>
      </c>
      <c r="C988" s="7" t="s">
        <v>556</v>
      </c>
      <c r="D988" s="7" t="s">
        <v>171</v>
      </c>
      <c r="E988" s="8">
        <v>82</v>
      </c>
      <c r="F988" s="9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ht="15" customHeight="1">
      <c r="A989" s="6" t="s">
        <v>227</v>
      </c>
      <c r="B989" s="6">
        <v>4</v>
      </c>
      <c r="C989" s="7" t="s">
        <v>556</v>
      </c>
      <c r="D989" s="7" t="s">
        <v>172</v>
      </c>
      <c r="E989" s="8">
        <v>78.47</v>
      </c>
      <c r="F989" s="9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ht="15" customHeight="1">
      <c r="A990" s="6" t="s">
        <v>227</v>
      </c>
      <c r="B990" s="6">
        <v>5</v>
      </c>
      <c r="C990" s="7" t="s">
        <v>556</v>
      </c>
      <c r="D990" s="7" t="s">
        <v>173</v>
      </c>
      <c r="E990" s="8">
        <v>75</v>
      </c>
      <c r="F990" s="9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 ht="15" customHeight="1">
      <c r="A991" s="6" t="s">
        <v>227</v>
      </c>
      <c r="B991" s="6">
        <v>6</v>
      </c>
      <c r="C991" s="7" t="s">
        <v>556</v>
      </c>
      <c r="D991" s="7" t="s">
        <v>174</v>
      </c>
      <c r="E991" s="8">
        <v>74.83</v>
      </c>
      <c r="F991" s="9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ht="15" customHeight="1">
      <c r="A992" s="6" t="s">
        <v>227</v>
      </c>
      <c r="B992" s="6">
        <v>7</v>
      </c>
      <c r="C992" s="7" t="s">
        <v>556</v>
      </c>
      <c r="D992" s="7" t="s">
        <v>175</v>
      </c>
      <c r="E992" s="8">
        <v>87.44</v>
      </c>
      <c r="F992" s="10">
        <f t="shared" ref="F992:F994" si="168">E992-E987</f>
        <v>2.9099999999999966</v>
      </c>
      <c r="G992" s="10">
        <f t="shared" ref="G992:H994" si="169">2/3*F992</f>
        <v>1.9399999999999977</v>
      </c>
      <c r="H992" s="10"/>
      <c r="I992" s="10"/>
      <c r="J992" s="5"/>
      <c r="K992" s="5"/>
      <c r="L992" s="5"/>
      <c r="M992" s="5"/>
      <c r="N992" s="5"/>
      <c r="O992" s="5"/>
      <c r="P992" s="5"/>
      <c r="Q992" s="5"/>
    </row>
    <row r="993" spans="1:17" ht="15" customHeight="1">
      <c r="A993" s="6" t="s">
        <v>227</v>
      </c>
      <c r="B993" s="6">
        <v>8</v>
      </c>
      <c r="C993" s="7" t="s">
        <v>556</v>
      </c>
      <c r="D993" s="7" t="s">
        <v>176</v>
      </c>
      <c r="E993" s="8">
        <v>85.8</v>
      </c>
      <c r="F993" s="10">
        <f t="shared" si="168"/>
        <v>3.7999999999999972</v>
      </c>
      <c r="G993" s="10">
        <f t="shared" si="169"/>
        <v>2.5333333333333314</v>
      </c>
      <c r="H993" s="10"/>
      <c r="I993" s="10"/>
      <c r="J993" s="5"/>
      <c r="K993" s="5"/>
      <c r="L993" s="5"/>
      <c r="M993" s="5"/>
      <c r="N993" s="5"/>
      <c r="O993" s="5"/>
      <c r="P993" s="5"/>
      <c r="Q993" s="5"/>
    </row>
    <row r="994" spans="1:17" ht="15" customHeight="1">
      <c r="A994" s="6" t="s">
        <v>227</v>
      </c>
      <c r="B994" s="6">
        <v>9</v>
      </c>
      <c r="C994" s="7" t="s">
        <v>556</v>
      </c>
      <c r="D994" s="7" t="s">
        <v>177</v>
      </c>
      <c r="E994" s="8">
        <v>92.41</v>
      </c>
      <c r="F994" s="10">
        <f t="shared" si="168"/>
        <v>13.939999999999998</v>
      </c>
      <c r="G994" s="10">
        <f t="shared" si="169"/>
        <v>9.2933333333333312</v>
      </c>
      <c r="H994" s="10"/>
      <c r="I994" s="10"/>
      <c r="J994" s="5"/>
      <c r="K994" s="5"/>
      <c r="L994" s="5"/>
      <c r="M994" s="5"/>
      <c r="N994" s="5"/>
      <c r="O994" s="5"/>
      <c r="P994" s="5"/>
      <c r="Q994" s="5"/>
    </row>
    <row r="995" spans="1:17" ht="15" customHeight="1">
      <c r="A995" s="6" t="s">
        <v>227</v>
      </c>
      <c r="B995" s="6">
        <v>10</v>
      </c>
      <c r="C995" s="7" t="s">
        <v>556</v>
      </c>
      <c r="D995" s="7" t="s">
        <v>178</v>
      </c>
      <c r="E995" s="8">
        <v>88.08</v>
      </c>
      <c r="F995" s="9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  <row r="996" spans="1:17" ht="15" customHeight="1">
      <c r="A996" s="6" t="s">
        <v>227</v>
      </c>
      <c r="B996" s="6">
        <v>11</v>
      </c>
      <c r="C996" s="7" t="s">
        <v>556</v>
      </c>
      <c r="D996" s="7" t="s">
        <v>179</v>
      </c>
      <c r="E996" s="8">
        <v>84.33</v>
      </c>
      <c r="F996" s="9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</row>
    <row r="997" spans="1:17" ht="15" customHeight="1">
      <c r="A997" s="6" t="s">
        <v>227</v>
      </c>
      <c r="B997" s="6">
        <v>12</v>
      </c>
      <c r="C997" s="7" t="s">
        <v>556</v>
      </c>
      <c r="D997" s="7" t="s">
        <v>180</v>
      </c>
      <c r="E997" s="8">
        <v>75.92</v>
      </c>
      <c r="F997" s="9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</row>
    <row r="998" spans="1:17" ht="15" customHeight="1">
      <c r="A998" s="6" t="s">
        <v>227</v>
      </c>
      <c r="B998" s="6">
        <v>13</v>
      </c>
      <c r="C998" s="7" t="s">
        <v>556</v>
      </c>
      <c r="D998" s="7" t="s">
        <v>181</v>
      </c>
      <c r="E998" s="8">
        <v>71.150000000000006</v>
      </c>
      <c r="F998" s="9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</row>
    <row r="999" spans="1:17" ht="15" customHeight="1">
      <c r="A999" s="6" t="s">
        <v>227</v>
      </c>
      <c r="B999" s="6">
        <v>14</v>
      </c>
      <c r="C999" s="7" t="s">
        <v>556</v>
      </c>
      <c r="D999" s="7" t="s">
        <v>182</v>
      </c>
      <c r="E999" s="8">
        <v>71.45</v>
      </c>
      <c r="F999" s="9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</row>
    <row r="1000" spans="1:17" ht="15" customHeight="1">
      <c r="A1000" s="6" t="s">
        <v>227</v>
      </c>
      <c r="B1000" s="6">
        <v>15</v>
      </c>
      <c r="C1000" s="7" t="s">
        <v>556</v>
      </c>
      <c r="D1000" s="7" t="s">
        <v>183</v>
      </c>
      <c r="E1000" s="8">
        <v>84.27</v>
      </c>
      <c r="F1000" s="9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</row>
    <row r="1001" spans="1:17" ht="15" customHeight="1">
      <c r="A1001" s="6" t="s">
        <v>227</v>
      </c>
      <c r="B1001" s="6">
        <v>16</v>
      </c>
      <c r="C1001" s="7" t="s">
        <v>556</v>
      </c>
      <c r="D1001" s="7" t="s">
        <v>184</v>
      </c>
      <c r="E1001" s="8">
        <v>95.18</v>
      </c>
      <c r="F1001" s="9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</row>
    <row r="1002" spans="1:17" ht="15" customHeight="1">
      <c r="A1002" s="6" t="s">
        <v>227</v>
      </c>
      <c r="B1002" s="6">
        <v>17</v>
      </c>
      <c r="C1002" s="7" t="s">
        <v>556</v>
      </c>
      <c r="D1002" s="7" t="s">
        <v>185</v>
      </c>
      <c r="E1002" s="8">
        <v>128.22999999999999</v>
      </c>
      <c r="F1002" s="10">
        <f t="shared" ref="F1002:F1004" si="170">E1002-E997</f>
        <v>52.309999999999988</v>
      </c>
      <c r="G1002" s="10">
        <f t="shared" ref="G1002:H1004" si="171">2/3*F1002</f>
        <v>34.873333333333321</v>
      </c>
      <c r="H1002" s="10"/>
      <c r="I1002" s="10"/>
      <c r="J1002" s="5"/>
      <c r="K1002" s="5"/>
      <c r="L1002" s="5"/>
      <c r="M1002" s="5"/>
      <c r="N1002" s="5"/>
      <c r="O1002" s="5"/>
      <c r="P1002" s="5"/>
      <c r="Q1002" s="5"/>
    </row>
    <row r="1003" spans="1:17" ht="15" customHeight="1">
      <c r="A1003" s="6" t="s">
        <v>227</v>
      </c>
      <c r="B1003" s="6">
        <v>18</v>
      </c>
      <c r="C1003" s="7" t="s">
        <v>556</v>
      </c>
      <c r="D1003" s="7" t="s">
        <v>186</v>
      </c>
      <c r="E1003" s="8">
        <v>119.96</v>
      </c>
      <c r="F1003" s="10">
        <f t="shared" si="170"/>
        <v>48.809999999999988</v>
      </c>
      <c r="G1003" s="10">
        <f t="shared" si="171"/>
        <v>32.539999999999992</v>
      </c>
      <c r="H1003" s="10"/>
      <c r="I1003" s="10"/>
      <c r="J1003" s="5"/>
      <c r="K1003" s="5"/>
      <c r="L1003" s="5"/>
      <c r="M1003" s="5"/>
      <c r="N1003" s="5"/>
      <c r="O1003" s="5"/>
      <c r="P1003" s="5"/>
      <c r="Q1003" s="5"/>
    </row>
    <row r="1004" spans="1:17" ht="15" customHeight="1">
      <c r="A1004" s="6" t="s">
        <v>227</v>
      </c>
      <c r="B1004" s="6">
        <v>19</v>
      </c>
      <c r="C1004" s="7" t="s">
        <v>556</v>
      </c>
      <c r="D1004" s="7" t="s">
        <v>187</v>
      </c>
      <c r="E1004" s="8">
        <v>117.32</v>
      </c>
      <c r="F1004" s="10">
        <f t="shared" si="170"/>
        <v>45.86999999999999</v>
      </c>
      <c r="G1004" s="10">
        <f t="shared" si="171"/>
        <v>30.579999999999991</v>
      </c>
      <c r="H1004" s="10"/>
      <c r="I1004" s="10"/>
      <c r="J1004" s="5"/>
      <c r="K1004" s="5"/>
      <c r="L1004" s="5"/>
      <c r="M1004" s="5"/>
      <c r="N1004" s="5"/>
      <c r="O1004" s="5"/>
      <c r="P1004" s="5"/>
      <c r="Q1004" s="5"/>
    </row>
    <row r="1005" spans="1:17" ht="15" customHeight="1">
      <c r="A1005" s="6" t="s">
        <v>227</v>
      </c>
      <c r="B1005" s="6">
        <v>20</v>
      </c>
      <c r="C1005" s="7" t="s">
        <v>556</v>
      </c>
      <c r="D1005" s="7" t="s">
        <v>188</v>
      </c>
      <c r="E1005" s="8">
        <v>117.69</v>
      </c>
      <c r="F1005" s="10"/>
      <c r="G1005" s="10"/>
      <c r="H1005" s="10"/>
      <c r="I1005" s="10"/>
      <c r="J1005" s="5"/>
      <c r="K1005" s="5"/>
      <c r="L1005" s="5"/>
      <c r="M1005" s="5"/>
      <c r="N1005" s="5"/>
      <c r="O1005" s="5"/>
      <c r="P1005" s="5"/>
      <c r="Q1005" s="5"/>
    </row>
    <row r="1006" spans="1:17" ht="15" customHeight="1">
      <c r="A1006" s="6" t="s">
        <v>227</v>
      </c>
      <c r="B1006" s="6">
        <v>21</v>
      </c>
      <c r="C1006" s="7" t="s">
        <v>556</v>
      </c>
      <c r="D1006" s="7" t="s">
        <v>189</v>
      </c>
      <c r="E1006" s="8">
        <v>113.84</v>
      </c>
      <c r="F1006" s="10"/>
      <c r="G1006" s="10"/>
      <c r="H1006" s="10"/>
      <c r="I1006" s="10"/>
      <c r="J1006" s="5"/>
      <c r="K1006" s="5"/>
      <c r="L1006" s="5"/>
      <c r="M1006" s="5"/>
      <c r="N1006" s="5"/>
      <c r="O1006" s="5"/>
      <c r="P1006" s="5"/>
      <c r="Q1006" s="5"/>
    </row>
    <row r="1007" spans="1:17" ht="15" customHeight="1">
      <c r="A1007" s="6" t="s">
        <v>227</v>
      </c>
      <c r="B1007" s="6">
        <v>22</v>
      </c>
      <c r="C1007" s="7" t="s">
        <v>556</v>
      </c>
      <c r="D1007" s="7" t="s">
        <v>190</v>
      </c>
      <c r="E1007" s="8">
        <v>101.51</v>
      </c>
      <c r="F1007" s="10"/>
      <c r="G1007" s="10"/>
      <c r="H1007" s="10"/>
      <c r="I1007" s="10"/>
      <c r="J1007" s="5"/>
      <c r="K1007" s="5"/>
      <c r="L1007" s="5"/>
      <c r="M1007" s="5"/>
      <c r="N1007" s="5"/>
      <c r="O1007" s="5"/>
      <c r="P1007" s="5"/>
      <c r="Q1007" s="5"/>
    </row>
    <row r="1008" spans="1:17" ht="15" customHeight="1">
      <c r="A1008" s="6" t="s">
        <v>227</v>
      </c>
      <c r="B1008" s="6">
        <v>23</v>
      </c>
      <c r="C1008" s="7" t="s">
        <v>556</v>
      </c>
      <c r="D1008" s="7" t="s">
        <v>191</v>
      </c>
      <c r="E1008" s="8">
        <v>70.010000000000005</v>
      </c>
      <c r="F1008" s="9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</row>
    <row r="1009" spans="1:17" ht="15" customHeight="1">
      <c r="A1009" s="6" t="s">
        <v>227</v>
      </c>
      <c r="B1009" s="6">
        <v>24</v>
      </c>
      <c r="C1009" s="7" t="s">
        <v>556</v>
      </c>
      <c r="D1009" s="7" t="s">
        <v>192</v>
      </c>
      <c r="E1009" s="8">
        <v>68.45</v>
      </c>
      <c r="F1009" s="9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</row>
    <row r="1010" spans="1:17" ht="15" customHeight="1">
      <c r="A1010" s="6" t="s">
        <v>228</v>
      </c>
      <c r="B1010" s="6">
        <v>1</v>
      </c>
      <c r="C1010" s="7" t="s">
        <v>556</v>
      </c>
      <c r="D1010" s="7" t="s">
        <v>6</v>
      </c>
      <c r="E1010" s="8">
        <v>68</v>
      </c>
      <c r="F1010" s="9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</row>
    <row r="1011" spans="1:17" ht="15" customHeight="1">
      <c r="A1011" s="6" t="s">
        <v>228</v>
      </c>
      <c r="B1011" s="6">
        <v>2</v>
      </c>
      <c r="C1011" s="7" t="s">
        <v>556</v>
      </c>
      <c r="D1011" s="7" t="s">
        <v>7</v>
      </c>
      <c r="E1011" s="8">
        <v>66.14</v>
      </c>
      <c r="F1011" s="9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</row>
    <row r="1012" spans="1:17" ht="15" customHeight="1">
      <c r="A1012" s="6" t="s">
        <v>228</v>
      </c>
      <c r="B1012" s="6">
        <v>3</v>
      </c>
      <c r="C1012" s="7" t="s">
        <v>556</v>
      </c>
      <c r="D1012" s="7" t="s">
        <v>8</v>
      </c>
      <c r="E1012" s="8">
        <v>65.650000000000006</v>
      </c>
      <c r="F1012" s="9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</row>
    <row r="1013" spans="1:17" ht="15" customHeight="1">
      <c r="A1013" s="6" t="s">
        <v>228</v>
      </c>
      <c r="B1013" s="6">
        <v>4</v>
      </c>
      <c r="C1013" s="7" t="s">
        <v>556</v>
      </c>
      <c r="D1013" s="7" t="s">
        <v>9</v>
      </c>
      <c r="E1013" s="8">
        <v>65.650000000000006</v>
      </c>
      <c r="F1013" s="9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</row>
    <row r="1014" spans="1:17" ht="15" customHeight="1">
      <c r="A1014" s="6" t="s">
        <v>228</v>
      </c>
      <c r="B1014" s="6">
        <v>5</v>
      </c>
      <c r="C1014" s="7" t="s">
        <v>556</v>
      </c>
      <c r="D1014" s="7" t="s">
        <v>10</v>
      </c>
      <c r="E1014" s="8">
        <v>66</v>
      </c>
      <c r="F1014" s="9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</row>
    <row r="1015" spans="1:17" ht="15" customHeight="1">
      <c r="A1015" s="6" t="s">
        <v>228</v>
      </c>
      <c r="B1015" s="6">
        <v>6</v>
      </c>
      <c r="C1015" s="7" t="s">
        <v>556</v>
      </c>
      <c r="D1015" s="7" t="s">
        <v>11</v>
      </c>
      <c r="E1015" s="8">
        <v>66.94</v>
      </c>
      <c r="F1015" s="9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</row>
    <row r="1016" spans="1:17" ht="15" customHeight="1">
      <c r="A1016" s="6" t="s">
        <v>228</v>
      </c>
      <c r="B1016" s="6">
        <v>7</v>
      </c>
      <c r="C1016" s="7" t="s">
        <v>556</v>
      </c>
      <c r="D1016" s="7" t="s">
        <v>12</v>
      </c>
      <c r="E1016" s="8">
        <v>67.86</v>
      </c>
      <c r="F1016" s="10">
        <f t="shared" ref="F1016:F1018" si="172">E1016-E1011</f>
        <v>1.7199999999999989</v>
      </c>
      <c r="G1016" s="10">
        <f t="shared" ref="G1016:H1018" si="173">2/3*F1016</f>
        <v>1.1466666666666658</v>
      </c>
      <c r="H1016" s="10"/>
      <c r="I1016" s="10"/>
      <c r="J1016" s="5"/>
      <c r="K1016" s="5"/>
      <c r="L1016" s="5"/>
      <c r="M1016" s="5"/>
      <c r="N1016" s="5"/>
      <c r="O1016" s="5"/>
      <c r="P1016" s="5"/>
      <c r="Q1016" s="5"/>
    </row>
    <row r="1017" spans="1:17" ht="15" customHeight="1">
      <c r="A1017" s="6" t="s">
        <v>228</v>
      </c>
      <c r="B1017" s="6">
        <v>8</v>
      </c>
      <c r="C1017" s="7" t="s">
        <v>556</v>
      </c>
      <c r="D1017" s="7" t="s">
        <v>13</v>
      </c>
      <c r="E1017" s="8">
        <v>72.290000000000006</v>
      </c>
      <c r="F1017" s="10">
        <f t="shared" si="172"/>
        <v>6.6400000000000006</v>
      </c>
      <c r="G1017" s="10">
        <f t="shared" si="173"/>
        <v>4.4266666666666667</v>
      </c>
      <c r="H1017" s="10"/>
      <c r="I1017" s="10"/>
      <c r="J1017" s="5"/>
      <c r="K1017" s="5"/>
      <c r="L1017" s="5"/>
      <c r="M1017" s="5"/>
      <c r="N1017" s="5"/>
      <c r="O1017" s="5"/>
      <c r="P1017" s="5"/>
      <c r="Q1017" s="5"/>
    </row>
    <row r="1018" spans="1:17" ht="15" customHeight="1">
      <c r="A1018" s="6" t="s">
        <v>228</v>
      </c>
      <c r="B1018" s="6">
        <v>9</v>
      </c>
      <c r="C1018" s="7" t="s">
        <v>556</v>
      </c>
      <c r="D1018" s="7" t="s">
        <v>14</v>
      </c>
      <c r="E1018" s="8">
        <v>76.95</v>
      </c>
      <c r="F1018" s="10">
        <f t="shared" si="172"/>
        <v>11.299999999999997</v>
      </c>
      <c r="G1018" s="10">
        <f t="shared" si="173"/>
        <v>7.5333333333333314</v>
      </c>
      <c r="H1018" s="10"/>
      <c r="I1018" s="10"/>
      <c r="J1018" s="5"/>
      <c r="K1018" s="5"/>
      <c r="L1018" s="5"/>
      <c r="M1018" s="5"/>
      <c r="N1018" s="5"/>
      <c r="O1018" s="5"/>
      <c r="P1018" s="5"/>
      <c r="Q1018" s="5"/>
    </row>
    <row r="1019" spans="1:17" ht="15" customHeight="1">
      <c r="A1019" s="6" t="s">
        <v>228</v>
      </c>
      <c r="B1019" s="6">
        <v>10</v>
      </c>
      <c r="C1019" s="7" t="s">
        <v>556</v>
      </c>
      <c r="D1019" s="7" t="s">
        <v>15</v>
      </c>
      <c r="E1019" s="8">
        <v>82.16</v>
      </c>
      <c r="F1019" s="9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</row>
    <row r="1020" spans="1:17" ht="15" customHeight="1">
      <c r="A1020" s="6" t="s">
        <v>228</v>
      </c>
      <c r="B1020" s="6">
        <v>11</v>
      </c>
      <c r="C1020" s="7" t="s">
        <v>556</v>
      </c>
      <c r="D1020" s="7" t="s">
        <v>16</v>
      </c>
      <c r="E1020" s="8">
        <v>82.38</v>
      </c>
      <c r="F1020" s="9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</row>
    <row r="1021" spans="1:17" ht="15" customHeight="1">
      <c r="A1021" s="6" t="s">
        <v>228</v>
      </c>
      <c r="B1021" s="6">
        <v>12</v>
      </c>
      <c r="C1021" s="7" t="s">
        <v>556</v>
      </c>
      <c r="D1021" s="7" t="s">
        <v>17</v>
      </c>
      <c r="E1021" s="8">
        <v>84.08</v>
      </c>
      <c r="F1021" s="9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</row>
    <row r="1022" spans="1:17" ht="15" customHeight="1">
      <c r="A1022" s="6" t="s">
        <v>228</v>
      </c>
      <c r="B1022" s="6">
        <v>13</v>
      </c>
      <c r="C1022" s="7" t="s">
        <v>556</v>
      </c>
      <c r="D1022" s="7" t="s">
        <v>18</v>
      </c>
      <c r="E1022" s="8">
        <v>81.680000000000007</v>
      </c>
      <c r="F1022" s="9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</row>
    <row r="1023" spans="1:17" ht="15" customHeight="1">
      <c r="A1023" s="6" t="s">
        <v>228</v>
      </c>
      <c r="B1023" s="6">
        <v>14</v>
      </c>
      <c r="C1023" s="7" t="s">
        <v>556</v>
      </c>
      <c r="D1023" s="7" t="s">
        <v>19</v>
      </c>
      <c r="E1023" s="8">
        <v>77.040000000000006</v>
      </c>
      <c r="F1023" s="9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</row>
    <row r="1024" spans="1:17" ht="15" customHeight="1">
      <c r="A1024" s="6" t="s">
        <v>228</v>
      </c>
      <c r="B1024" s="6">
        <v>15</v>
      </c>
      <c r="C1024" s="7" t="s">
        <v>556</v>
      </c>
      <c r="D1024" s="7" t="s">
        <v>20</v>
      </c>
      <c r="E1024" s="8">
        <v>79.150000000000006</v>
      </c>
      <c r="F1024" s="9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</row>
    <row r="1025" spans="1:17" ht="15" customHeight="1">
      <c r="A1025" s="6" t="s">
        <v>228</v>
      </c>
      <c r="B1025" s="6">
        <v>16</v>
      </c>
      <c r="C1025" s="7" t="s">
        <v>556</v>
      </c>
      <c r="D1025" s="7" t="s">
        <v>21</v>
      </c>
      <c r="E1025" s="8">
        <v>82.32</v>
      </c>
      <c r="F1025" s="9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</row>
    <row r="1026" spans="1:17" ht="15" customHeight="1">
      <c r="A1026" s="6" t="s">
        <v>228</v>
      </c>
      <c r="B1026" s="6">
        <v>17</v>
      </c>
      <c r="C1026" s="7" t="s">
        <v>556</v>
      </c>
      <c r="D1026" s="7" t="s">
        <v>22</v>
      </c>
      <c r="E1026" s="8">
        <v>86.62</v>
      </c>
      <c r="F1026" s="10">
        <f t="shared" ref="F1026:F1028" si="174">E1026-E1021</f>
        <v>2.5400000000000063</v>
      </c>
      <c r="G1026" s="10">
        <f t="shared" ref="G1026:H1028" si="175">2/3*F1026</f>
        <v>1.6933333333333374</v>
      </c>
      <c r="H1026" s="10"/>
      <c r="I1026" s="10"/>
      <c r="J1026" s="5"/>
      <c r="K1026" s="5"/>
      <c r="L1026" s="5"/>
      <c r="M1026" s="5"/>
      <c r="N1026" s="5"/>
      <c r="O1026" s="5"/>
      <c r="P1026" s="5"/>
      <c r="Q1026" s="5"/>
    </row>
    <row r="1027" spans="1:17" ht="15" customHeight="1">
      <c r="A1027" s="6" t="s">
        <v>228</v>
      </c>
      <c r="B1027" s="6">
        <v>18</v>
      </c>
      <c r="C1027" s="7" t="s">
        <v>556</v>
      </c>
      <c r="D1027" s="7" t="s">
        <v>23</v>
      </c>
      <c r="E1027" s="8">
        <v>91.86</v>
      </c>
      <c r="F1027" s="10">
        <f t="shared" si="174"/>
        <v>10.179999999999993</v>
      </c>
      <c r="G1027" s="10">
        <f t="shared" si="175"/>
        <v>6.7866666666666617</v>
      </c>
      <c r="H1027" s="10"/>
      <c r="I1027" s="10"/>
      <c r="J1027" s="5"/>
      <c r="K1027" s="5"/>
      <c r="L1027" s="5"/>
      <c r="M1027" s="5"/>
      <c r="N1027" s="5"/>
      <c r="O1027" s="5"/>
      <c r="P1027" s="5"/>
      <c r="Q1027" s="5"/>
    </row>
    <row r="1028" spans="1:17" ht="15" customHeight="1">
      <c r="A1028" s="6" t="s">
        <v>228</v>
      </c>
      <c r="B1028" s="6">
        <v>19</v>
      </c>
      <c r="C1028" s="7" t="s">
        <v>556</v>
      </c>
      <c r="D1028" s="7" t="s">
        <v>24</v>
      </c>
      <c r="E1028" s="8">
        <v>97.52</v>
      </c>
      <c r="F1028" s="10">
        <f t="shared" si="174"/>
        <v>20.47999999999999</v>
      </c>
      <c r="G1028" s="10">
        <f t="shared" si="175"/>
        <v>13.653333333333325</v>
      </c>
      <c r="H1028" s="10"/>
      <c r="I1028" s="10"/>
      <c r="J1028" s="5"/>
      <c r="K1028" s="5"/>
      <c r="L1028" s="5"/>
      <c r="M1028" s="5"/>
      <c r="N1028" s="5"/>
      <c r="O1028" s="5"/>
      <c r="P1028" s="5"/>
      <c r="Q1028" s="5"/>
    </row>
    <row r="1029" spans="1:17" ht="15" customHeight="1">
      <c r="A1029" s="6" t="s">
        <v>228</v>
      </c>
      <c r="B1029" s="6">
        <v>20</v>
      </c>
      <c r="C1029" s="7" t="s">
        <v>556</v>
      </c>
      <c r="D1029" s="7" t="s">
        <v>25</v>
      </c>
      <c r="E1029" s="8">
        <v>89.51</v>
      </c>
      <c r="F1029" s="10"/>
      <c r="G1029" s="10"/>
      <c r="H1029" s="10"/>
      <c r="I1029" s="10"/>
      <c r="J1029" s="5"/>
      <c r="K1029" s="5"/>
      <c r="L1029" s="5"/>
      <c r="M1029" s="5"/>
      <c r="N1029" s="5"/>
      <c r="O1029" s="5"/>
      <c r="P1029" s="5"/>
      <c r="Q1029" s="5"/>
    </row>
    <row r="1030" spans="1:17" ht="15" customHeight="1">
      <c r="A1030" s="6" t="s">
        <v>228</v>
      </c>
      <c r="B1030" s="6">
        <v>21</v>
      </c>
      <c r="C1030" s="7" t="s">
        <v>556</v>
      </c>
      <c r="D1030" s="7" t="s">
        <v>26</v>
      </c>
      <c r="E1030" s="8">
        <v>81.92</v>
      </c>
      <c r="F1030" s="10"/>
      <c r="G1030" s="10"/>
      <c r="H1030" s="10"/>
      <c r="I1030" s="10"/>
      <c r="J1030" s="5"/>
      <c r="K1030" s="5"/>
      <c r="L1030" s="5"/>
      <c r="M1030" s="5"/>
      <c r="N1030" s="5"/>
      <c r="O1030" s="5"/>
      <c r="P1030" s="5"/>
      <c r="Q1030" s="5"/>
    </row>
    <row r="1031" spans="1:17" ht="15" customHeight="1">
      <c r="A1031" s="6" t="s">
        <v>228</v>
      </c>
      <c r="B1031" s="6">
        <v>22</v>
      </c>
      <c r="C1031" s="7" t="s">
        <v>556</v>
      </c>
      <c r="D1031" s="7" t="s">
        <v>27</v>
      </c>
      <c r="E1031" s="8">
        <v>79.239999999999995</v>
      </c>
      <c r="F1031" s="10"/>
      <c r="G1031" s="10"/>
      <c r="H1031" s="10"/>
      <c r="I1031" s="10"/>
      <c r="J1031" s="5"/>
      <c r="K1031" s="5"/>
      <c r="L1031" s="5"/>
      <c r="M1031" s="5"/>
      <c r="N1031" s="5"/>
      <c r="O1031" s="5"/>
      <c r="P1031" s="5"/>
      <c r="Q1031" s="5"/>
    </row>
    <row r="1032" spans="1:17" ht="15" customHeight="1">
      <c r="A1032" s="6" t="s">
        <v>228</v>
      </c>
      <c r="B1032" s="6">
        <v>23</v>
      </c>
      <c r="C1032" s="7" t="s">
        <v>556</v>
      </c>
      <c r="D1032" s="7" t="s">
        <v>28</v>
      </c>
      <c r="E1032" s="8">
        <v>76.06</v>
      </c>
      <c r="F1032" s="9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</row>
    <row r="1033" spans="1:17" ht="15" customHeight="1">
      <c r="A1033" s="6" t="s">
        <v>228</v>
      </c>
      <c r="B1033" s="6">
        <v>24</v>
      </c>
      <c r="C1033" s="7" t="s">
        <v>556</v>
      </c>
      <c r="D1033" s="7" t="s">
        <v>29</v>
      </c>
      <c r="E1033" s="8">
        <v>67.66</v>
      </c>
      <c r="F1033" s="9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</row>
    <row r="1034" spans="1:17" ht="15" customHeight="1">
      <c r="A1034" s="6" t="s">
        <v>229</v>
      </c>
      <c r="B1034" s="6">
        <v>1</v>
      </c>
      <c r="C1034" s="7" t="s">
        <v>556</v>
      </c>
      <c r="D1034" s="7" t="s">
        <v>31</v>
      </c>
      <c r="E1034" s="8">
        <v>70.41</v>
      </c>
      <c r="F1034" s="9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</row>
    <row r="1035" spans="1:17" ht="15" customHeight="1">
      <c r="A1035" s="6" t="s">
        <v>229</v>
      </c>
      <c r="B1035" s="6">
        <v>2</v>
      </c>
      <c r="C1035" s="7" t="s">
        <v>556</v>
      </c>
      <c r="D1035" s="7" t="s">
        <v>32</v>
      </c>
      <c r="E1035" s="8">
        <v>66.73</v>
      </c>
      <c r="F1035" s="9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</row>
    <row r="1036" spans="1:17" ht="15" customHeight="1">
      <c r="A1036" s="6" t="s">
        <v>229</v>
      </c>
      <c r="B1036" s="6">
        <v>3</v>
      </c>
      <c r="C1036" s="7" t="s">
        <v>556</v>
      </c>
      <c r="D1036" s="7" t="s">
        <v>33</v>
      </c>
      <c r="E1036" s="8">
        <v>64.55</v>
      </c>
      <c r="F1036" s="9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</row>
    <row r="1037" spans="1:17" ht="15" customHeight="1">
      <c r="A1037" s="6" t="s">
        <v>229</v>
      </c>
      <c r="B1037" s="6">
        <v>4</v>
      </c>
      <c r="C1037" s="7" t="s">
        <v>556</v>
      </c>
      <c r="D1037" s="7" t="s">
        <v>34</v>
      </c>
      <c r="E1037" s="8">
        <v>62.04</v>
      </c>
      <c r="F1037" s="9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</row>
    <row r="1038" spans="1:17" ht="15" customHeight="1">
      <c r="A1038" s="6" t="s">
        <v>229</v>
      </c>
      <c r="B1038" s="6">
        <v>5</v>
      </c>
      <c r="C1038" s="7" t="s">
        <v>556</v>
      </c>
      <c r="D1038" s="7" t="s">
        <v>35</v>
      </c>
      <c r="E1038" s="8">
        <v>62.7</v>
      </c>
      <c r="F1038" s="9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</row>
    <row r="1039" spans="1:17" ht="15" customHeight="1">
      <c r="A1039" s="6" t="s">
        <v>229</v>
      </c>
      <c r="B1039" s="6">
        <v>6</v>
      </c>
      <c r="C1039" s="7" t="s">
        <v>556</v>
      </c>
      <c r="D1039" s="7" t="s">
        <v>36</v>
      </c>
      <c r="E1039" s="8">
        <v>70.209999999999994</v>
      </c>
      <c r="F1039" s="9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</row>
    <row r="1040" spans="1:17" ht="15" customHeight="1">
      <c r="A1040" s="6" t="s">
        <v>229</v>
      </c>
      <c r="B1040" s="6">
        <v>7</v>
      </c>
      <c r="C1040" s="7" t="s">
        <v>556</v>
      </c>
      <c r="D1040" s="7" t="s">
        <v>37</v>
      </c>
      <c r="E1040" s="8">
        <v>87.83</v>
      </c>
      <c r="F1040" s="10">
        <f t="shared" ref="F1040:F1042" si="176">E1040-E1035</f>
        <v>21.099999999999994</v>
      </c>
      <c r="G1040" s="10">
        <f t="shared" ref="G1040:H1042" si="177">2/3*F1040</f>
        <v>14.066666666666663</v>
      </c>
      <c r="H1040" s="10">
        <f>2/3*F1040</f>
        <v>14.066666666666663</v>
      </c>
      <c r="I1040" s="10"/>
      <c r="J1040" s="5"/>
      <c r="K1040" s="5"/>
      <c r="L1040" s="5"/>
      <c r="M1040" s="5"/>
      <c r="N1040" s="5"/>
      <c r="O1040" s="5"/>
      <c r="P1040" s="5"/>
      <c r="Q1040" s="5"/>
    </row>
    <row r="1041" spans="1:17" ht="15" customHeight="1">
      <c r="A1041" s="6" t="s">
        <v>229</v>
      </c>
      <c r="B1041" s="6">
        <v>8</v>
      </c>
      <c r="C1041" s="7" t="s">
        <v>556</v>
      </c>
      <c r="D1041" s="7" t="s">
        <v>38</v>
      </c>
      <c r="E1041" s="8">
        <v>115.97</v>
      </c>
      <c r="F1041" s="10">
        <f t="shared" si="176"/>
        <v>51.42</v>
      </c>
      <c r="G1041" s="10">
        <f t="shared" si="177"/>
        <v>34.28</v>
      </c>
      <c r="H1041" s="10">
        <f>2/3*F1041</f>
        <v>34.28</v>
      </c>
      <c r="I1041" s="10"/>
      <c r="J1041" s="5"/>
      <c r="K1041" s="5"/>
      <c r="L1041" s="5"/>
      <c r="M1041" s="5"/>
      <c r="N1041" s="5"/>
      <c r="O1041" s="5"/>
      <c r="P1041" s="5"/>
      <c r="Q1041" s="5"/>
    </row>
    <row r="1042" spans="1:17" ht="15" customHeight="1">
      <c r="A1042" s="6" t="s">
        <v>229</v>
      </c>
      <c r="B1042" s="6">
        <v>9</v>
      </c>
      <c r="C1042" s="7" t="s">
        <v>556</v>
      </c>
      <c r="D1042" s="7" t="s">
        <v>39</v>
      </c>
      <c r="E1042" s="8">
        <v>99.86</v>
      </c>
      <c r="F1042" s="10">
        <f t="shared" si="176"/>
        <v>37.82</v>
      </c>
      <c r="G1042" s="10">
        <f t="shared" si="177"/>
        <v>25.213333333333331</v>
      </c>
      <c r="H1042" s="10">
        <f>2/3*F1042</f>
        <v>25.213333333333331</v>
      </c>
      <c r="I1042" s="10"/>
      <c r="J1042" s="5"/>
      <c r="K1042" s="5"/>
      <c r="L1042" s="5"/>
      <c r="M1042" s="5"/>
      <c r="N1042" s="5"/>
      <c r="O1042" s="5"/>
      <c r="P1042" s="5"/>
      <c r="Q1042" s="5"/>
    </row>
    <row r="1043" spans="1:17" ht="15" customHeight="1">
      <c r="A1043" s="6" t="s">
        <v>229</v>
      </c>
      <c r="B1043" s="6">
        <v>10</v>
      </c>
      <c r="C1043" s="7" t="s">
        <v>556</v>
      </c>
      <c r="D1043" s="7" t="s">
        <v>40</v>
      </c>
      <c r="E1043" s="8">
        <v>100.28</v>
      </c>
      <c r="F1043" s="9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</row>
    <row r="1044" spans="1:17" ht="15" customHeight="1">
      <c r="A1044" s="6" t="s">
        <v>229</v>
      </c>
      <c r="B1044" s="6">
        <v>11</v>
      </c>
      <c r="C1044" s="7" t="s">
        <v>556</v>
      </c>
      <c r="D1044" s="7" t="s">
        <v>41</v>
      </c>
      <c r="E1044" s="8">
        <v>94.86</v>
      </c>
      <c r="F1044" s="9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</row>
    <row r="1045" spans="1:17" ht="15" customHeight="1">
      <c r="A1045" s="6" t="s">
        <v>229</v>
      </c>
      <c r="B1045" s="6">
        <v>12</v>
      </c>
      <c r="C1045" s="7" t="s">
        <v>556</v>
      </c>
      <c r="D1045" s="7" t="s">
        <v>42</v>
      </c>
      <c r="E1045" s="8">
        <v>90.27</v>
      </c>
      <c r="F1045" s="9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</row>
    <row r="1046" spans="1:17" ht="15" customHeight="1">
      <c r="A1046" s="6" t="s">
        <v>229</v>
      </c>
      <c r="B1046" s="6">
        <v>13</v>
      </c>
      <c r="C1046" s="7" t="s">
        <v>556</v>
      </c>
      <c r="D1046" s="7" t="s">
        <v>45</v>
      </c>
      <c r="E1046" s="8">
        <v>84.32</v>
      </c>
      <c r="F1046" s="9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</row>
    <row r="1047" spans="1:17" ht="15" customHeight="1">
      <c r="A1047" s="6" t="s">
        <v>229</v>
      </c>
      <c r="B1047" s="6">
        <v>14</v>
      </c>
      <c r="C1047" s="7" t="s">
        <v>556</v>
      </c>
      <c r="D1047" s="7" t="s">
        <v>50</v>
      </c>
      <c r="E1047" s="8">
        <v>84.91</v>
      </c>
      <c r="F1047" s="9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</row>
    <row r="1048" spans="1:17" ht="15" customHeight="1">
      <c r="A1048" s="6" t="s">
        <v>229</v>
      </c>
      <c r="B1048" s="6">
        <v>15</v>
      </c>
      <c r="C1048" s="7" t="s">
        <v>556</v>
      </c>
      <c r="D1048" s="7" t="s">
        <v>51</v>
      </c>
      <c r="E1048" s="8">
        <v>89.67</v>
      </c>
      <c r="F1048" s="9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</row>
    <row r="1049" spans="1:17" ht="15" customHeight="1">
      <c r="A1049" s="6" t="s">
        <v>229</v>
      </c>
      <c r="B1049" s="6">
        <v>16</v>
      </c>
      <c r="C1049" s="7" t="s">
        <v>556</v>
      </c>
      <c r="D1049" s="7" t="s">
        <v>53</v>
      </c>
      <c r="E1049" s="8">
        <v>97.8</v>
      </c>
      <c r="F1049" s="9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</row>
    <row r="1050" spans="1:17" ht="15" customHeight="1">
      <c r="A1050" s="6" t="s">
        <v>229</v>
      </c>
      <c r="B1050" s="6">
        <v>17</v>
      </c>
      <c r="C1050" s="7" t="s">
        <v>556</v>
      </c>
      <c r="D1050" s="7" t="s">
        <v>55</v>
      </c>
      <c r="E1050" s="8">
        <v>105.51</v>
      </c>
      <c r="F1050" s="10">
        <f t="shared" ref="F1050:F1052" si="178">E1050-E1045</f>
        <v>15.240000000000009</v>
      </c>
      <c r="G1050" s="10">
        <f t="shared" ref="G1050:H1052" si="179">2/3*F1050</f>
        <v>10.160000000000005</v>
      </c>
      <c r="H1050" s="10">
        <f>2/3*F1050</f>
        <v>10.160000000000005</v>
      </c>
      <c r="I1050" s="10"/>
      <c r="J1050" s="5"/>
      <c r="K1050" s="5"/>
      <c r="L1050" s="5"/>
      <c r="M1050" s="5"/>
      <c r="N1050" s="5"/>
      <c r="O1050" s="5"/>
      <c r="P1050" s="5"/>
      <c r="Q1050" s="5"/>
    </row>
    <row r="1051" spans="1:17" ht="15" customHeight="1">
      <c r="A1051" s="6" t="s">
        <v>229</v>
      </c>
      <c r="B1051" s="6">
        <v>18</v>
      </c>
      <c r="C1051" s="7" t="s">
        <v>556</v>
      </c>
      <c r="D1051" s="7" t="s">
        <v>57</v>
      </c>
      <c r="E1051" s="8">
        <v>115.51</v>
      </c>
      <c r="F1051" s="10">
        <f t="shared" si="178"/>
        <v>31.190000000000012</v>
      </c>
      <c r="G1051" s="10">
        <f t="shared" si="179"/>
        <v>20.79333333333334</v>
      </c>
      <c r="H1051" s="10">
        <f>2/3*F1051</f>
        <v>20.79333333333334</v>
      </c>
      <c r="I1051" s="10"/>
      <c r="J1051" s="5"/>
      <c r="K1051" s="5"/>
      <c r="L1051" s="5"/>
      <c r="M1051" s="5"/>
      <c r="N1051" s="5"/>
      <c r="O1051" s="5"/>
      <c r="P1051" s="5"/>
      <c r="Q1051" s="5"/>
    </row>
    <row r="1052" spans="1:17" ht="15" customHeight="1">
      <c r="A1052" s="6" t="s">
        <v>229</v>
      </c>
      <c r="B1052" s="6">
        <v>19</v>
      </c>
      <c r="C1052" s="7" t="s">
        <v>556</v>
      </c>
      <c r="D1052" s="7" t="s">
        <v>59</v>
      </c>
      <c r="E1052" s="8">
        <v>115</v>
      </c>
      <c r="F1052" s="10">
        <f t="shared" si="178"/>
        <v>30.090000000000003</v>
      </c>
      <c r="G1052" s="10">
        <f t="shared" si="179"/>
        <v>20.060000000000002</v>
      </c>
      <c r="H1052" s="10">
        <f>2/3*F1052</f>
        <v>20.060000000000002</v>
      </c>
      <c r="I1052" s="10"/>
      <c r="J1052" s="5"/>
      <c r="K1052" s="5"/>
      <c r="L1052" s="5"/>
      <c r="M1052" s="5"/>
      <c r="N1052" s="5"/>
      <c r="O1052" s="5"/>
      <c r="P1052" s="5"/>
      <c r="Q1052" s="5"/>
    </row>
    <row r="1053" spans="1:17" ht="15" customHeight="1">
      <c r="A1053" s="6" t="s">
        <v>229</v>
      </c>
      <c r="B1053" s="6">
        <v>20</v>
      </c>
      <c r="C1053" s="7" t="s">
        <v>556</v>
      </c>
      <c r="D1053" s="7" t="s">
        <v>60</v>
      </c>
      <c r="E1053" s="8">
        <v>114.28</v>
      </c>
      <c r="F1053" s="10"/>
      <c r="G1053" s="10"/>
      <c r="H1053" s="10"/>
      <c r="I1053" s="10"/>
      <c r="J1053" s="5"/>
      <c r="K1053" s="5"/>
      <c r="L1053" s="5"/>
      <c r="M1053" s="5"/>
      <c r="N1053" s="5"/>
      <c r="O1053" s="5"/>
      <c r="P1053" s="5"/>
      <c r="Q1053" s="5"/>
    </row>
    <row r="1054" spans="1:17" ht="15" customHeight="1">
      <c r="A1054" s="6" t="s">
        <v>229</v>
      </c>
      <c r="B1054" s="6">
        <v>21</v>
      </c>
      <c r="C1054" s="7" t="s">
        <v>556</v>
      </c>
      <c r="D1054" s="7" t="s">
        <v>62</v>
      </c>
      <c r="E1054" s="8">
        <v>103.66</v>
      </c>
      <c r="F1054" s="10"/>
      <c r="G1054" s="10"/>
      <c r="H1054" s="10"/>
      <c r="I1054" s="10"/>
      <c r="J1054" s="5"/>
      <c r="K1054" s="5"/>
      <c r="L1054" s="5"/>
      <c r="M1054" s="5"/>
      <c r="N1054" s="5"/>
      <c r="O1054" s="5"/>
      <c r="P1054" s="5"/>
      <c r="Q1054" s="5"/>
    </row>
    <row r="1055" spans="1:17" ht="15" customHeight="1">
      <c r="A1055" s="6" t="s">
        <v>229</v>
      </c>
      <c r="B1055" s="6">
        <v>22</v>
      </c>
      <c r="C1055" s="7" t="s">
        <v>556</v>
      </c>
      <c r="D1055" s="7" t="s">
        <v>63</v>
      </c>
      <c r="E1055" s="8">
        <v>93.87</v>
      </c>
      <c r="F1055" s="10"/>
      <c r="G1055" s="10"/>
      <c r="H1055" s="10"/>
      <c r="I1055" s="10"/>
      <c r="J1055" s="5"/>
      <c r="K1055" s="5"/>
      <c r="L1055" s="5"/>
      <c r="M1055" s="5"/>
      <c r="N1055" s="5"/>
      <c r="O1055" s="5"/>
      <c r="P1055" s="5"/>
      <c r="Q1055" s="5"/>
    </row>
    <row r="1056" spans="1:17" ht="15" customHeight="1">
      <c r="A1056" s="6" t="s">
        <v>229</v>
      </c>
      <c r="B1056" s="6">
        <v>23</v>
      </c>
      <c r="C1056" s="7" t="s">
        <v>556</v>
      </c>
      <c r="D1056" s="7" t="s">
        <v>64</v>
      </c>
      <c r="E1056" s="8">
        <v>91.35</v>
      </c>
      <c r="F1056" s="9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</row>
    <row r="1057" spans="1:17" ht="15" customHeight="1">
      <c r="A1057" s="6" t="s">
        <v>229</v>
      </c>
      <c r="B1057" s="6">
        <v>24</v>
      </c>
      <c r="C1057" s="7" t="s">
        <v>556</v>
      </c>
      <c r="D1057" s="7" t="s">
        <v>65</v>
      </c>
      <c r="E1057" s="8">
        <v>87.75</v>
      </c>
      <c r="F1057" s="9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</row>
    <row r="1058" spans="1:17" ht="15" customHeight="1">
      <c r="A1058" s="6" t="s">
        <v>230</v>
      </c>
      <c r="B1058" s="6">
        <v>1</v>
      </c>
      <c r="C1058" s="7" t="s">
        <v>556</v>
      </c>
      <c r="D1058" s="7" t="s">
        <v>67</v>
      </c>
      <c r="E1058" s="8">
        <v>82.67</v>
      </c>
      <c r="F1058" s="9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</row>
    <row r="1059" spans="1:17" ht="15" customHeight="1">
      <c r="A1059" s="6" t="s">
        <v>230</v>
      </c>
      <c r="B1059" s="6">
        <v>2</v>
      </c>
      <c r="C1059" s="7" t="s">
        <v>556</v>
      </c>
      <c r="D1059" s="7" t="s">
        <v>68</v>
      </c>
      <c r="E1059" s="8">
        <v>81.61</v>
      </c>
      <c r="F1059" s="9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</row>
    <row r="1060" spans="1:17" ht="15" customHeight="1">
      <c r="A1060" s="6" t="s">
        <v>230</v>
      </c>
      <c r="B1060" s="6">
        <v>3</v>
      </c>
      <c r="C1060" s="7" t="s">
        <v>556</v>
      </c>
      <c r="D1060" s="7" t="s">
        <v>69</v>
      </c>
      <c r="E1060" s="8">
        <v>80.16</v>
      </c>
      <c r="F1060" s="9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</row>
    <row r="1061" spans="1:17" ht="15" customHeight="1">
      <c r="A1061" s="6" t="s">
        <v>230</v>
      </c>
      <c r="B1061" s="6">
        <v>4</v>
      </c>
      <c r="C1061" s="7" t="s">
        <v>556</v>
      </c>
      <c r="D1061" s="7" t="s">
        <v>70</v>
      </c>
      <c r="E1061" s="8">
        <v>78.3</v>
      </c>
      <c r="F1061" s="9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</row>
    <row r="1062" spans="1:17" ht="15" customHeight="1">
      <c r="A1062" s="6" t="s">
        <v>230</v>
      </c>
      <c r="B1062" s="6">
        <v>5</v>
      </c>
      <c r="C1062" s="7" t="s">
        <v>556</v>
      </c>
      <c r="D1062" s="7" t="s">
        <v>71</v>
      </c>
      <c r="E1062" s="8">
        <v>77.489999999999995</v>
      </c>
      <c r="F1062" s="9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</row>
    <row r="1063" spans="1:17" ht="15" customHeight="1">
      <c r="A1063" s="6" t="s">
        <v>230</v>
      </c>
      <c r="B1063" s="6">
        <v>6</v>
      </c>
      <c r="C1063" s="7" t="s">
        <v>556</v>
      </c>
      <c r="D1063" s="7" t="s">
        <v>72</v>
      </c>
      <c r="E1063" s="8">
        <v>83.15</v>
      </c>
      <c r="F1063" s="9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</row>
    <row r="1064" spans="1:17" ht="15" customHeight="1">
      <c r="A1064" s="6" t="s">
        <v>230</v>
      </c>
      <c r="B1064" s="6">
        <v>7</v>
      </c>
      <c r="C1064" s="7" t="s">
        <v>556</v>
      </c>
      <c r="D1064" s="7" t="s">
        <v>73</v>
      </c>
      <c r="E1064" s="8">
        <v>107.53</v>
      </c>
      <c r="F1064" s="10">
        <f t="shared" ref="F1064:F1066" si="180">E1064-E1059</f>
        <v>25.92</v>
      </c>
      <c r="G1064" s="10">
        <f t="shared" ref="G1064:H1066" si="181">2/3*F1064</f>
        <v>17.28</v>
      </c>
      <c r="H1064" s="10">
        <f>2/3*F1064</f>
        <v>17.28</v>
      </c>
      <c r="I1064" s="10"/>
      <c r="J1064" s="5"/>
      <c r="K1064" s="5"/>
      <c r="L1064" s="5"/>
      <c r="M1064" s="5"/>
      <c r="N1064" s="5"/>
      <c r="O1064" s="5"/>
      <c r="P1064" s="5"/>
      <c r="Q1064" s="5"/>
    </row>
    <row r="1065" spans="1:17" ht="15" customHeight="1">
      <c r="A1065" s="6" t="s">
        <v>230</v>
      </c>
      <c r="B1065" s="6">
        <v>8</v>
      </c>
      <c r="C1065" s="7" t="s">
        <v>556</v>
      </c>
      <c r="D1065" s="7" t="s">
        <v>74</v>
      </c>
      <c r="E1065" s="8">
        <v>124.84</v>
      </c>
      <c r="F1065" s="10">
        <f t="shared" si="180"/>
        <v>44.680000000000007</v>
      </c>
      <c r="G1065" s="10">
        <f t="shared" si="181"/>
        <v>29.786666666666669</v>
      </c>
      <c r="H1065" s="10">
        <f>2/3*F1065</f>
        <v>29.786666666666669</v>
      </c>
      <c r="I1065" s="10"/>
      <c r="J1065" s="5"/>
      <c r="K1065" s="5"/>
      <c r="L1065" s="5"/>
      <c r="M1065" s="5"/>
      <c r="N1065" s="5"/>
      <c r="O1065" s="5"/>
      <c r="P1065" s="5"/>
      <c r="Q1065" s="5"/>
    </row>
    <row r="1066" spans="1:17" ht="15" customHeight="1">
      <c r="A1066" s="6" t="s">
        <v>230</v>
      </c>
      <c r="B1066" s="6">
        <v>9</v>
      </c>
      <c r="C1066" s="7" t="s">
        <v>556</v>
      </c>
      <c r="D1066" s="7" t="s">
        <v>75</v>
      </c>
      <c r="E1066" s="8">
        <v>144.11000000000001</v>
      </c>
      <c r="F1066" s="10">
        <f t="shared" si="180"/>
        <v>65.810000000000016</v>
      </c>
      <c r="G1066" s="10">
        <f t="shared" si="181"/>
        <v>43.873333333333342</v>
      </c>
      <c r="H1066" s="10">
        <f>2/3*F1066</f>
        <v>43.873333333333342</v>
      </c>
      <c r="I1066" s="10"/>
      <c r="J1066" s="5"/>
      <c r="K1066" s="5"/>
      <c r="L1066" s="5"/>
      <c r="M1066" s="5"/>
      <c r="N1066" s="5"/>
      <c r="O1066" s="5"/>
      <c r="P1066" s="5"/>
      <c r="Q1066" s="5"/>
    </row>
    <row r="1067" spans="1:17" ht="15" customHeight="1">
      <c r="A1067" s="6" t="s">
        <v>230</v>
      </c>
      <c r="B1067" s="6">
        <v>10</v>
      </c>
      <c r="C1067" s="7" t="s">
        <v>556</v>
      </c>
      <c r="D1067" s="7" t="s">
        <v>77</v>
      </c>
      <c r="E1067" s="8">
        <v>138.6</v>
      </c>
      <c r="F1067" s="9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</row>
    <row r="1068" spans="1:17" ht="15" customHeight="1">
      <c r="A1068" s="6" t="s">
        <v>230</v>
      </c>
      <c r="B1068" s="6">
        <v>11</v>
      </c>
      <c r="C1068" s="7" t="s">
        <v>556</v>
      </c>
      <c r="D1068" s="7" t="s">
        <v>78</v>
      </c>
      <c r="E1068" s="8">
        <v>122</v>
      </c>
      <c r="F1068" s="9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</row>
    <row r="1069" spans="1:17" ht="15" customHeight="1">
      <c r="A1069" s="6" t="s">
        <v>230</v>
      </c>
      <c r="B1069" s="6">
        <v>12</v>
      </c>
      <c r="C1069" s="7" t="s">
        <v>556</v>
      </c>
      <c r="D1069" s="7" t="s">
        <v>79</v>
      </c>
      <c r="E1069" s="8">
        <v>110</v>
      </c>
      <c r="F1069" s="9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</row>
    <row r="1070" spans="1:17" ht="15" customHeight="1">
      <c r="A1070" s="6" t="s">
        <v>230</v>
      </c>
      <c r="B1070" s="6">
        <v>13</v>
      </c>
      <c r="C1070" s="7" t="s">
        <v>556</v>
      </c>
      <c r="D1070" s="7" t="s">
        <v>80</v>
      </c>
      <c r="E1070" s="8">
        <v>103.18</v>
      </c>
      <c r="F1070" s="9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</row>
    <row r="1071" spans="1:17" ht="15" customHeight="1">
      <c r="A1071" s="6" t="s">
        <v>230</v>
      </c>
      <c r="B1071" s="6">
        <v>14</v>
      </c>
      <c r="C1071" s="7" t="s">
        <v>556</v>
      </c>
      <c r="D1071" s="7" t="s">
        <v>82</v>
      </c>
      <c r="E1071" s="8">
        <v>110.06</v>
      </c>
      <c r="F1071" s="9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</row>
    <row r="1072" spans="1:17" ht="15" customHeight="1">
      <c r="A1072" s="6" t="s">
        <v>230</v>
      </c>
      <c r="B1072" s="6">
        <v>15</v>
      </c>
      <c r="C1072" s="7" t="s">
        <v>556</v>
      </c>
      <c r="D1072" s="7" t="s">
        <v>83</v>
      </c>
      <c r="E1072" s="8">
        <v>118.23</v>
      </c>
      <c r="F1072" s="9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</row>
    <row r="1073" spans="1:17" ht="15" customHeight="1">
      <c r="A1073" s="6" t="s">
        <v>230</v>
      </c>
      <c r="B1073" s="6">
        <v>16</v>
      </c>
      <c r="C1073" s="7" t="s">
        <v>556</v>
      </c>
      <c r="D1073" s="7" t="s">
        <v>84</v>
      </c>
      <c r="E1073" s="8">
        <v>130.97</v>
      </c>
      <c r="F1073" s="9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</row>
    <row r="1074" spans="1:17" ht="15" customHeight="1">
      <c r="A1074" s="6" t="s">
        <v>230</v>
      </c>
      <c r="B1074" s="6">
        <v>17</v>
      </c>
      <c r="C1074" s="7" t="s">
        <v>556</v>
      </c>
      <c r="D1074" s="7" t="s">
        <v>85</v>
      </c>
      <c r="E1074" s="8">
        <v>140.28</v>
      </c>
      <c r="F1074" s="10">
        <f t="shared" ref="F1074:F1076" si="182">E1074-E1069</f>
        <v>30.28</v>
      </c>
      <c r="G1074" s="10">
        <f t="shared" ref="G1074:H1076" si="183">2/3*F1074</f>
        <v>20.186666666666667</v>
      </c>
      <c r="H1074" s="10">
        <f>2/3*F1074</f>
        <v>20.186666666666667</v>
      </c>
      <c r="I1074" s="10"/>
      <c r="J1074" s="5"/>
      <c r="K1074" s="5"/>
      <c r="L1074" s="5"/>
      <c r="M1074" s="5"/>
      <c r="N1074" s="5"/>
      <c r="O1074" s="5"/>
      <c r="P1074" s="5"/>
      <c r="Q1074" s="5"/>
    </row>
    <row r="1075" spans="1:17" ht="15" customHeight="1">
      <c r="A1075" s="6" t="s">
        <v>230</v>
      </c>
      <c r="B1075" s="6">
        <v>18</v>
      </c>
      <c r="C1075" s="7" t="s">
        <v>556</v>
      </c>
      <c r="D1075" s="7" t="s">
        <v>86</v>
      </c>
      <c r="E1075" s="8">
        <v>143.57</v>
      </c>
      <c r="F1075" s="10">
        <f t="shared" si="182"/>
        <v>40.389999999999986</v>
      </c>
      <c r="G1075" s="10">
        <f t="shared" si="183"/>
        <v>26.926666666666655</v>
      </c>
      <c r="H1075" s="10">
        <f>2/3*F1075</f>
        <v>26.926666666666655</v>
      </c>
      <c r="I1075" s="10"/>
      <c r="J1075" s="5"/>
      <c r="K1075" s="5"/>
      <c r="L1075" s="5"/>
      <c r="M1075" s="5"/>
      <c r="N1075" s="5"/>
      <c r="O1075" s="5"/>
      <c r="P1075" s="5"/>
      <c r="Q1075" s="5"/>
    </row>
    <row r="1076" spans="1:17" ht="15" customHeight="1">
      <c r="A1076" s="6" t="s">
        <v>230</v>
      </c>
      <c r="B1076" s="6">
        <v>19</v>
      </c>
      <c r="C1076" s="7" t="s">
        <v>556</v>
      </c>
      <c r="D1076" s="7" t="s">
        <v>87</v>
      </c>
      <c r="E1076" s="8">
        <v>135.36000000000001</v>
      </c>
      <c r="F1076" s="10">
        <f t="shared" si="182"/>
        <v>25.300000000000011</v>
      </c>
      <c r="G1076" s="10">
        <f t="shared" si="183"/>
        <v>16.866666666666674</v>
      </c>
      <c r="H1076" s="10">
        <f>2/3*F1076</f>
        <v>16.866666666666674</v>
      </c>
      <c r="I1076" s="10"/>
      <c r="J1076" s="5"/>
      <c r="K1076" s="5"/>
      <c r="L1076" s="5"/>
      <c r="M1076" s="5"/>
      <c r="N1076" s="5"/>
      <c r="O1076" s="5"/>
      <c r="P1076" s="5"/>
      <c r="Q1076" s="5"/>
    </row>
    <row r="1077" spans="1:17" ht="15" customHeight="1">
      <c r="A1077" s="6" t="s">
        <v>230</v>
      </c>
      <c r="B1077" s="6">
        <v>20</v>
      </c>
      <c r="C1077" s="7" t="s">
        <v>556</v>
      </c>
      <c r="D1077" s="7" t="s">
        <v>88</v>
      </c>
      <c r="E1077" s="8">
        <v>128.58000000000001</v>
      </c>
      <c r="F1077" s="10"/>
      <c r="G1077" s="10"/>
      <c r="H1077" s="10"/>
      <c r="I1077" s="10"/>
      <c r="J1077" s="5"/>
      <c r="K1077" s="5"/>
      <c r="L1077" s="5"/>
      <c r="M1077" s="5"/>
      <c r="N1077" s="5"/>
      <c r="O1077" s="5"/>
      <c r="P1077" s="5"/>
      <c r="Q1077" s="5"/>
    </row>
    <row r="1078" spans="1:17" ht="15" customHeight="1">
      <c r="A1078" s="6" t="s">
        <v>230</v>
      </c>
      <c r="B1078" s="6">
        <v>21</v>
      </c>
      <c r="C1078" s="7" t="s">
        <v>556</v>
      </c>
      <c r="D1078" s="7" t="s">
        <v>89</v>
      </c>
      <c r="E1078" s="8">
        <v>121.26</v>
      </c>
      <c r="F1078" s="10"/>
      <c r="G1078" s="10"/>
      <c r="H1078" s="10"/>
      <c r="I1078" s="10"/>
      <c r="J1078" s="5"/>
      <c r="K1078" s="5"/>
      <c r="L1078" s="5"/>
      <c r="M1078" s="5"/>
      <c r="N1078" s="5"/>
      <c r="O1078" s="5"/>
      <c r="P1078" s="5"/>
      <c r="Q1078" s="5"/>
    </row>
    <row r="1079" spans="1:17" ht="15" customHeight="1">
      <c r="A1079" s="6" t="s">
        <v>230</v>
      </c>
      <c r="B1079" s="6">
        <v>22</v>
      </c>
      <c r="C1079" s="7" t="s">
        <v>556</v>
      </c>
      <c r="D1079" s="7" t="s">
        <v>90</v>
      </c>
      <c r="E1079" s="8">
        <v>106.66</v>
      </c>
      <c r="F1079" s="10"/>
      <c r="G1079" s="10"/>
      <c r="H1079" s="10"/>
      <c r="I1079" s="10"/>
      <c r="J1079" s="5"/>
      <c r="K1079" s="5"/>
      <c r="L1079" s="5"/>
      <c r="M1079" s="5"/>
      <c r="N1079" s="5"/>
      <c r="O1079" s="5"/>
      <c r="P1079" s="5"/>
      <c r="Q1079" s="5"/>
    </row>
    <row r="1080" spans="1:17" ht="15" customHeight="1">
      <c r="A1080" s="6" t="s">
        <v>230</v>
      </c>
      <c r="B1080" s="6">
        <v>23</v>
      </c>
      <c r="C1080" s="7" t="s">
        <v>556</v>
      </c>
      <c r="D1080" s="7" t="s">
        <v>91</v>
      </c>
      <c r="E1080" s="8">
        <v>99.57</v>
      </c>
      <c r="F1080" s="9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</row>
    <row r="1081" spans="1:17" ht="15" customHeight="1">
      <c r="A1081" s="6" t="s">
        <v>230</v>
      </c>
      <c r="B1081" s="6">
        <v>24</v>
      </c>
      <c r="C1081" s="7" t="s">
        <v>556</v>
      </c>
      <c r="D1081" s="7" t="s">
        <v>92</v>
      </c>
      <c r="E1081" s="8">
        <v>89.21</v>
      </c>
      <c r="F1081" s="9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</row>
    <row r="1082" spans="1:17" ht="15" customHeight="1">
      <c r="A1082" s="6" t="s">
        <v>231</v>
      </c>
      <c r="B1082" s="6">
        <v>1</v>
      </c>
      <c r="C1082" s="7" t="s">
        <v>556</v>
      </c>
      <c r="D1082" s="7" t="s">
        <v>94</v>
      </c>
      <c r="E1082" s="8">
        <v>83.38</v>
      </c>
      <c r="F1082" s="9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</row>
    <row r="1083" spans="1:17" ht="15" customHeight="1">
      <c r="A1083" s="6" t="s">
        <v>231</v>
      </c>
      <c r="B1083" s="6">
        <v>2</v>
      </c>
      <c r="C1083" s="7" t="s">
        <v>556</v>
      </c>
      <c r="D1083" s="7" t="s">
        <v>95</v>
      </c>
      <c r="E1083" s="8">
        <v>78.23</v>
      </c>
      <c r="F1083" s="9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</row>
    <row r="1084" spans="1:17" ht="15" customHeight="1">
      <c r="A1084" s="6" t="s">
        <v>231</v>
      </c>
      <c r="B1084" s="6">
        <v>3</v>
      </c>
      <c r="C1084" s="7" t="s">
        <v>556</v>
      </c>
      <c r="D1084" s="7" t="s">
        <v>96</v>
      </c>
      <c r="E1084" s="8">
        <v>70.73</v>
      </c>
      <c r="F1084" s="9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</row>
    <row r="1085" spans="1:17" ht="15" customHeight="1">
      <c r="A1085" s="6" t="s">
        <v>231</v>
      </c>
      <c r="B1085" s="6">
        <v>4</v>
      </c>
      <c r="C1085" s="7" t="s">
        <v>556</v>
      </c>
      <c r="D1085" s="7" t="s">
        <v>97</v>
      </c>
      <c r="E1085" s="8">
        <v>69.78</v>
      </c>
      <c r="F1085" s="9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</row>
    <row r="1086" spans="1:17" ht="15" customHeight="1">
      <c r="A1086" s="6" t="s">
        <v>231</v>
      </c>
      <c r="B1086" s="6">
        <v>5</v>
      </c>
      <c r="C1086" s="7" t="s">
        <v>556</v>
      </c>
      <c r="D1086" s="7" t="s">
        <v>98</v>
      </c>
      <c r="E1086" s="8">
        <v>70.64</v>
      </c>
      <c r="F1086" s="9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</row>
    <row r="1087" spans="1:17" ht="15" customHeight="1">
      <c r="A1087" s="6" t="s">
        <v>231</v>
      </c>
      <c r="B1087" s="6">
        <v>6</v>
      </c>
      <c r="C1087" s="7" t="s">
        <v>556</v>
      </c>
      <c r="D1087" s="7" t="s">
        <v>99</v>
      </c>
      <c r="E1087" s="8">
        <v>84.53</v>
      </c>
      <c r="F1087" s="9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</row>
    <row r="1088" spans="1:17" ht="15" customHeight="1">
      <c r="A1088" s="6" t="s">
        <v>231</v>
      </c>
      <c r="B1088" s="6">
        <v>7</v>
      </c>
      <c r="C1088" s="7" t="s">
        <v>556</v>
      </c>
      <c r="D1088" s="7" t="s">
        <v>100</v>
      </c>
      <c r="E1088" s="8">
        <v>97.23</v>
      </c>
      <c r="F1088" s="10">
        <f t="shared" ref="F1088:F1090" si="184">E1088-E1083</f>
        <v>19</v>
      </c>
      <c r="G1088" s="10">
        <f t="shared" ref="G1088:H1090" si="185">2/3*F1088</f>
        <v>12.666666666666666</v>
      </c>
      <c r="H1088" s="10">
        <f>2/3*F1088</f>
        <v>12.666666666666666</v>
      </c>
      <c r="I1088" s="10"/>
      <c r="J1088" s="5"/>
      <c r="K1088" s="5"/>
      <c r="L1088" s="5"/>
      <c r="M1088" s="5"/>
      <c r="N1088" s="5"/>
      <c r="O1088" s="5"/>
      <c r="P1088" s="5"/>
      <c r="Q1088" s="5"/>
    </row>
    <row r="1089" spans="1:17" ht="15" customHeight="1">
      <c r="A1089" s="6" t="s">
        <v>231</v>
      </c>
      <c r="B1089" s="6">
        <v>8</v>
      </c>
      <c r="C1089" s="7" t="s">
        <v>556</v>
      </c>
      <c r="D1089" s="7" t="s">
        <v>101</v>
      </c>
      <c r="E1089" s="8">
        <v>107.35</v>
      </c>
      <c r="F1089" s="10">
        <f t="shared" si="184"/>
        <v>36.61999999999999</v>
      </c>
      <c r="G1089" s="10">
        <f t="shared" si="185"/>
        <v>24.413333333333327</v>
      </c>
      <c r="H1089" s="10">
        <f>2/3*F1089</f>
        <v>24.413333333333327</v>
      </c>
      <c r="I1089" s="10"/>
      <c r="J1089" s="5"/>
      <c r="K1089" s="5"/>
      <c r="L1089" s="5"/>
      <c r="M1089" s="5"/>
      <c r="N1089" s="5"/>
      <c r="O1089" s="5"/>
      <c r="P1089" s="5"/>
      <c r="Q1089" s="5"/>
    </row>
    <row r="1090" spans="1:17" ht="15" customHeight="1">
      <c r="A1090" s="6" t="s">
        <v>231</v>
      </c>
      <c r="B1090" s="6">
        <v>9</v>
      </c>
      <c r="C1090" s="7" t="s">
        <v>556</v>
      </c>
      <c r="D1090" s="7" t="s">
        <v>102</v>
      </c>
      <c r="E1090" s="8">
        <v>107.08</v>
      </c>
      <c r="F1090" s="10">
        <f t="shared" si="184"/>
        <v>37.299999999999997</v>
      </c>
      <c r="G1090" s="10">
        <f t="shared" si="185"/>
        <v>24.866666666666664</v>
      </c>
      <c r="H1090" s="10">
        <f>2/3*F1090</f>
        <v>24.866666666666664</v>
      </c>
      <c r="I1090" s="10"/>
      <c r="J1090" s="5"/>
      <c r="K1090" s="5"/>
      <c r="L1090" s="5"/>
      <c r="M1090" s="5"/>
      <c r="N1090" s="5"/>
      <c r="O1090" s="5"/>
      <c r="P1090" s="5"/>
      <c r="Q1090" s="5"/>
    </row>
    <row r="1091" spans="1:17" ht="15" customHeight="1">
      <c r="A1091" s="6" t="s">
        <v>231</v>
      </c>
      <c r="B1091" s="6">
        <v>10</v>
      </c>
      <c r="C1091" s="7" t="s">
        <v>556</v>
      </c>
      <c r="D1091" s="7" t="s">
        <v>103</v>
      </c>
      <c r="E1091" s="8">
        <v>106.27</v>
      </c>
      <c r="F1091" s="9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</row>
    <row r="1092" spans="1:17" ht="15" customHeight="1">
      <c r="A1092" s="6" t="s">
        <v>231</v>
      </c>
      <c r="B1092" s="6">
        <v>11</v>
      </c>
      <c r="C1092" s="7" t="s">
        <v>556</v>
      </c>
      <c r="D1092" s="7" t="s">
        <v>104</v>
      </c>
      <c r="E1092" s="8">
        <v>110.33</v>
      </c>
      <c r="F1092" s="9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</row>
    <row r="1093" spans="1:17" ht="15" customHeight="1">
      <c r="A1093" s="6" t="s">
        <v>231</v>
      </c>
      <c r="B1093" s="6">
        <v>12</v>
      </c>
      <c r="C1093" s="7" t="s">
        <v>556</v>
      </c>
      <c r="D1093" s="7" t="s">
        <v>105</v>
      </c>
      <c r="E1093" s="8">
        <v>111.1</v>
      </c>
      <c r="F1093" s="9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</row>
    <row r="1094" spans="1:17" ht="15" customHeight="1">
      <c r="A1094" s="6" t="s">
        <v>231</v>
      </c>
      <c r="B1094" s="6">
        <v>13</v>
      </c>
      <c r="C1094" s="7" t="s">
        <v>556</v>
      </c>
      <c r="D1094" s="7" t="s">
        <v>106</v>
      </c>
      <c r="E1094" s="8">
        <v>114.81</v>
      </c>
      <c r="F1094" s="9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</row>
    <row r="1095" spans="1:17" ht="15" customHeight="1">
      <c r="A1095" s="6" t="s">
        <v>231</v>
      </c>
      <c r="B1095" s="6">
        <v>14</v>
      </c>
      <c r="C1095" s="7" t="s">
        <v>556</v>
      </c>
      <c r="D1095" s="7" t="s">
        <v>107</v>
      </c>
      <c r="E1095" s="8">
        <v>117.52</v>
      </c>
      <c r="F1095" s="9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</row>
    <row r="1096" spans="1:17" ht="15" customHeight="1">
      <c r="A1096" s="6" t="s">
        <v>231</v>
      </c>
      <c r="B1096" s="6">
        <v>15</v>
      </c>
      <c r="C1096" s="7" t="s">
        <v>556</v>
      </c>
      <c r="D1096" s="7" t="s">
        <v>108</v>
      </c>
      <c r="E1096" s="8">
        <v>117.73</v>
      </c>
      <c r="F1096" s="9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</row>
    <row r="1097" spans="1:17" ht="15" customHeight="1">
      <c r="A1097" s="6" t="s">
        <v>231</v>
      </c>
      <c r="B1097" s="6">
        <v>16</v>
      </c>
      <c r="C1097" s="7" t="s">
        <v>556</v>
      </c>
      <c r="D1097" s="7" t="s">
        <v>109</v>
      </c>
      <c r="E1097" s="8">
        <v>119.03</v>
      </c>
      <c r="F1097" s="9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</row>
    <row r="1098" spans="1:17" ht="15" customHeight="1">
      <c r="A1098" s="6" t="s">
        <v>231</v>
      </c>
      <c r="B1098" s="6">
        <v>17</v>
      </c>
      <c r="C1098" s="7" t="s">
        <v>556</v>
      </c>
      <c r="D1098" s="7" t="s">
        <v>110</v>
      </c>
      <c r="E1098" s="8">
        <v>122</v>
      </c>
      <c r="F1098" s="10">
        <f t="shared" ref="F1098:F1100" si="186">E1098-E1093</f>
        <v>10.900000000000006</v>
      </c>
      <c r="G1098" s="10">
        <f t="shared" ref="G1098:H1100" si="187">2/3*F1098</f>
        <v>7.2666666666666702</v>
      </c>
      <c r="H1098" s="10">
        <f>2/3*F1098</f>
        <v>7.2666666666666702</v>
      </c>
      <c r="I1098" s="10"/>
      <c r="J1098" s="5"/>
      <c r="K1098" s="5"/>
      <c r="L1098" s="5"/>
      <c r="M1098" s="5"/>
      <c r="N1098" s="5"/>
      <c r="O1098" s="5"/>
      <c r="P1098" s="5"/>
      <c r="Q1098" s="5"/>
    </row>
    <row r="1099" spans="1:17" ht="15" customHeight="1">
      <c r="A1099" s="6" t="s">
        <v>231</v>
      </c>
      <c r="B1099" s="6">
        <v>18</v>
      </c>
      <c r="C1099" s="7" t="s">
        <v>556</v>
      </c>
      <c r="D1099" s="7" t="s">
        <v>111</v>
      </c>
      <c r="E1099" s="8">
        <v>132.80000000000001</v>
      </c>
      <c r="F1099" s="10">
        <f t="shared" si="186"/>
        <v>17.990000000000009</v>
      </c>
      <c r="G1099" s="10">
        <f t="shared" si="187"/>
        <v>11.993333333333339</v>
      </c>
      <c r="H1099" s="10">
        <f>2/3*F1099</f>
        <v>11.993333333333339</v>
      </c>
      <c r="I1099" s="10"/>
      <c r="J1099" s="5"/>
      <c r="K1099" s="5"/>
      <c r="L1099" s="5"/>
      <c r="M1099" s="5"/>
      <c r="N1099" s="5"/>
      <c r="O1099" s="5"/>
      <c r="P1099" s="5"/>
      <c r="Q1099" s="5"/>
    </row>
    <row r="1100" spans="1:17" ht="15" customHeight="1">
      <c r="A1100" s="6" t="s">
        <v>231</v>
      </c>
      <c r="B1100" s="6">
        <v>19</v>
      </c>
      <c r="C1100" s="7" t="s">
        <v>556</v>
      </c>
      <c r="D1100" s="7" t="s">
        <v>112</v>
      </c>
      <c r="E1100" s="8">
        <v>122</v>
      </c>
      <c r="F1100" s="10">
        <f t="shared" si="186"/>
        <v>4.480000000000004</v>
      </c>
      <c r="G1100" s="10">
        <f t="shared" si="187"/>
        <v>2.986666666666669</v>
      </c>
      <c r="H1100" s="10">
        <f>2/3*F1100</f>
        <v>2.986666666666669</v>
      </c>
      <c r="I1100" s="10"/>
      <c r="J1100" s="5"/>
      <c r="K1100" s="5"/>
      <c r="L1100" s="5"/>
      <c r="M1100" s="5"/>
      <c r="N1100" s="5"/>
      <c r="O1100" s="5"/>
      <c r="P1100" s="5"/>
      <c r="Q1100" s="5"/>
    </row>
    <row r="1101" spans="1:17" ht="15" customHeight="1">
      <c r="A1101" s="6" t="s">
        <v>231</v>
      </c>
      <c r="B1101" s="6">
        <v>20</v>
      </c>
      <c r="C1101" s="7" t="s">
        <v>556</v>
      </c>
      <c r="D1101" s="7" t="s">
        <v>113</v>
      </c>
      <c r="E1101" s="8">
        <v>114.39</v>
      </c>
      <c r="F1101" s="10"/>
      <c r="G1101" s="10"/>
      <c r="H1101" s="10"/>
      <c r="I1101" s="10"/>
      <c r="J1101" s="5"/>
      <c r="K1101" s="5"/>
      <c r="L1101" s="5"/>
      <c r="M1101" s="5"/>
      <c r="N1101" s="5"/>
      <c r="O1101" s="5"/>
      <c r="P1101" s="5"/>
      <c r="Q1101" s="5"/>
    </row>
    <row r="1102" spans="1:17" ht="15" customHeight="1">
      <c r="A1102" s="6" t="s">
        <v>231</v>
      </c>
      <c r="B1102" s="6">
        <v>21</v>
      </c>
      <c r="C1102" s="7" t="s">
        <v>556</v>
      </c>
      <c r="D1102" s="7" t="s">
        <v>114</v>
      </c>
      <c r="E1102" s="8">
        <v>108.2</v>
      </c>
      <c r="F1102" s="10"/>
      <c r="G1102" s="10"/>
      <c r="H1102" s="10"/>
      <c r="I1102" s="10"/>
      <c r="J1102" s="5"/>
      <c r="K1102" s="5"/>
      <c r="L1102" s="5"/>
      <c r="M1102" s="5"/>
      <c r="N1102" s="5"/>
      <c r="O1102" s="5"/>
      <c r="P1102" s="5"/>
      <c r="Q1102" s="5"/>
    </row>
    <row r="1103" spans="1:17" ht="15" customHeight="1">
      <c r="A1103" s="6" t="s">
        <v>231</v>
      </c>
      <c r="B1103" s="6">
        <v>22</v>
      </c>
      <c r="C1103" s="7" t="s">
        <v>556</v>
      </c>
      <c r="D1103" s="7" t="s">
        <v>115</v>
      </c>
      <c r="E1103" s="8">
        <v>100.14</v>
      </c>
      <c r="F1103" s="10"/>
      <c r="G1103" s="10"/>
      <c r="H1103" s="10"/>
      <c r="I1103" s="10"/>
      <c r="J1103" s="5"/>
      <c r="K1103" s="5"/>
      <c r="L1103" s="5"/>
      <c r="M1103" s="5"/>
      <c r="N1103" s="5"/>
      <c r="O1103" s="5"/>
      <c r="P1103" s="5"/>
      <c r="Q1103" s="5"/>
    </row>
    <row r="1104" spans="1:17" ht="15" customHeight="1">
      <c r="A1104" s="6" t="s">
        <v>231</v>
      </c>
      <c r="B1104" s="6">
        <v>23</v>
      </c>
      <c r="C1104" s="7" t="s">
        <v>556</v>
      </c>
      <c r="D1104" s="7" t="s">
        <v>116</v>
      </c>
      <c r="E1104" s="8">
        <v>92.92</v>
      </c>
      <c r="F1104" s="9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</row>
    <row r="1105" spans="1:17" ht="15" customHeight="1">
      <c r="A1105" s="6" t="s">
        <v>231</v>
      </c>
      <c r="B1105" s="6">
        <v>24</v>
      </c>
      <c r="C1105" s="7" t="s">
        <v>556</v>
      </c>
      <c r="D1105" s="7" t="s">
        <v>117</v>
      </c>
      <c r="E1105" s="8">
        <v>83.52</v>
      </c>
      <c r="F1105" s="9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</row>
    <row r="1106" spans="1:17" ht="15" customHeight="1">
      <c r="A1106" s="6" t="s">
        <v>232</v>
      </c>
      <c r="B1106" s="6">
        <v>1</v>
      </c>
      <c r="C1106" s="7" t="s">
        <v>556</v>
      </c>
      <c r="D1106" s="7" t="s">
        <v>119</v>
      </c>
      <c r="E1106" s="8">
        <v>80.260000000000005</v>
      </c>
      <c r="F1106" s="9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</row>
    <row r="1107" spans="1:17" ht="15" customHeight="1">
      <c r="A1107" s="6" t="s">
        <v>232</v>
      </c>
      <c r="B1107" s="6">
        <v>2</v>
      </c>
      <c r="C1107" s="7" t="s">
        <v>556</v>
      </c>
      <c r="D1107" s="7" t="s">
        <v>120</v>
      </c>
      <c r="E1107" s="8">
        <v>77.040000000000006</v>
      </c>
      <c r="F1107" s="9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</row>
    <row r="1108" spans="1:17" ht="15" customHeight="1">
      <c r="A1108" s="6" t="s">
        <v>232</v>
      </c>
      <c r="B1108" s="6">
        <v>3</v>
      </c>
      <c r="C1108" s="7" t="s">
        <v>556</v>
      </c>
      <c r="D1108" s="7" t="s">
        <v>121</v>
      </c>
      <c r="E1108" s="8">
        <v>74.78</v>
      </c>
      <c r="F1108" s="9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</row>
    <row r="1109" spans="1:17" ht="15" customHeight="1">
      <c r="A1109" s="6" t="s">
        <v>232</v>
      </c>
      <c r="B1109" s="6">
        <v>4</v>
      </c>
      <c r="C1109" s="7" t="s">
        <v>556</v>
      </c>
      <c r="D1109" s="7" t="s">
        <v>122</v>
      </c>
      <c r="E1109" s="8">
        <v>74.239999999999995</v>
      </c>
      <c r="F1109" s="9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</row>
    <row r="1110" spans="1:17" ht="15" customHeight="1">
      <c r="A1110" s="6" t="s">
        <v>232</v>
      </c>
      <c r="B1110" s="6">
        <v>5</v>
      </c>
      <c r="C1110" s="7" t="s">
        <v>556</v>
      </c>
      <c r="D1110" s="7" t="s">
        <v>123</v>
      </c>
      <c r="E1110" s="8">
        <v>76.09</v>
      </c>
      <c r="F1110" s="9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</row>
    <row r="1111" spans="1:17" ht="15" customHeight="1">
      <c r="A1111" s="6" t="s">
        <v>232</v>
      </c>
      <c r="B1111" s="6">
        <v>6</v>
      </c>
      <c r="C1111" s="7" t="s">
        <v>556</v>
      </c>
      <c r="D1111" s="7" t="s">
        <v>124</v>
      </c>
      <c r="E1111" s="8">
        <v>81.48</v>
      </c>
      <c r="F1111" s="9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</row>
    <row r="1112" spans="1:17" ht="15" customHeight="1">
      <c r="A1112" s="6" t="s">
        <v>232</v>
      </c>
      <c r="B1112" s="6">
        <v>7</v>
      </c>
      <c r="C1112" s="7" t="s">
        <v>556</v>
      </c>
      <c r="D1112" s="7" t="s">
        <v>125</v>
      </c>
      <c r="E1112" s="8">
        <v>98.9</v>
      </c>
      <c r="F1112" s="10">
        <f t="shared" ref="F1112:F1114" si="188">E1112-E1107</f>
        <v>21.86</v>
      </c>
      <c r="G1112" s="10">
        <f t="shared" ref="G1112:H1114" si="189">2/3*F1112</f>
        <v>14.573333333333332</v>
      </c>
      <c r="H1112" s="10">
        <f>2/3*F1112</f>
        <v>14.573333333333332</v>
      </c>
      <c r="I1112" s="10"/>
      <c r="J1112" s="5"/>
      <c r="K1112" s="5"/>
      <c r="L1112" s="5"/>
      <c r="M1112" s="5"/>
      <c r="N1112" s="5"/>
      <c r="O1112" s="5"/>
      <c r="P1112" s="5"/>
      <c r="Q1112" s="5"/>
    </row>
    <row r="1113" spans="1:17" ht="15" customHeight="1">
      <c r="A1113" s="6" t="s">
        <v>232</v>
      </c>
      <c r="B1113" s="6">
        <v>8</v>
      </c>
      <c r="C1113" s="7" t="s">
        <v>556</v>
      </c>
      <c r="D1113" s="7" t="s">
        <v>126</v>
      </c>
      <c r="E1113" s="8">
        <v>112.84</v>
      </c>
      <c r="F1113" s="10">
        <f t="shared" si="188"/>
        <v>38.06</v>
      </c>
      <c r="G1113" s="10">
        <f t="shared" si="189"/>
        <v>25.373333333333335</v>
      </c>
      <c r="H1113" s="10">
        <f>2/3*F1113</f>
        <v>25.373333333333335</v>
      </c>
      <c r="I1113" s="10"/>
      <c r="J1113" s="5"/>
      <c r="K1113" s="5"/>
      <c r="L1113" s="5"/>
      <c r="M1113" s="5"/>
      <c r="N1113" s="5"/>
      <c r="O1113" s="5"/>
      <c r="P1113" s="5"/>
      <c r="Q1113" s="5"/>
    </row>
    <row r="1114" spans="1:17" ht="15" customHeight="1">
      <c r="A1114" s="6" t="s">
        <v>232</v>
      </c>
      <c r="B1114" s="6">
        <v>9</v>
      </c>
      <c r="C1114" s="7" t="s">
        <v>556</v>
      </c>
      <c r="D1114" s="7" t="s">
        <v>127</v>
      </c>
      <c r="E1114" s="8">
        <v>127.56</v>
      </c>
      <c r="F1114" s="10">
        <f t="shared" si="188"/>
        <v>53.320000000000007</v>
      </c>
      <c r="G1114" s="10">
        <f t="shared" si="189"/>
        <v>35.546666666666667</v>
      </c>
      <c r="H1114" s="10">
        <f>2/3*F1114</f>
        <v>35.546666666666667</v>
      </c>
      <c r="I1114" s="10"/>
      <c r="J1114" s="5"/>
      <c r="K1114" s="5"/>
      <c r="L1114" s="5"/>
      <c r="M1114" s="5"/>
      <c r="N1114" s="5"/>
      <c r="O1114" s="5"/>
      <c r="P1114" s="5"/>
      <c r="Q1114" s="5"/>
    </row>
    <row r="1115" spans="1:17" ht="15" customHeight="1">
      <c r="A1115" s="6" t="s">
        <v>232</v>
      </c>
      <c r="B1115" s="6">
        <v>10</v>
      </c>
      <c r="C1115" s="7" t="s">
        <v>556</v>
      </c>
      <c r="D1115" s="7" t="s">
        <v>128</v>
      </c>
      <c r="E1115" s="8">
        <v>123.54</v>
      </c>
      <c r="F1115" s="9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</row>
    <row r="1116" spans="1:17" ht="15" customHeight="1">
      <c r="A1116" s="6" t="s">
        <v>232</v>
      </c>
      <c r="B1116" s="6">
        <v>11</v>
      </c>
      <c r="C1116" s="7" t="s">
        <v>556</v>
      </c>
      <c r="D1116" s="7" t="s">
        <v>129</v>
      </c>
      <c r="E1116" s="8">
        <v>117.76</v>
      </c>
      <c r="F1116" s="9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</row>
    <row r="1117" spans="1:17" ht="15" customHeight="1">
      <c r="A1117" s="6" t="s">
        <v>232</v>
      </c>
      <c r="B1117" s="6">
        <v>12</v>
      </c>
      <c r="C1117" s="7" t="s">
        <v>556</v>
      </c>
      <c r="D1117" s="7" t="s">
        <v>130</v>
      </c>
      <c r="E1117" s="8">
        <v>114.3</v>
      </c>
      <c r="F1117" s="9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</row>
    <row r="1118" spans="1:17" ht="15" customHeight="1">
      <c r="A1118" s="6" t="s">
        <v>232</v>
      </c>
      <c r="B1118" s="6">
        <v>13</v>
      </c>
      <c r="C1118" s="7" t="s">
        <v>556</v>
      </c>
      <c r="D1118" s="7" t="s">
        <v>131</v>
      </c>
      <c r="E1118" s="8">
        <v>108.29</v>
      </c>
      <c r="F1118" s="9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</row>
    <row r="1119" spans="1:17" ht="15" customHeight="1">
      <c r="A1119" s="6" t="s">
        <v>232</v>
      </c>
      <c r="B1119" s="6">
        <v>14</v>
      </c>
      <c r="C1119" s="7" t="s">
        <v>556</v>
      </c>
      <c r="D1119" s="7" t="s">
        <v>132</v>
      </c>
      <c r="E1119" s="8">
        <v>104.39</v>
      </c>
      <c r="F1119" s="9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</row>
    <row r="1120" spans="1:17" ht="15" customHeight="1">
      <c r="A1120" s="6" t="s">
        <v>232</v>
      </c>
      <c r="B1120" s="6">
        <v>15</v>
      </c>
      <c r="C1120" s="7" t="s">
        <v>556</v>
      </c>
      <c r="D1120" s="7" t="s">
        <v>133</v>
      </c>
      <c r="E1120" s="8">
        <v>104.74</v>
      </c>
      <c r="F1120" s="9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</row>
    <row r="1121" spans="1:17" ht="15" customHeight="1">
      <c r="A1121" s="6" t="s">
        <v>232</v>
      </c>
      <c r="B1121" s="6">
        <v>16</v>
      </c>
      <c r="C1121" s="7" t="s">
        <v>556</v>
      </c>
      <c r="D1121" s="7" t="s">
        <v>134</v>
      </c>
      <c r="E1121" s="8">
        <v>107.81</v>
      </c>
      <c r="F1121" s="9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</row>
    <row r="1122" spans="1:17" ht="15" customHeight="1">
      <c r="A1122" s="6" t="s">
        <v>232</v>
      </c>
      <c r="B1122" s="6">
        <v>17</v>
      </c>
      <c r="C1122" s="7" t="s">
        <v>556</v>
      </c>
      <c r="D1122" s="7" t="s">
        <v>135</v>
      </c>
      <c r="E1122" s="8">
        <v>111.88</v>
      </c>
      <c r="F1122" s="10">
        <f t="shared" ref="F1122:F1124" si="190">E1122-E1117</f>
        <v>-2.4200000000000017</v>
      </c>
      <c r="G1122" s="10">
        <f t="shared" ref="G1122:H1124" si="191">2/3*F1122</f>
        <v>-1.6133333333333344</v>
      </c>
      <c r="H1122" s="10">
        <f>2/3*F1122</f>
        <v>-1.6133333333333344</v>
      </c>
      <c r="I1122" s="10"/>
      <c r="J1122" s="5"/>
      <c r="K1122" s="5"/>
      <c r="L1122" s="5"/>
      <c r="M1122" s="5"/>
      <c r="N1122" s="5"/>
      <c r="O1122" s="5"/>
      <c r="P1122" s="5"/>
      <c r="Q1122" s="5"/>
    </row>
    <row r="1123" spans="1:17" ht="15" customHeight="1">
      <c r="A1123" s="6" t="s">
        <v>232</v>
      </c>
      <c r="B1123" s="6">
        <v>18</v>
      </c>
      <c r="C1123" s="7" t="s">
        <v>556</v>
      </c>
      <c r="D1123" s="7" t="s">
        <v>136</v>
      </c>
      <c r="E1123" s="8">
        <v>114.22</v>
      </c>
      <c r="F1123" s="10">
        <f t="shared" si="190"/>
        <v>5.9299999999999926</v>
      </c>
      <c r="G1123" s="10">
        <f t="shared" si="191"/>
        <v>3.9533333333333283</v>
      </c>
      <c r="H1123" s="10">
        <f>2/3*F1123</f>
        <v>3.9533333333333283</v>
      </c>
      <c r="I1123" s="10"/>
      <c r="J1123" s="5"/>
      <c r="K1123" s="5"/>
      <c r="L1123" s="5"/>
      <c r="M1123" s="5"/>
      <c r="N1123" s="5"/>
      <c r="O1123" s="5"/>
      <c r="P1123" s="5"/>
      <c r="Q1123" s="5"/>
    </row>
    <row r="1124" spans="1:17" ht="15" customHeight="1">
      <c r="A1124" s="6" t="s">
        <v>232</v>
      </c>
      <c r="B1124" s="6">
        <v>19</v>
      </c>
      <c r="C1124" s="7" t="s">
        <v>556</v>
      </c>
      <c r="D1124" s="7" t="s">
        <v>137</v>
      </c>
      <c r="E1124" s="8">
        <v>108.73</v>
      </c>
      <c r="F1124" s="10">
        <f t="shared" si="190"/>
        <v>4.3400000000000034</v>
      </c>
      <c r="G1124" s="10">
        <f t="shared" si="191"/>
        <v>2.8933333333333353</v>
      </c>
      <c r="H1124" s="10">
        <f>2/3*F1124</f>
        <v>2.8933333333333353</v>
      </c>
      <c r="I1124" s="10"/>
      <c r="J1124" s="5"/>
      <c r="K1124" s="5"/>
      <c r="L1124" s="5"/>
      <c r="M1124" s="5"/>
      <c r="N1124" s="5"/>
      <c r="O1124" s="5"/>
      <c r="P1124" s="5"/>
      <c r="Q1124" s="5"/>
    </row>
    <row r="1125" spans="1:17" ht="15" customHeight="1">
      <c r="A1125" s="6" t="s">
        <v>232</v>
      </c>
      <c r="B1125" s="6">
        <v>20</v>
      </c>
      <c r="C1125" s="7" t="s">
        <v>556</v>
      </c>
      <c r="D1125" s="7" t="s">
        <v>138</v>
      </c>
      <c r="E1125" s="8">
        <v>106.02</v>
      </c>
      <c r="F1125" s="10"/>
      <c r="G1125" s="10"/>
      <c r="H1125" s="10"/>
      <c r="I1125" s="10"/>
      <c r="J1125" s="5"/>
      <c r="K1125" s="5"/>
      <c r="L1125" s="5"/>
      <c r="M1125" s="5"/>
      <c r="N1125" s="5"/>
      <c r="O1125" s="5"/>
      <c r="P1125" s="5"/>
      <c r="Q1125" s="5"/>
    </row>
    <row r="1126" spans="1:17" ht="15" customHeight="1">
      <c r="A1126" s="6" t="s">
        <v>232</v>
      </c>
      <c r="B1126" s="6">
        <v>21</v>
      </c>
      <c r="C1126" s="7" t="s">
        <v>556</v>
      </c>
      <c r="D1126" s="7" t="s">
        <v>139</v>
      </c>
      <c r="E1126" s="8">
        <v>99.97</v>
      </c>
      <c r="F1126" s="10"/>
      <c r="G1126" s="10"/>
      <c r="H1126" s="10"/>
      <c r="I1126" s="10"/>
      <c r="J1126" s="5"/>
      <c r="K1126" s="5"/>
      <c r="L1126" s="5"/>
      <c r="M1126" s="5"/>
      <c r="N1126" s="5"/>
      <c r="O1126" s="5"/>
      <c r="P1126" s="5"/>
      <c r="Q1126" s="5"/>
    </row>
    <row r="1127" spans="1:17" ht="15" customHeight="1">
      <c r="A1127" s="6" t="s">
        <v>232</v>
      </c>
      <c r="B1127" s="6">
        <v>22</v>
      </c>
      <c r="C1127" s="7" t="s">
        <v>556</v>
      </c>
      <c r="D1127" s="7" t="s">
        <v>140</v>
      </c>
      <c r="E1127" s="8">
        <v>84.52</v>
      </c>
      <c r="F1127" s="10"/>
      <c r="G1127" s="10"/>
      <c r="H1127" s="10"/>
      <c r="I1127" s="10"/>
      <c r="J1127" s="5"/>
      <c r="K1127" s="5"/>
      <c r="L1127" s="5"/>
      <c r="M1127" s="5"/>
      <c r="N1127" s="5"/>
      <c r="O1127" s="5"/>
      <c r="P1127" s="5"/>
      <c r="Q1127" s="5"/>
    </row>
    <row r="1128" spans="1:17" ht="15" customHeight="1">
      <c r="A1128" s="6" t="s">
        <v>232</v>
      </c>
      <c r="B1128" s="6">
        <v>23</v>
      </c>
      <c r="C1128" s="7" t="s">
        <v>556</v>
      </c>
      <c r="D1128" s="7" t="s">
        <v>141</v>
      </c>
      <c r="E1128" s="8">
        <v>82.43</v>
      </c>
      <c r="F1128" s="9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</row>
    <row r="1129" spans="1:17" ht="15" customHeight="1">
      <c r="A1129" s="6" t="s">
        <v>232</v>
      </c>
      <c r="B1129" s="6">
        <v>24</v>
      </c>
      <c r="C1129" s="7" t="s">
        <v>556</v>
      </c>
      <c r="D1129" s="7" t="s">
        <v>142</v>
      </c>
      <c r="E1129" s="8">
        <v>73.61</v>
      </c>
      <c r="F1129" s="9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</row>
    <row r="1130" spans="1:17" ht="15" customHeight="1">
      <c r="A1130" s="6" t="s">
        <v>233</v>
      </c>
      <c r="B1130" s="6">
        <v>1</v>
      </c>
      <c r="C1130" s="7" t="s">
        <v>556</v>
      </c>
      <c r="D1130" s="7" t="s">
        <v>144</v>
      </c>
      <c r="E1130" s="8">
        <v>71.349999999999994</v>
      </c>
      <c r="F1130" s="9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</row>
    <row r="1131" spans="1:17" ht="15" customHeight="1">
      <c r="A1131" s="6" t="s">
        <v>233</v>
      </c>
      <c r="B1131" s="6">
        <v>2</v>
      </c>
      <c r="C1131" s="7" t="s">
        <v>556</v>
      </c>
      <c r="D1131" s="7" t="s">
        <v>145</v>
      </c>
      <c r="E1131" s="8">
        <v>67.86</v>
      </c>
      <c r="F1131" s="9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</row>
    <row r="1132" spans="1:17" ht="15" customHeight="1">
      <c r="A1132" s="6" t="s">
        <v>233</v>
      </c>
      <c r="B1132" s="6">
        <v>3</v>
      </c>
      <c r="C1132" s="7" t="s">
        <v>556</v>
      </c>
      <c r="D1132" s="7" t="s">
        <v>146</v>
      </c>
      <c r="E1132" s="8">
        <v>66.28</v>
      </c>
      <c r="F1132" s="9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</row>
    <row r="1133" spans="1:17" ht="15" customHeight="1">
      <c r="A1133" s="6" t="s">
        <v>233</v>
      </c>
      <c r="B1133" s="6">
        <v>4</v>
      </c>
      <c r="C1133" s="7" t="s">
        <v>556</v>
      </c>
      <c r="D1133" s="7" t="s">
        <v>147</v>
      </c>
      <c r="E1133" s="8">
        <v>62.76</v>
      </c>
      <c r="F1133" s="9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</row>
    <row r="1134" spans="1:17" ht="15" customHeight="1">
      <c r="A1134" s="6" t="s">
        <v>233</v>
      </c>
      <c r="B1134" s="6">
        <v>5</v>
      </c>
      <c r="C1134" s="7" t="s">
        <v>556</v>
      </c>
      <c r="D1134" s="7" t="s">
        <v>148</v>
      </c>
      <c r="E1134" s="8">
        <v>63.32</v>
      </c>
      <c r="F1134" s="9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</row>
    <row r="1135" spans="1:17" ht="15" customHeight="1">
      <c r="A1135" s="6" t="s">
        <v>233</v>
      </c>
      <c r="B1135" s="6">
        <v>6</v>
      </c>
      <c r="C1135" s="7" t="s">
        <v>556</v>
      </c>
      <c r="D1135" s="7" t="s">
        <v>149</v>
      </c>
      <c r="E1135" s="8">
        <v>67.53</v>
      </c>
      <c r="F1135" s="9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</row>
    <row r="1136" spans="1:17" ht="15" customHeight="1">
      <c r="A1136" s="6" t="s">
        <v>233</v>
      </c>
      <c r="B1136" s="6">
        <v>7</v>
      </c>
      <c r="C1136" s="7" t="s">
        <v>556</v>
      </c>
      <c r="D1136" s="7" t="s">
        <v>150</v>
      </c>
      <c r="E1136" s="8">
        <v>78.180000000000007</v>
      </c>
      <c r="F1136" s="10">
        <f t="shared" ref="F1136:F1138" si="192">E1136-E1131</f>
        <v>10.320000000000007</v>
      </c>
      <c r="G1136" s="10">
        <f t="shared" ref="G1136:H1138" si="193">2/3*F1136</f>
        <v>6.8800000000000043</v>
      </c>
      <c r="H1136" s="10">
        <f>2/3*F1136</f>
        <v>6.8800000000000043</v>
      </c>
      <c r="I1136" s="10"/>
      <c r="J1136" s="5"/>
      <c r="K1136" s="5"/>
      <c r="L1136" s="5"/>
      <c r="M1136" s="5"/>
      <c r="N1136" s="5"/>
      <c r="O1136" s="5"/>
      <c r="P1136" s="5"/>
      <c r="Q1136" s="5"/>
    </row>
    <row r="1137" spans="1:17" ht="15" customHeight="1">
      <c r="A1137" s="6" t="s">
        <v>233</v>
      </c>
      <c r="B1137" s="6">
        <v>8</v>
      </c>
      <c r="C1137" s="7" t="s">
        <v>556</v>
      </c>
      <c r="D1137" s="7" t="s">
        <v>151</v>
      </c>
      <c r="E1137" s="8">
        <v>92.89</v>
      </c>
      <c r="F1137" s="10">
        <f t="shared" si="192"/>
        <v>26.61</v>
      </c>
      <c r="G1137" s="10">
        <f t="shared" si="193"/>
        <v>17.739999999999998</v>
      </c>
      <c r="H1137" s="10">
        <f>2/3*F1137</f>
        <v>17.739999999999998</v>
      </c>
      <c r="I1137" s="10"/>
      <c r="J1137" s="5"/>
      <c r="K1137" s="5"/>
      <c r="L1137" s="5"/>
      <c r="M1137" s="5"/>
      <c r="N1137" s="5"/>
      <c r="O1137" s="5"/>
      <c r="P1137" s="5"/>
      <c r="Q1137" s="5"/>
    </row>
    <row r="1138" spans="1:17" ht="15" customHeight="1">
      <c r="A1138" s="6" t="s">
        <v>233</v>
      </c>
      <c r="B1138" s="6">
        <v>9</v>
      </c>
      <c r="C1138" s="7" t="s">
        <v>556</v>
      </c>
      <c r="D1138" s="7" t="s">
        <v>152</v>
      </c>
      <c r="E1138" s="8">
        <v>104.27</v>
      </c>
      <c r="F1138" s="10">
        <f t="shared" si="192"/>
        <v>41.51</v>
      </c>
      <c r="G1138" s="10">
        <f t="shared" si="193"/>
        <v>27.673333333333332</v>
      </c>
      <c r="H1138" s="10">
        <f>2/3*F1138</f>
        <v>27.673333333333332</v>
      </c>
      <c r="I1138" s="10"/>
      <c r="J1138" s="5"/>
      <c r="K1138" s="5"/>
      <c r="L1138" s="5"/>
      <c r="M1138" s="5"/>
      <c r="N1138" s="5"/>
      <c r="O1138" s="5"/>
      <c r="P1138" s="5"/>
      <c r="Q1138" s="5"/>
    </row>
    <row r="1139" spans="1:17" ht="15" customHeight="1">
      <c r="A1139" s="6" t="s">
        <v>233</v>
      </c>
      <c r="B1139" s="6">
        <v>10</v>
      </c>
      <c r="C1139" s="7" t="s">
        <v>556</v>
      </c>
      <c r="D1139" s="7" t="s">
        <v>153</v>
      </c>
      <c r="E1139" s="8">
        <v>103.23</v>
      </c>
      <c r="F1139" s="9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</row>
    <row r="1140" spans="1:17" ht="15" customHeight="1">
      <c r="A1140" s="6" t="s">
        <v>233</v>
      </c>
      <c r="B1140" s="6">
        <v>11</v>
      </c>
      <c r="C1140" s="7" t="s">
        <v>556</v>
      </c>
      <c r="D1140" s="7" t="s">
        <v>154</v>
      </c>
      <c r="E1140" s="8">
        <v>96.26</v>
      </c>
      <c r="F1140" s="9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</row>
    <row r="1141" spans="1:17" ht="15" customHeight="1">
      <c r="A1141" s="6" t="s">
        <v>233</v>
      </c>
      <c r="B1141" s="6">
        <v>12</v>
      </c>
      <c r="C1141" s="7" t="s">
        <v>556</v>
      </c>
      <c r="D1141" s="7" t="s">
        <v>155</v>
      </c>
      <c r="E1141" s="8">
        <v>86.68</v>
      </c>
      <c r="F1141" s="9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</row>
    <row r="1142" spans="1:17" ht="15" customHeight="1">
      <c r="A1142" s="6" t="s">
        <v>233</v>
      </c>
      <c r="B1142" s="6">
        <v>13</v>
      </c>
      <c r="C1142" s="7" t="s">
        <v>556</v>
      </c>
      <c r="D1142" s="7" t="s">
        <v>156</v>
      </c>
      <c r="E1142" s="8">
        <v>78.12</v>
      </c>
      <c r="F1142" s="9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</row>
    <row r="1143" spans="1:17" ht="15" customHeight="1">
      <c r="A1143" s="6" t="s">
        <v>233</v>
      </c>
      <c r="B1143" s="6">
        <v>14</v>
      </c>
      <c r="C1143" s="7" t="s">
        <v>556</v>
      </c>
      <c r="D1143" s="7" t="s">
        <v>157</v>
      </c>
      <c r="E1143" s="8">
        <v>74.14</v>
      </c>
      <c r="F1143" s="9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</row>
    <row r="1144" spans="1:17" ht="15" customHeight="1">
      <c r="A1144" s="6" t="s">
        <v>233</v>
      </c>
      <c r="B1144" s="6">
        <v>15</v>
      </c>
      <c r="C1144" s="7" t="s">
        <v>556</v>
      </c>
      <c r="D1144" s="7" t="s">
        <v>158</v>
      </c>
      <c r="E1144" s="8">
        <v>75.959999999999994</v>
      </c>
      <c r="F1144" s="9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</row>
    <row r="1145" spans="1:17" ht="15" customHeight="1">
      <c r="A1145" s="6" t="s">
        <v>233</v>
      </c>
      <c r="B1145" s="6">
        <v>16</v>
      </c>
      <c r="C1145" s="7" t="s">
        <v>556</v>
      </c>
      <c r="D1145" s="7" t="s">
        <v>159</v>
      </c>
      <c r="E1145" s="8">
        <v>92.93</v>
      </c>
      <c r="F1145" s="9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</row>
    <row r="1146" spans="1:17" ht="15" customHeight="1">
      <c r="A1146" s="6" t="s">
        <v>233</v>
      </c>
      <c r="B1146" s="6">
        <v>17</v>
      </c>
      <c r="C1146" s="7" t="s">
        <v>556</v>
      </c>
      <c r="D1146" s="7" t="s">
        <v>160</v>
      </c>
      <c r="E1146" s="8">
        <v>98.51</v>
      </c>
      <c r="F1146" s="10">
        <f t="shared" ref="F1146:F1148" si="194">E1146-E1141</f>
        <v>11.829999999999998</v>
      </c>
      <c r="G1146" s="10">
        <f t="shared" ref="G1146:H1148" si="195">2/3*F1146</f>
        <v>7.8866666666666649</v>
      </c>
      <c r="H1146" s="10">
        <f>2/3*F1146</f>
        <v>7.8866666666666649</v>
      </c>
      <c r="I1146" s="10"/>
      <c r="J1146" s="5"/>
      <c r="K1146" s="5"/>
      <c r="L1146" s="5"/>
      <c r="M1146" s="5"/>
      <c r="N1146" s="5"/>
      <c r="O1146" s="5"/>
      <c r="P1146" s="5"/>
      <c r="Q1146" s="5"/>
    </row>
    <row r="1147" spans="1:17" ht="15" customHeight="1">
      <c r="A1147" s="6" t="s">
        <v>233</v>
      </c>
      <c r="B1147" s="6">
        <v>18</v>
      </c>
      <c r="C1147" s="7" t="s">
        <v>556</v>
      </c>
      <c r="D1147" s="7" t="s">
        <v>161</v>
      </c>
      <c r="E1147" s="8">
        <v>103.17</v>
      </c>
      <c r="F1147" s="10">
        <f t="shared" si="194"/>
        <v>25.049999999999997</v>
      </c>
      <c r="G1147" s="10">
        <f t="shared" si="195"/>
        <v>16.699999999999996</v>
      </c>
      <c r="H1147" s="10">
        <f>2/3*F1147</f>
        <v>16.699999999999996</v>
      </c>
      <c r="I1147" s="10"/>
      <c r="J1147" s="5"/>
      <c r="K1147" s="5"/>
      <c r="L1147" s="5"/>
      <c r="M1147" s="5"/>
      <c r="N1147" s="5"/>
      <c r="O1147" s="5"/>
      <c r="P1147" s="5"/>
      <c r="Q1147" s="5"/>
    </row>
    <row r="1148" spans="1:17" ht="15" customHeight="1">
      <c r="A1148" s="6" t="s">
        <v>233</v>
      </c>
      <c r="B1148" s="6">
        <v>19</v>
      </c>
      <c r="C1148" s="7" t="s">
        <v>556</v>
      </c>
      <c r="D1148" s="7" t="s">
        <v>162</v>
      </c>
      <c r="E1148" s="8">
        <v>101.05</v>
      </c>
      <c r="F1148" s="10">
        <f t="shared" si="194"/>
        <v>26.909999999999997</v>
      </c>
      <c r="G1148" s="10">
        <f t="shared" si="195"/>
        <v>17.939999999999998</v>
      </c>
      <c r="H1148" s="10">
        <f>2/3*F1148</f>
        <v>17.939999999999998</v>
      </c>
      <c r="I1148" s="10"/>
      <c r="J1148" s="5"/>
      <c r="K1148" s="5"/>
      <c r="L1148" s="5"/>
      <c r="M1148" s="5"/>
      <c r="N1148" s="5"/>
      <c r="O1148" s="5"/>
      <c r="P1148" s="5"/>
      <c r="Q1148" s="5"/>
    </row>
    <row r="1149" spans="1:17" ht="15" customHeight="1">
      <c r="A1149" s="6" t="s">
        <v>233</v>
      </c>
      <c r="B1149" s="6">
        <v>20</v>
      </c>
      <c r="C1149" s="7" t="s">
        <v>556</v>
      </c>
      <c r="D1149" s="7" t="s">
        <v>163</v>
      </c>
      <c r="E1149" s="8">
        <v>97.7</v>
      </c>
      <c r="F1149" s="10"/>
      <c r="G1149" s="10"/>
      <c r="H1149" s="10"/>
      <c r="I1149" s="10"/>
      <c r="J1149" s="5"/>
      <c r="K1149" s="5"/>
      <c r="L1149" s="5"/>
      <c r="M1149" s="5"/>
      <c r="N1149" s="5"/>
      <c r="O1149" s="5"/>
      <c r="P1149" s="5"/>
      <c r="Q1149" s="5"/>
    </row>
    <row r="1150" spans="1:17" ht="15" customHeight="1">
      <c r="A1150" s="6" t="s">
        <v>233</v>
      </c>
      <c r="B1150" s="6">
        <v>21</v>
      </c>
      <c r="C1150" s="7" t="s">
        <v>556</v>
      </c>
      <c r="D1150" s="7" t="s">
        <v>164</v>
      </c>
      <c r="E1150" s="8">
        <v>89.08</v>
      </c>
      <c r="F1150" s="10"/>
      <c r="G1150" s="10"/>
      <c r="H1150" s="10"/>
      <c r="I1150" s="10"/>
      <c r="J1150" s="5"/>
      <c r="K1150" s="5"/>
      <c r="L1150" s="5"/>
      <c r="M1150" s="5"/>
      <c r="N1150" s="5"/>
      <c r="O1150" s="5"/>
      <c r="P1150" s="5"/>
      <c r="Q1150" s="5"/>
    </row>
    <row r="1151" spans="1:17" ht="15" customHeight="1">
      <c r="A1151" s="6" t="s">
        <v>233</v>
      </c>
      <c r="B1151" s="6">
        <v>22</v>
      </c>
      <c r="C1151" s="7" t="s">
        <v>556</v>
      </c>
      <c r="D1151" s="7" t="s">
        <v>165</v>
      </c>
      <c r="E1151" s="8">
        <v>74.27</v>
      </c>
      <c r="F1151" s="10"/>
      <c r="G1151" s="10"/>
      <c r="H1151" s="10"/>
      <c r="I1151" s="10"/>
      <c r="J1151" s="5"/>
      <c r="K1151" s="5"/>
      <c r="L1151" s="5"/>
      <c r="M1151" s="5"/>
      <c r="N1151" s="5"/>
      <c r="O1151" s="5"/>
      <c r="P1151" s="5"/>
      <c r="Q1151" s="5"/>
    </row>
    <row r="1152" spans="1:17" ht="15" customHeight="1">
      <c r="A1152" s="6" t="s">
        <v>233</v>
      </c>
      <c r="B1152" s="6">
        <v>23</v>
      </c>
      <c r="C1152" s="7" t="s">
        <v>556</v>
      </c>
      <c r="D1152" s="7" t="s">
        <v>166</v>
      </c>
      <c r="E1152" s="8">
        <v>82.09</v>
      </c>
      <c r="F1152" s="9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</row>
    <row r="1153" spans="1:17" ht="15" customHeight="1">
      <c r="A1153" s="6" t="s">
        <v>233</v>
      </c>
      <c r="B1153" s="6">
        <v>24</v>
      </c>
      <c r="C1153" s="7" t="s">
        <v>556</v>
      </c>
      <c r="D1153" s="7" t="s">
        <v>167</v>
      </c>
      <c r="E1153" s="8">
        <v>67.25</v>
      </c>
      <c r="F1153" s="9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</row>
    <row r="1154" spans="1:17" ht="15" customHeight="1">
      <c r="A1154" s="6" t="s">
        <v>234</v>
      </c>
      <c r="B1154" s="6">
        <v>1</v>
      </c>
      <c r="C1154" s="7" t="s">
        <v>556</v>
      </c>
      <c r="D1154" s="7" t="s">
        <v>169</v>
      </c>
      <c r="E1154" s="8">
        <v>69.010000000000005</v>
      </c>
      <c r="F1154" s="9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</row>
    <row r="1155" spans="1:17" ht="15" customHeight="1">
      <c r="A1155" s="6" t="s">
        <v>234</v>
      </c>
      <c r="B1155" s="6">
        <v>2</v>
      </c>
      <c r="C1155" s="7" t="s">
        <v>556</v>
      </c>
      <c r="D1155" s="7" t="s">
        <v>170</v>
      </c>
      <c r="E1155" s="8">
        <v>64.239999999999995</v>
      </c>
      <c r="F1155" s="9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</row>
    <row r="1156" spans="1:17" ht="15" customHeight="1">
      <c r="A1156" s="6" t="s">
        <v>234</v>
      </c>
      <c r="B1156" s="6">
        <v>3</v>
      </c>
      <c r="C1156" s="7" t="s">
        <v>556</v>
      </c>
      <c r="D1156" s="7" t="s">
        <v>171</v>
      </c>
      <c r="E1156" s="8">
        <v>65.16</v>
      </c>
      <c r="F1156" s="9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</row>
    <row r="1157" spans="1:17" ht="15" customHeight="1">
      <c r="A1157" s="6" t="s">
        <v>234</v>
      </c>
      <c r="B1157" s="6">
        <v>4</v>
      </c>
      <c r="C1157" s="7" t="s">
        <v>556</v>
      </c>
      <c r="D1157" s="7" t="s">
        <v>172</v>
      </c>
      <c r="E1157" s="8">
        <v>62.67</v>
      </c>
      <c r="F1157" s="9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</row>
    <row r="1158" spans="1:17" ht="15" customHeight="1">
      <c r="A1158" s="6" t="s">
        <v>234</v>
      </c>
      <c r="B1158" s="6">
        <v>5</v>
      </c>
      <c r="C1158" s="7" t="s">
        <v>556</v>
      </c>
      <c r="D1158" s="7" t="s">
        <v>173</v>
      </c>
      <c r="E1158" s="8">
        <v>62.22</v>
      </c>
      <c r="F1158" s="9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</row>
    <row r="1159" spans="1:17" ht="15" customHeight="1">
      <c r="A1159" s="6" t="s">
        <v>234</v>
      </c>
      <c r="B1159" s="6">
        <v>6</v>
      </c>
      <c r="C1159" s="7" t="s">
        <v>556</v>
      </c>
      <c r="D1159" s="7" t="s">
        <v>174</v>
      </c>
      <c r="E1159" s="8">
        <v>62.62</v>
      </c>
      <c r="F1159" s="9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</row>
    <row r="1160" spans="1:17" ht="15" customHeight="1">
      <c r="A1160" s="6" t="s">
        <v>234</v>
      </c>
      <c r="B1160" s="6">
        <v>7</v>
      </c>
      <c r="C1160" s="7" t="s">
        <v>556</v>
      </c>
      <c r="D1160" s="7" t="s">
        <v>175</v>
      </c>
      <c r="E1160" s="8">
        <v>64.39</v>
      </c>
      <c r="F1160" s="10">
        <f t="shared" ref="F1160:F1162" si="196">E1160-E1155</f>
        <v>0.15000000000000568</v>
      </c>
      <c r="G1160" s="10">
        <f t="shared" ref="G1160:H1162" si="197">2/3*F1160</f>
        <v>0.10000000000000378</v>
      </c>
      <c r="H1160" s="10"/>
      <c r="I1160" s="10"/>
      <c r="J1160" s="5"/>
      <c r="K1160" s="5"/>
      <c r="L1160" s="5"/>
      <c r="M1160" s="5"/>
      <c r="N1160" s="5"/>
      <c r="O1160" s="5"/>
      <c r="P1160" s="5"/>
      <c r="Q1160" s="5"/>
    </row>
    <row r="1161" spans="1:17" ht="15" customHeight="1">
      <c r="A1161" s="6" t="s">
        <v>234</v>
      </c>
      <c r="B1161" s="6">
        <v>8</v>
      </c>
      <c r="C1161" s="7" t="s">
        <v>556</v>
      </c>
      <c r="D1161" s="7" t="s">
        <v>176</v>
      </c>
      <c r="E1161" s="8">
        <v>69.069999999999993</v>
      </c>
      <c r="F1161" s="10">
        <f t="shared" si="196"/>
        <v>3.9099999999999966</v>
      </c>
      <c r="G1161" s="10">
        <f t="shared" si="197"/>
        <v>2.6066666666666642</v>
      </c>
      <c r="H1161" s="10"/>
      <c r="I1161" s="10"/>
      <c r="J1161" s="5"/>
      <c r="K1161" s="5"/>
      <c r="L1161" s="5"/>
      <c r="M1161" s="5"/>
      <c r="N1161" s="5"/>
      <c r="O1161" s="5"/>
      <c r="P1161" s="5"/>
      <c r="Q1161" s="5"/>
    </row>
    <row r="1162" spans="1:17" ht="15" customHeight="1">
      <c r="A1162" s="6" t="s">
        <v>234</v>
      </c>
      <c r="B1162" s="6">
        <v>9</v>
      </c>
      <c r="C1162" s="7" t="s">
        <v>556</v>
      </c>
      <c r="D1162" s="7" t="s">
        <v>177</v>
      </c>
      <c r="E1162" s="8">
        <v>77.12</v>
      </c>
      <c r="F1162" s="10">
        <f t="shared" si="196"/>
        <v>14.450000000000003</v>
      </c>
      <c r="G1162" s="10">
        <f t="shared" si="197"/>
        <v>9.6333333333333346</v>
      </c>
      <c r="H1162" s="10"/>
      <c r="I1162" s="10"/>
      <c r="J1162" s="5"/>
      <c r="K1162" s="5"/>
      <c r="L1162" s="5"/>
      <c r="M1162" s="5"/>
      <c r="N1162" s="5"/>
      <c r="O1162" s="5"/>
      <c r="P1162" s="5"/>
      <c r="Q1162" s="5"/>
    </row>
    <row r="1163" spans="1:17" ht="15" customHeight="1">
      <c r="A1163" s="6" t="s">
        <v>234</v>
      </c>
      <c r="B1163" s="6">
        <v>10</v>
      </c>
      <c r="C1163" s="7" t="s">
        <v>556</v>
      </c>
      <c r="D1163" s="7" t="s">
        <v>178</v>
      </c>
      <c r="E1163" s="8">
        <v>80.489999999999995</v>
      </c>
      <c r="F1163" s="9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</row>
    <row r="1164" spans="1:17" ht="15" customHeight="1">
      <c r="A1164" s="6" t="s">
        <v>234</v>
      </c>
      <c r="B1164" s="6">
        <v>11</v>
      </c>
      <c r="C1164" s="7" t="s">
        <v>556</v>
      </c>
      <c r="D1164" s="7" t="s">
        <v>179</v>
      </c>
      <c r="E1164" s="8">
        <v>74.52</v>
      </c>
      <c r="F1164" s="9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</row>
    <row r="1165" spans="1:17" ht="15" customHeight="1">
      <c r="A1165" s="6" t="s">
        <v>234</v>
      </c>
      <c r="B1165" s="6">
        <v>12</v>
      </c>
      <c r="C1165" s="7" t="s">
        <v>556</v>
      </c>
      <c r="D1165" s="7" t="s">
        <v>180</v>
      </c>
      <c r="E1165" s="8">
        <v>72.23</v>
      </c>
      <c r="F1165" s="9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</row>
    <row r="1166" spans="1:17" ht="15" customHeight="1">
      <c r="A1166" s="6" t="s">
        <v>234</v>
      </c>
      <c r="B1166" s="6">
        <v>13</v>
      </c>
      <c r="C1166" s="7" t="s">
        <v>556</v>
      </c>
      <c r="D1166" s="7" t="s">
        <v>181</v>
      </c>
      <c r="E1166" s="8">
        <v>69.45</v>
      </c>
      <c r="F1166" s="9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</row>
    <row r="1167" spans="1:17" ht="15" customHeight="1">
      <c r="A1167" s="6" t="s">
        <v>234</v>
      </c>
      <c r="B1167" s="6">
        <v>14</v>
      </c>
      <c r="C1167" s="7" t="s">
        <v>556</v>
      </c>
      <c r="D1167" s="7" t="s">
        <v>182</v>
      </c>
      <c r="E1167" s="8">
        <v>69.02</v>
      </c>
      <c r="F1167" s="9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</row>
    <row r="1168" spans="1:17" ht="15" customHeight="1">
      <c r="A1168" s="6" t="s">
        <v>234</v>
      </c>
      <c r="B1168" s="6">
        <v>15</v>
      </c>
      <c r="C1168" s="7" t="s">
        <v>556</v>
      </c>
      <c r="D1168" s="7" t="s">
        <v>183</v>
      </c>
      <c r="E1168" s="8">
        <v>73.39</v>
      </c>
      <c r="F1168" s="9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</row>
    <row r="1169" spans="1:17" ht="15" customHeight="1">
      <c r="A1169" s="6" t="s">
        <v>234</v>
      </c>
      <c r="B1169" s="6">
        <v>16</v>
      </c>
      <c r="C1169" s="7" t="s">
        <v>556</v>
      </c>
      <c r="D1169" s="7" t="s">
        <v>184</v>
      </c>
      <c r="E1169" s="8">
        <v>79.040000000000006</v>
      </c>
      <c r="F1169" s="9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</row>
    <row r="1170" spans="1:17" ht="15" customHeight="1">
      <c r="A1170" s="6" t="s">
        <v>234</v>
      </c>
      <c r="B1170" s="6">
        <v>17</v>
      </c>
      <c r="C1170" s="7" t="s">
        <v>556</v>
      </c>
      <c r="D1170" s="7" t="s">
        <v>185</v>
      </c>
      <c r="E1170" s="8">
        <v>101.96</v>
      </c>
      <c r="F1170" s="10">
        <f t="shared" ref="F1170:F1172" si="198">E1170-E1165</f>
        <v>29.72999999999999</v>
      </c>
      <c r="G1170" s="10">
        <f t="shared" ref="G1170:H1172" si="199">2/3*F1170</f>
        <v>19.819999999999993</v>
      </c>
      <c r="H1170" s="10"/>
      <c r="I1170" s="10"/>
      <c r="J1170" s="5"/>
      <c r="K1170" s="5"/>
      <c r="L1170" s="5"/>
      <c r="M1170" s="5"/>
      <c r="N1170" s="5"/>
      <c r="O1170" s="5"/>
      <c r="P1170" s="5"/>
      <c r="Q1170" s="5"/>
    </row>
    <row r="1171" spans="1:17" ht="15" customHeight="1">
      <c r="A1171" s="6" t="s">
        <v>234</v>
      </c>
      <c r="B1171" s="6">
        <v>18</v>
      </c>
      <c r="C1171" s="7" t="s">
        <v>556</v>
      </c>
      <c r="D1171" s="7" t="s">
        <v>186</v>
      </c>
      <c r="E1171" s="8">
        <v>106.52</v>
      </c>
      <c r="F1171" s="10">
        <f t="shared" si="198"/>
        <v>37.069999999999993</v>
      </c>
      <c r="G1171" s="10">
        <f t="shared" si="199"/>
        <v>24.713333333333328</v>
      </c>
      <c r="H1171" s="10"/>
      <c r="I1171" s="10"/>
      <c r="J1171" s="5"/>
      <c r="K1171" s="5"/>
      <c r="L1171" s="5"/>
      <c r="M1171" s="5"/>
      <c r="N1171" s="5"/>
      <c r="O1171" s="5"/>
      <c r="P1171" s="5"/>
      <c r="Q1171" s="5"/>
    </row>
    <row r="1172" spans="1:17" ht="15" customHeight="1">
      <c r="A1172" s="6" t="s">
        <v>234</v>
      </c>
      <c r="B1172" s="6">
        <v>19</v>
      </c>
      <c r="C1172" s="7" t="s">
        <v>556</v>
      </c>
      <c r="D1172" s="7" t="s">
        <v>187</v>
      </c>
      <c r="E1172" s="8">
        <v>105.75</v>
      </c>
      <c r="F1172" s="10">
        <f t="shared" si="198"/>
        <v>36.730000000000004</v>
      </c>
      <c r="G1172" s="10">
        <f t="shared" si="199"/>
        <v>24.486666666666668</v>
      </c>
      <c r="H1172" s="10"/>
      <c r="I1172" s="10"/>
      <c r="J1172" s="5"/>
      <c r="K1172" s="5"/>
      <c r="L1172" s="5"/>
      <c r="M1172" s="5"/>
      <c r="N1172" s="5"/>
      <c r="O1172" s="5"/>
      <c r="P1172" s="5"/>
      <c r="Q1172" s="5"/>
    </row>
    <row r="1173" spans="1:17" ht="15" customHeight="1">
      <c r="A1173" s="6" t="s">
        <v>234</v>
      </c>
      <c r="B1173" s="6">
        <v>20</v>
      </c>
      <c r="C1173" s="7" t="s">
        <v>556</v>
      </c>
      <c r="D1173" s="7" t="s">
        <v>188</v>
      </c>
      <c r="E1173" s="8">
        <v>93.2</v>
      </c>
      <c r="F1173" s="10"/>
      <c r="G1173" s="10"/>
      <c r="H1173" s="10"/>
      <c r="I1173" s="10"/>
      <c r="J1173" s="5"/>
      <c r="K1173" s="5"/>
      <c r="L1173" s="5"/>
      <c r="M1173" s="5"/>
      <c r="N1173" s="5"/>
      <c r="O1173" s="5"/>
      <c r="P1173" s="5"/>
      <c r="Q1173" s="5"/>
    </row>
    <row r="1174" spans="1:17" ht="15" customHeight="1">
      <c r="A1174" s="6" t="s">
        <v>234</v>
      </c>
      <c r="B1174" s="6">
        <v>21</v>
      </c>
      <c r="C1174" s="7" t="s">
        <v>556</v>
      </c>
      <c r="D1174" s="7" t="s">
        <v>189</v>
      </c>
      <c r="E1174" s="8">
        <v>88.81</v>
      </c>
      <c r="F1174" s="10"/>
      <c r="G1174" s="10"/>
      <c r="H1174" s="10"/>
      <c r="I1174" s="10"/>
      <c r="J1174" s="5"/>
      <c r="K1174" s="5"/>
      <c r="L1174" s="5"/>
      <c r="M1174" s="5"/>
      <c r="N1174" s="5"/>
      <c r="O1174" s="5"/>
      <c r="P1174" s="5"/>
      <c r="Q1174" s="5"/>
    </row>
    <row r="1175" spans="1:17" ht="15" customHeight="1">
      <c r="A1175" s="6" t="s">
        <v>234</v>
      </c>
      <c r="B1175" s="6">
        <v>22</v>
      </c>
      <c r="C1175" s="7" t="s">
        <v>556</v>
      </c>
      <c r="D1175" s="7" t="s">
        <v>190</v>
      </c>
      <c r="E1175" s="8">
        <v>76.42</v>
      </c>
      <c r="F1175" s="10"/>
      <c r="G1175" s="10"/>
      <c r="H1175" s="10"/>
      <c r="I1175" s="10"/>
      <c r="J1175" s="5"/>
      <c r="K1175" s="5"/>
      <c r="L1175" s="5"/>
      <c r="M1175" s="5"/>
      <c r="N1175" s="5"/>
      <c r="O1175" s="5"/>
      <c r="P1175" s="5"/>
      <c r="Q1175" s="5"/>
    </row>
    <row r="1176" spans="1:17" ht="15" customHeight="1">
      <c r="A1176" s="6" t="s">
        <v>234</v>
      </c>
      <c r="B1176" s="6">
        <v>23</v>
      </c>
      <c r="C1176" s="7" t="s">
        <v>556</v>
      </c>
      <c r="D1176" s="7" t="s">
        <v>191</v>
      </c>
      <c r="E1176" s="8">
        <v>75.41</v>
      </c>
      <c r="F1176" s="9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</row>
    <row r="1177" spans="1:17" ht="15" customHeight="1">
      <c r="A1177" s="6" t="s">
        <v>234</v>
      </c>
      <c r="B1177" s="6">
        <v>24</v>
      </c>
      <c r="C1177" s="7" t="s">
        <v>556</v>
      </c>
      <c r="D1177" s="7" t="s">
        <v>192</v>
      </c>
      <c r="E1177" s="8">
        <v>69.13</v>
      </c>
      <c r="F1177" s="9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</row>
    <row r="1178" spans="1:17" ht="15" customHeight="1">
      <c r="A1178" s="6" t="s">
        <v>235</v>
      </c>
      <c r="B1178" s="6">
        <v>1</v>
      </c>
      <c r="C1178" s="7" t="s">
        <v>556</v>
      </c>
      <c r="D1178" s="7" t="s">
        <v>6</v>
      </c>
      <c r="E1178" s="8">
        <v>69.48</v>
      </c>
      <c r="F1178" s="9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</row>
    <row r="1179" spans="1:17" ht="15" customHeight="1">
      <c r="A1179" s="6" t="s">
        <v>235</v>
      </c>
      <c r="B1179" s="6">
        <v>2</v>
      </c>
      <c r="C1179" s="7" t="s">
        <v>556</v>
      </c>
      <c r="D1179" s="7" t="s">
        <v>7</v>
      </c>
      <c r="E1179" s="8">
        <v>57.95</v>
      </c>
      <c r="F1179" s="9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</row>
    <row r="1180" spans="1:17" ht="15" customHeight="1">
      <c r="A1180" s="6" t="s">
        <v>235</v>
      </c>
      <c r="B1180" s="6">
        <v>3</v>
      </c>
      <c r="C1180" s="7" t="s">
        <v>556</v>
      </c>
      <c r="D1180" s="7" t="s">
        <v>8</v>
      </c>
      <c r="E1180" s="8">
        <v>55.15</v>
      </c>
      <c r="F1180" s="9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</row>
    <row r="1181" spans="1:17" ht="15" customHeight="1">
      <c r="A1181" s="6" t="s">
        <v>235</v>
      </c>
      <c r="B1181" s="6">
        <v>4</v>
      </c>
      <c r="C1181" s="7" t="s">
        <v>556</v>
      </c>
      <c r="D1181" s="7" t="s">
        <v>9</v>
      </c>
      <c r="E1181" s="8">
        <v>50.89</v>
      </c>
      <c r="F1181" s="9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</row>
    <row r="1182" spans="1:17" ht="15" customHeight="1">
      <c r="A1182" s="6" t="s">
        <v>235</v>
      </c>
      <c r="B1182" s="6">
        <v>5</v>
      </c>
      <c r="C1182" s="7" t="s">
        <v>556</v>
      </c>
      <c r="D1182" s="7" t="s">
        <v>10</v>
      </c>
      <c r="E1182" s="8">
        <v>53.62</v>
      </c>
      <c r="F1182" s="9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</row>
    <row r="1183" spans="1:17" ht="15" customHeight="1">
      <c r="A1183" s="6" t="s">
        <v>235</v>
      </c>
      <c r="B1183" s="6">
        <v>6</v>
      </c>
      <c r="C1183" s="7" t="s">
        <v>556</v>
      </c>
      <c r="D1183" s="7" t="s">
        <v>11</v>
      </c>
      <c r="E1183" s="8">
        <v>60.94</v>
      </c>
      <c r="F1183" s="9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</row>
    <row r="1184" spans="1:17" ht="15" customHeight="1">
      <c r="A1184" s="6" t="s">
        <v>235</v>
      </c>
      <c r="B1184" s="6">
        <v>7</v>
      </c>
      <c r="C1184" s="7" t="s">
        <v>556</v>
      </c>
      <c r="D1184" s="7" t="s">
        <v>12</v>
      </c>
      <c r="E1184" s="8">
        <v>61.11</v>
      </c>
      <c r="F1184" s="10">
        <f t="shared" ref="F1184:F1186" si="200">E1184-E1179</f>
        <v>3.1599999999999966</v>
      </c>
      <c r="G1184" s="10">
        <f t="shared" ref="G1184:H1186" si="201">2/3*F1184</f>
        <v>2.1066666666666642</v>
      </c>
      <c r="H1184" s="10"/>
      <c r="I1184" s="10"/>
      <c r="J1184" s="5"/>
      <c r="K1184" s="5"/>
      <c r="L1184" s="5"/>
      <c r="M1184" s="5"/>
      <c r="N1184" s="5"/>
      <c r="O1184" s="5"/>
      <c r="P1184" s="5"/>
      <c r="Q1184" s="5"/>
    </row>
    <row r="1185" spans="1:17" ht="15" customHeight="1">
      <c r="A1185" s="6" t="s">
        <v>235</v>
      </c>
      <c r="B1185" s="6">
        <v>8</v>
      </c>
      <c r="C1185" s="7" t="s">
        <v>556</v>
      </c>
      <c r="D1185" s="7" t="s">
        <v>13</v>
      </c>
      <c r="E1185" s="8">
        <v>65.180000000000007</v>
      </c>
      <c r="F1185" s="10">
        <f t="shared" si="200"/>
        <v>10.030000000000008</v>
      </c>
      <c r="G1185" s="10">
        <f t="shared" si="201"/>
        <v>6.6866666666666719</v>
      </c>
      <c r="H1185" s="10"/>
      <c r="I1185" s="10"/>
      <c r="J1185" s="5"/>
      <c r="K1185" s="5"/>
      <c r="L1185" s="5"/>
      <c r="M1185" s="5"/>
      <c r="N1185" s="5"/>
      <c r="O1185" s="5"/>
      <c r="P1185" s="5"/>
      <c r="Q1185" s="5"/>
    </row>
    <row r="1186" spans="1:17" ht="15" customHeight="1">
      <c r="A1186" s="6" t="s">
        <v>235</v>
      </c>
      <c r="B1186" s="6">
        <v>9</v>
      </c>
      <c r="C1186" s="7" t="s">
        <v>556</v>
      </c>
      <c r="D1186" s="7" t="s">
        <v>14</v>
      </c>
      <c r="E1186" s="8">
        <v>66.77</v>
      </c>
      <c r="F1186" s="10">
        <f t="shared" si="200"/>
        <v>15.879999999999995</v>
      </c>
      <c r="G1186" s="10">
        <f t="shared" si="201"/>
        <v>10.586666666666662</v>
      </c>
      <c r="H1186" s="10"/>
      <c r="I1186" s="10"/>
      <c r="J1186" s="5"/>
      <c r="K1186" s="5"/>
      <c r="L1186" s="5"/>
      <c r="M1186" s="5"/>
      <c r="N1186" s="5"/>
      <c r="O1186" s="5"/>
      <c r="P1186" s="5"/>
      <c r="Q1186" s="5"/>
    </row>
    <row r="1187" spans="1:17" ht="15" customHeight="1">
      <c r="A1187" s="6" t="s">
        <v>235</v>
      </c>
      <c r="B1187" s="6">
        <v>10</v>
      </c>
      <c r="C1187" s="7" t="s">
        <v>556</v>
      </c>
      <c r="D1187" s="7" t="s">
        <v>15</v>
      </c>
      <c r="E1187" s="8">
        <v>59.09</v>
      </c>
      <c r="F1187" s="9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</row>
    <row r="1188" spans="1:17" ht="15" customHeight="1">
      <c r="A1188" s="6" t="s">
        <v>235</v>
      </c>
      <c r="B1188" s="6">
        <v>11</v>
      </c>
      <c r="C1188" s="7" t="s">
        <v>556</v>
      </c>
      <c r="D1188" s="7" t="s">
        <v>16</v>
      </c>
      <c r="E1188" s="8">
        <v>54.69</v>
      </c>
      <c r="F1188" s="9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</row>
    <row r="1189" spans="1:17" ht="15" customHeight="1">
      <c r="A1189" s="6" t="s">
        <v>235</v>
      </c>
      <c r="B1189" s="6">
        <v>12</v>
      </c>
      <c r="C1189" s="7" t="s">
        <v>556</v>
      </c>
      <c r="D1189" s="7" t="s">
        <v>17</v>
      </c>
      <c r="E1189" s="8">
        <v>52.91</v>
      </c>
      <c r="F1189" s="9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</row>
    <row r="1190" spans="1:17" ht="15" customHeight="1">
      <c r="A1190" s="6" t="s">
        <v>235</v>
      </c>
      <c r="B1190" s="6">
        <v>13</v>
      </c>
      <c r="C1190" s="7" t="s">
        <v>556</v>
      </c>
      <c r="D1190" s="7" t="s">
        <v>18</v>
      </c>
      <c r="E1190" s="8">
        <v>46.25</v>
      </c>
      <c r="F1190" s="9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</row>
    <row r="1191" spans="1:17" ht="15" customHeight="1">
      <c r="A1191" s="6" t="s">
        <v>235</v>
      </c>
      <c r="B1191" s="6">
        <v>14</v>
      </c>
      <c r="C1191" s="7" t="s">
        <v>556</v>
      </c>
      <c r="D1191" s="7" t="s">
        <v>19</v>
      </c>
      <c r="E1191" s="8">
        <v>47.17</v>
      </c>
      <c r="F1191" s="9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</row>
    <row r="1192" spans="1:17" ht="15" customHeight="1">
      <c r="A1192" s="6" t="s">
        <v>235</v>
      </c>
      <c r="B1192" s="6">
        <v>15</v>
      </c>
      <c r="C1192" s="7" t="s">
        <v>556</v>
      </c>
      <c r="D1192" s="7" t="s">
        <v>20</v>
      </c>
      <c r="E1192" s="8">
        <v>56.07</v>
      </c>
      <c r="F1192" s="9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</row>
    <row r="1193" spans="1:17" ht="15" customHeight="1">
      <c r="A1193" s="6" t="s">
        <v>235</v>
      </c>
      <c r="B1193" s="6">
        <v>16</v>
      </c>
      <c r="C1193" s="7" t="s">
        <v>556</v>
      </c>
      <c r="D1193" s="7" t="s">
        <v>21</v>
      </c>
      <c r="E1193" s="8">
        <v>72.069999999999993</v>
      </c>
      <c r="F1193" s="9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</row>
    <row r="1194" spans="1:17" ht="15" customHeight="1">
      <c r="A1194" s="6" t="s">
        <v>235</v>
      </c>
      <c r="B1194" s="6">
        <v>17</v>
      </c>
      <c r="C1194" s="7" t="s">
        <v>556</v>
      </c>
      <c r="D1194" s="7" t="s">
        <v>22</v>
      </c>
      <c r="E1194" s="8">
        <v>97.76</v>
      </c>
      <c r="F1194" s="10">
        <f t="shared" ref="F1194:F1196" si="202">E1194-E1189</f>
        <v>44.850000000000009</v>
      </c>
      <c r="G1194" s="10">
        <f t="shared" ref="G1194:H1196" si="203">2/3*F1194</f>
        <v>29.900000000000006</v>
      </c>
      <c r="H1194" s="10"/>
      <c r="I1194" s="10"/>
      <c r="J1194" s="5"/>
      <c r="K1194" s="5"/>
      <c r="L1194" s="5"/>
      <c r="M1194" s="5"/>
      <c r="N1194" s="5"/>
      <c r="O1194" s="5"/>
      <c r="P1194" s="5"/>
      <c r="Q1194" s="5"/>
    </row>
    <row r="1195" spans="1:17" ht="15" customHeight="1">
      <c r="A1195" s="6" t="s">
        <v>235</v>
      </c>
      <c r="B1195" s="6">
        <v>18</v>
      </c>
      <c r="C1195" s="7" t="s">
        <v>556</v>
      </c>
      <c r="D1195" s="7" t="s">
        <v>23</v>
      </c>
      <c r="E1195" s="8">
        <v>102.03</v>
      </c>
      <c r="F1195" s="10">
        <f t="shared" si="202"/>
        <v>55.78</v>
      </c>
      <c r="G1195" s="10">
        <f t="shared" si="203"/>
        <v>37.186666666666667</v>
      </c>
      <c r="H1195" s="10"/>
      <c r="I1195" s="10"/>
      <c r="J1195" s="5"/>
      <c r="K1195" s="5"/>
      <c r="L1195" s="5"/>
      <c r="M1195" s="5"/>
      <c r="N1195" s="5"/>
      <c r="O1195" s="5"/>
      <c r="P1195" s="5"/>
      <c r="Q1195" s="5"/>
    </row>
    <row r="1196" spans="1:17" ht="15" customHeight="1">
      <c r="A1196" s="6" t="s">
        <v>235</v>
      </c>
      <c r="B1196" s="6">
        <v>19</v>
      </c>
      <c r="C1196" s="7" t="s">
        <v>556</v>
      </c>
      <c r="D1196" s="7" t="s">
        <v>24</v>
      </c>
      <c r="E1196" s="8">
        <v>104.91</v>
      </c>
      <c r="F1196" s="10">
        <f t="shared" si="202"/>
        <v>57.739999999999995</v>
      </c>
      <c r="G1196" s="10">
        <f t="shared" si="203"/>
        <v>38.493333333333325</v>
      </c>
      <c r="H1196" s="10"/>
      <c r="I1196" s="10"/>
      <c r="J1196" s="5"/>
      <c r="K1196" s="5"/>
      <c r="L1196" s="5"/>
      <c r="M1196" s="5"/>
      <c r="N1196" s="5"/>
      <c r="O1196" s="5"/>
      <c r="P1196" s="5"/>
      <c r="Q1196" s="5"/>
    </row>
    <row r="1197" spans="1:17" ht="15" customHeight="1">
      <c r="A1197" s="6" t="s">
        <v>235</v>
      </c>
      <c r="B1197" s="6">
        <v>20</v>
      </c>
      <c r="C1197" s="7" t="s">
        <v>556</v>
      </c>
      <c r="D1197" s="7" t="s">
        <v>25</v>
      </c>
      <c r="E1197" s="8">
        <v>101.77</v>
      </c>
      <c r="F1197" s="10"/>
      <c r="G1197" s="10"/>
      <c r="H1197" s="10"/>
      <c r="I1197" s="10"/>
      <c r="J1197" s="5"/>
      <c r="K1197" s="5"/>
      <c r="L1197" s="5"/>
      <c r="M1197" s="5"/>
      <c r="N1197" s="5"/>
      <c r="O1197" s="5"/>
      <c r="P1197" s="5"/>
      <c r="Q1197" s="5"/>
    </row>
    <row r="1198" spans="1:17" ht="15" customHeight="1">
      <c r="A1198" s="6" t="s">
        <v>235</v>
      </c>
      <c r="B1198" s="6">
        <v>21</v>
      </c>
      <c r="C1198" s="7" t="s">
        <v>556</v>
      </c>
      <c r="D1198" s="7" t="s">
        <v>26</v>
      </c>
      <c r="E1198" s="8">
        <v>97.04</v>
      </c>
      <c r="F1198" s="10"/>
      <c r="G1198" s="10"/>
      <c r="H1198" s="10"/>
      <c r="I1198" s="10"/>
      <c r="J1198" s="5"/>
      <c r="K1198" s="5"/>
      <c r="L1198" s="5"/>
      <c r="M1198" s="5"/>
      <c r="N1198" s="5"/>
      <c r="O1198" s="5"/>
      <c r="P1198" s="5"/>
      <c r="Q1198" s="5"/>
    </row>
    <row r="1199" spans="1:17" ht="15" customHeight="1">
      <c r="A1199" s="6" t="s">
        <v>235</v>
      </c>
      <c r="B1199" s="6">
        <v>22</v>
      </c>
      <c r="C1199" s="7" t="s">
        <v>556</v>
      </c>
      <c r="D1199" s="7" t="s">
        <v>27</v>
      </c>
      <c r="E1199" s="8">
        <v>70.03</v>
      </c>
      <c r="F1199" s="10"/>
      <c r="G1199" s="10"/>
      <c r="H1199" s="10"/>
      <c r="I1199" s="10"/>
      <c r="J1199" s="5"/>
      <c r="K1199" s="5"/>
      <c r="L1199" s="5"/>
      <c r="M1199" s="5"/>
      <c r="N1199" s="5"/>
      <c r="O1199" s="5"/>
      <c r="P1199" s="5"/>
      <c r="Q1199" s="5"/>
    </row>
    <row r="1200" spans="1:17" ht="15" customHeight="1">
      <c r="A1200" s="6" t="s">
        <v>235</v>
      </c>
      <c r="B1200" s="6">
        <v>23</v>
      </c>
      <c r="C1200" s="7" t="s">
        <v>556</v>
      </c>
      <c r="D1200" s="7" t="s">
        <v>28</v>
      </c>
      <c r="E1200" s="8">
        <v>65.64</v>
      </c>
      <c r="F1200" s="9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</row>
    <row r="1201" spans="1:17" ht="15" customHeight="1">
      <c r="A1201" s="6" t="s">
        <v>235</v>
      </c>
      <c r="B1201" s="6">
        <v>24</v>
      </c>
      <c r="C1201" s="7" t="s">
        <v>556</v>
      </c>
      <c r="D1201" s="7" t="s">
        <v>29</v>
      </c>
      <c r="E1201" s="8">
        <v>60.62</v>
      </c>
      <c r="F1201" s="9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</row>
    <row r="1202" spans="1:17" ht="15" customHeight="1">
      <c r="A1202" s="6" t="s">
        <v>236</v>
      </c>
      <c r="B1202" s="6">
        <v>1</v>
      </c>
      <c r="C1202" s="7" t="s">
        <v>556</v>
      </c>
      <c r="D1202" s="7" t="s">
        <v>31</v>
      </c>
      <c r="E1202" s="8">
        <v>52.34</v>
      </c>
      <c r="F1202" s="9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</row>
    <row r="1203" spans="1:17" ht="15" customHeight="1">
      <c r="A1203" s="6" t="s">
        <v>236</v>
      </c>
      <c r="B1203" s="6">
        <v>2</v>
      </c>
      <c r="C1203" s="7" t="s">
        <v>556</v>
      </c>
      <c r="D1203" s="7" t="s">
        <v>32</v>
      </c>
      <c r="E1203" s="8">
        <v>55.65</v>
      </c>
      <c r="F1203" s="9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</row>
    <row r="1204" spans="1:17" ht="15" customHeight="1">
      <c r="A1204" s="6" t="s">
        <v>236</v>
      </c>
      <c r="B1204" s="6">
        <v>3</v>
      </c>
      <c r="C1204" s="7" t="s">
        <v>556</v>
      </c>
      <c r="D1204" s="7" t="s">
        <v>33</v>
      </c>
      <c r="E1204" s="8">
        <v>52.31</v>
      </c>
      <c r="F1204" s="9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</row>
    <row r="1205" spans="1:17" ht="15" customHeight="1">
      <c r="A1205" s="6" t="s">
        <v>236</v>
      </c>
      <c r="B1205" s="6">
        <v>4</v>
      </c>
      <c r="C1205" s="7" t="s">
        <v>556</v>
      </c>
      <c r="D1205" s="7" t="s">
        <v>34</v>
      </c>
      <c r="E1205" s="8">
        <v>45.73</v>
      </c>
      <c r="F1205" s="9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</row>
    <row r="1206" spans="1:17" ht="15" customHeight="1">
      <c r="A1206" s="6" t="s">
        <v>236</v>
      </c>
      <c r="B1206" s="6">
        <v>5</v>
      </c>
      <c r="C1206" s="7" t="s">
        <v>556</v>
      </c>
      <c r="D1206" s="7" t="s">
        <v>35</v>
      </c>
      <c r="E1206" s="8">
        <v>51.19</v>
      </c>
      <c r="F1206" s="9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</row>
    <row r="1207" spans="1:17" ht="15" customHeight="1">
      <c r="A1207" s="6" t="s">
        <v>236</v>
      </c>
      <c r="B1207" s="6">
        <v>6</v>
      </c>
      <c r="C1207" s="7" t="s">
        <v>556</v>
      </c>
      <c r="D1207" s="7" t="s">
        <v>36</v>
      </c>
      <c r="E1207" s="8">
        <v>68.66</v>
      </c>
      <c r="F1207" s="9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</row>
    <row r="1208" spans="1:17" ht="15" customHeight="1">
      <c r="A1208" s="6" t="s">
        <v>236</v>
      </c>
      <c r="B1208" s="6">
        <v>7</v>
      </c>
      <c r="C1208" s="7" t="s">
        <v>556</v>
      </c>
      <c r="D1208" s="7" t="s">
        <v>37</v>
      </c>
      <c r="E1208" s="8">
        <v>101.86</v>
      </c>
      <c r="F1208" s="10">
        <f t="shared" ref="F1208:F1210" si="204">E1208-E1203</f>
        <v>46.21</v>
      </c>
      <c r="G1208" s="10">
        <f t="shared" ref="G1208:H1210" si="205">2/3*F1208</f>
        <v>30.806666666666665</v>
      </c>
      <c r="H1208" s="10">
        <f>2/3*F1208</f>
        <v>30.806666666666665</v>
      </c>
      <c r="I1208" s="10"/>
      <c r="J1208" s="5"/>
      <c r="K1208" s="5"/>
      <c r="L1208" s="5"/>
      <c r="M1208" s="5"/>
      <c r="N1208" s="5"/>
      <c r="O1208" s="5"/>
      <c r="P1208" s="5"/>
      <c r="Q1208" s="5"/>
    </row>
    <row r="1209" spans="1:17" ht="15" customHeight="1">
      <c r="A1209" s="6" t="s">
        <v>236</v>
      </c>
      <c r="B1209" s="6">
        <v>8</v>
      </c>
      <c r="C1209" s="7" t="s">
        <v>556</v>
      </c>
      <c r="D1209" s="7" t="s">
        <v>38</v>
      </c>
      <c r="E1209" s="8">
        <v>114.43</v>
      </c>
      <c r="F1209" s="10">
        <f t="shared" si="204"/>
        <v>62.120000000000005</v>
      </c>
      <c r="G1209" s="10">
        <f t="shared" si="205"/>
        <v>41.413333333333334</v>
      </c>
      <c r="H1209" s="10">
        <f>2/3*F1209</f>
        <v>41.413333333333334</v>
      </c>
      <c r="I1209" s="10"/>
      <c r="J1209" s="5"/>
      <c r="K1209" s="5"/>
      <c r="L1209" s="5"/>
      <c r="M1209" s="5"/>
      <c r="N1209" s="5"/>
      <c r="O1209" s="5"/>
      <c r="P1209" s="5"/>
      <c r="Q1209" s="5"/>
    </row>
    <row r="1210" spans="1:17" ht="15" customHeight="1">
      <c r="A1210" s="6" t="s">
        <v>236</v>
      </c>
      <c r="B1210" s="6">
        <v>9</v>
      </c>
      <c r="C1210" s="7" t="s">
        <v>556</v>
      </c>
      <c r="D1210" s="7" t="s">
        <v>39</v>
      </c>
      <c r="E1210" s="8">
        <v>113.64</v>
      </c>
      <c r="F1210" s="10">
        <f t="shared" si="204"/>
        <v>67.91</v>
      </c>
      <c r="G1210" s="10">
        <f t="shared" si="205"/>
        <v>45.273333333333326</v>
      </c>
      <c r="H1210" s="10">
        <f>2/3*F1210</f>
        <v>45.273333333333326</v>
      </c>
      <c r="I1210" s="10"/>
      <c r="J1210" s="5"/>
      <c r="K1210" s="5"/>
      <c r="L1210" s="5"/>
      <c r="M1210" s="5"/>
      <c r="N1210" s="5"/>
      <c r="O1210" s="5"/>
      <c r="P1210" s="5"/>
      <c r="Q1210" s="5"/>
    </row>
    <row r="1211" spans="1:17" ht="15" customHeight="1">
      <c r="A1211" s="6" t="s">
        <v>236</v>
      </c>
      <c r="B1211" s="6">
        <v>10</v>
      </c>
      <c r="C1211" s="7" t="s">
        <v>556</v>
      </c>
      <c r="D1211" s="7" t="s">
        <v>40</v>
      </c>
      <c r="E1211" s="8">
        <v>114</v>
      </c>
      <c r="F1211" s="9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</row>
    <row r="1212" spans="1:17" ht="15" customHeight="1">
      <c r="A1212" s="6" t="s">
        <v>236</v>
      </c>
      <c r="B1212" s="6">
        <v>11</v>
      </c>
      <c r="C1212" s="7" t="s">
        <v>556</v>
      </c>
      <c r="D1212" s="7" t="s">
        <v>41</v>
      </c>
      <c r="E1212" s="8">
        <v>81.760000000000005</v>
      </c>
      <c r="F1212" s="9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</row>
    <row r="1213" spans="1:17" ht="15" customHeight="1">
      <c r="A1213" s="6" t="s">
        <v>236</v>
      </c>
      <c r="B1213" s="6">
        <v>12</v>
      </c>
      <c r="C1213" s="7" t="s">
        <v>556</v>
      </c>
      <c r="D1213" s="7" t="s">
        <v>42</v>
      </c>
      <c r="E1213" s="8">
        <v>78.86</v>
      </c>
      <c r="F1213" s="9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</row>
    <row r="1214" spans="1:17" ht="15" customHeight="1">
      <c r="A1214" s="6" t="s">
        <v>236</v>
      </c>
      <c r="B1214" s="6">
        <v>13</v>
      </c>
      <c r="C1214" s="7" t="s">
        <v>556</v>
      </c>
      <c r="D1214" s="7" t="s">
        <v>45</v>
      </c>
      <c r="E1214" s="8">
        <v>67.510000000000005</v>
      </c>
      <c r="F1214" s="9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</row>
    <row r="1215" spans="1:17" ht="15" customHeight="1">
      <c r="A1215" s="6" t="s">
        <v>236</v>
      </c>
      <c r="B1215" s="6">
        <v>14</v>
      </c>
      <c r="C1215" s="7" t="s">
        <v>556</v>
      </c>
      <c r="D1215" s="7" t="s">
        <v>50</v>
      </c>
      <c r="E1215" s="8">
        <v>83.96</v>
      </c>
      <c r="F1215" s="9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</row>
    <row r="1216" spans="1:17" ht="15" customHeight="1">
      <c r="A1216" s="6" t="s">
        <v>236</v>
      </c>
      <c r="B1216" s="6">
        <v>15</v>
      </c>
      <c r="C1216" s="7" t="s">
        <v>556</v>
      </c>
      <c r="D1216" s="7" t="s">
        <v>51</v>
      </c>
      <c r="E1216" s="8">
        <v>86.02</v>
      </c>
      <c r="F1216" s="9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</row>
    <row r="1217" spans="1:17" ht="15" customHeight="1">
      <c r="A1217" s="6" t="s">
        <v>236</v>
      </c>
      <c r="B1217" s="6">
        <v>16</v>
      </c>
      <c r="C1217" s="7" t="s">
        <v>556</v>
      </c>
      <c r="D1217" s="7" t="s">
        <v>53</v>
      </c>
      <c r="E1217" s="8">
        <v>88.37</v>
      </c>
      <c r="F1217" s="9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</row>
    <row r="1218" spans="1:17" ht="15" customHeight="1">
      <c r="A1218" s="6" t="s">
        <v>236</v>
      </c>
      <c r="B1218" s="6">
        <v>17</v>
      </c>
      <c r="C1218" s="7" t="s">
        <v>556</v>
      </c>
      <c r="D1218" s="7" t="s">
        <v>55</v>
      </c>
      <c r="E1218" s="8">
        <v>122.3</v>
      </c>
      <c r="F1218" s="10">
        <f t="shared" ref="F1218:F1220" si="206">E1218-E1213</f>
        <v>43.44</v>
      </c>
      <c r="G1218" s="10">
        <f t="shared" ref="G1218:H1220" si="207">2/3*F1218</f>
        <v>28.959999999999997</v>
      </c>
      <c r="H1218" s="10">
        <f>2/3*F1218</f>
        <v>28.959999999999997</v>
      </c>
      <c r="I1218" s="10"/>
      <c r="J1218" s="5"/>
      <c r="K1218" s="5"/>
      <c r="L1218" s="5"/>
      <c r="M1218" s="5"/>
      <c r="N1218" s="5"/>
      <c r="O1218" s="5"/>
      <c r="P1218" s="5"/>
      <c r="Q1218" s="5"/>
    </row>
    <row r="1219" spans="1:17" ht="15" customHeight="1">
      <c r="A1219" s="6" t="s">
        <v>236</v>
      </c>
      <c r="B1219" s="6">
        <v>18</v>
      </c>
      <c r="C1219" s="7" t="s">
        <v>556</v>
      </c>
      <c r="D1219" s="7" t="s">
        <v>57</v>
      </c>
      <c r="E1219" s="8">
        <v>132.05000000000001</v>
      </c>
      <c r="F1219" s="10">
        <f t="shared" si="206"/>
        <v>64.540000000000006</v>
      </c>
      <c r="G1219" s="10">
        <f t="shared" si="207"/>
        <v>43.026666666666671</v>
      </c>
      <c r="H1219" s="10">
        <f>2/3*F1219</f>
        <v>43.026666666666671</v>
      </c>
      <c r="I1219" s="10"/>
      <c r="J1219" s="5"/>
      <c r="K1219" s="5"/>
      <c r="L1219" s="5"/>
      <c r="M1219" s="5"/>
      <c r="N1219" s="5"/>
      <c r="O1219" s="5"/>
      <c r="P1219" s="5"/>
      <c r="Q1219" s="5"/>
    </row>
    <row r="1220" spans="1:17" ht="15" customHeight="1">
      <c r="A1220" s="6" t="s">
        <v>236</v>
      </c>
      <c r="B1220" s="6">
        <v>19</v>
      </c>
      <c r="C1220" s="7" t="s">
        <v>556</v>
      </c>
      <c r="D1220" s="7" t="s">
        <v>59</v>
      </c>
      <c r="E1220" s="8">
        <v>111.67</v>
      </c>
      <c r="F1220" s="10">
        <f t="shared" si="206"/>
        <v>27.710000000000008</v>
      </c>
      <c r="G1220" s="10">
        <f t="shared" si="207"/>
        <v>18.473333333333336</v>
      </c>
      <c r="H1220" s="10">
        <f>2/3*F1220</f>
        <v>18.473333333333336</v>
      </c>
      <c r="I1220" s="10"/>
      <c r="J1220" s="5"/>
      <c r="K1220" s="5"/>
      <c r="L1220" s="5"/>
      <c r="M1220" s="5"/>
      <c r="N1220" s="5"/>
      <c r="O1220" s="5"/>
      <c r="P1220" s="5"/>
      <c r="Q1220" s="5"/>
    </row>
    <row r="1221" spans="1:17" ht="15" customHeight="1">
      <c r="A1221" s="6" t="s">
        <v>236</v>
      </c>
      <c r="B1221" s="6">
        <v>20</v>
      </c>
      <c r="C1221" s="7" t="s">
        <v>556</v>
      </c>
      <c r="D1221" s="7" t="s">
        <v>60</v>
      </c>
      <c r="E1221" s="8">
        <v>100.66</v>
      </c>
      <c r="F1221" s="10"/>
      <c r="G1221" s="10"/>
      <c r="H1221" s="10"/>
      <c r="I1221" s="10"/>
      <c r="J1221" s="5"/>
      <c r="K1221" s="5"/>
      <c r="L1221" s="5"/>
      <c r="M1221" s="5"/>
      <c r="N1221" s="5"/>
      <c r="O1221" s="5"/>
      <c r="P1221" s="5"/>
      <c r="Q1221" s="5"/>
    </row>
    <row r="1222" spans="1:17" ht="15" customHeight="1">
      <c r="A1222" s="6" t="s">
        <v>236</v>
      </c>
      <c r="B1222" s="6">
        <v>21</v>
      </c>
      <c r="C1222" s="7" t="s">
        <v>556</v>
      </c>
      <c r="D1222" s="7" t="s">
        <v>62</v>
      </c>
      <c r="E1222" s="8">
        <v>102.01</v>
      </c>
      <c r="F1222" s="10"/>
      <c r="G1222" s="10"/>
      <c r="H1222" s="10"/>
      <c r="I1222" s="10"/>
      <c r="J1222" s="5"/>
      <c r="K1222" s="5"/>
      <c r="L1222" s="5"/>
      <c r="M1222" s="5"/>
      <c r="N1222" s="5"/>
      <c r="O1222" s="5"/>
      <c r="P1222" s="5"/>
      <c r="Q1222" s="5"/>
    </row>
    <row r="1223" spans="1:17" ht="15" customHeight="1">
      <c r="A1223" s="6" t="s">
        <v>236</v>
      </c>
      <c r="B1223" s="6">
        <v>22</v>
      </c>
      <c r="C1223" s="7" t="s">
        <v>556</v>
      </c>
      <c r="D1223" s="7" t="s">
        <v>63</v>
      </c>
      <c r="E1223" s="8">
        <v>81.08</v>
      </c>
      <c r="F1223" s="10"/>
      <c r="G1223" s="10"/>
      <c r="H1223" s="10"/>
      <c r="I1223" s="10"/>
      <c r="J1223" s="5"/>
      <c r="K1223" s="5"/>
      <c r="L1223" s="5"/>
      <c r="M1223" s="5"/>
      <c r="N1223" s="5"/>
      <c r="O1223" s="5"/>
      <c r="P1223" s="5"/>
      <c r="Q1223" s="5"/>
    </row>
    <row r="1224" spans="1:17" ht="15" customHeight="1">
      <c r="A1224" s="6" t="s">
        <v>236</v>
      </c>
      <c r="B1224" s="6">
        <v>23</v>
      </c>
      <c r="C1224" s="7" t="s">
        <v>556</v>
      </c>
      <c r="D1224" s="7" t="s">
        <v>64</v>
      </c>
      <c r="E1224" s="8">
        <v>80.510000000000005</v>
      </c>
      <c r="F1224" s="9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</row>
    <row r="1225" spans="1:17" ht="15" customHeight="1">
      <c r="A1225" s="6" t="s">
        <v>236</v>
      </c>
      <c r="B1225" s="6">
        <v>24</v>
      </c>
      <c r="C1225" s="7" t="s">
        <v>556</v>
      </c>
      <c r="D1225" s="7" t="s">
        <v>65</v>
      </c>
      <c r="E1225" s="8">
        <v>69.55</v>
      </c>
      <c r="F1225" s="9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</row>
    <row r="1226" spans="1:17" ht="15" customHeight="1">
      <c r="A1226" s="6" t="s">
        <v>237</v>
      </c>
      <c r="B1226" s="6">
        <v>1</v>
      </c>
      <c r="C1226" s="7" t="s">
        <v>556</v>
      </c>
      <c r="D1226" s="7" t="s">
        <v>67</v>
      </c>
      <c r="E1226" s="8">
        <v>52.58</v>
      </c>
      <c r="F1226" s="9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</row>
    <row r="1227" spans="1:17" ht="15" customHeight="1">
      <c r="A1227" s="6" t="s">
        <v>237</v>
      </c>
      <c r="B1227" s="6">
        <v>2</v>
      </c>
      <c r="C1227" s="7" t="s">
        <v>556</v>
      </c>
      <c r="D1227" s="7" t="s">
        <v>68</v>
      </c>
      <c r="E1227" s="8">
        <v>53.84</v>
      </c>
      <c r="F1227" s="9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</row>
    <row r="1228" spans="1:17" ht="15" customHeight="1">
      <c r="A1228" s="6" t="s">
        <v>237</v>
      </c>
      <c r="B1228" s="6">
        <v>3</v>
      </c>
      <c r="C1228" s="7" t="s">
        <v>556</v>
      </c>
      <c r="D1228" s="7" t="s">
        <v>69</v>
      </c>
      <c r="E1228" s="8">
        <v>55.65</v>
      </c>
      <c r="F1228" s="9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</row>
    <row r="1229" spans="1:17" ht="15" customHeight="1">
      <c r="A1229" s="6" t="s">
        <v>237</v>
      </c>
      <c r="B1229" s="6">
        <v>4</v>
      </c>
      <c r="C1229" s="7" t="s">
        <v>556</v>
      </c>
      <c r="D1229" s="7" t="s">
        <v>70</v>
      </c>
      <c r="E1229" s="8">
        <v>51.38</v>
      </c>
      <c r="F1229" s="9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</row>
    <row r="1230" spans="1:17" ht="15" customHeight="1">
      <c r="A1230" s="6" t="s">
        <v>237</v>
      </c>
      <c r="B1230" s="6">
        <v>5</v>
      </c>
      <c r="C1230" s="7" t="s">
        <v>556</v>
      </c>
      <c r="D1230" s="7" t="s">
        <v>71</v>
      </c>
      <c r="E1230" s="8">
        <v>54.96</v>
      </c>
      <c r="F1230" s="9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</row>
    <row r="1231" spans="1:17" ht="15" customHeight="1">
      <c r="A1231" s="6" t="s">
        <v>237</v>
      </c>
      <c r="B1231" s="6">
        <v>6</v>
      </c>
      <c r="C1231" s="7" t="s">
        <v>556</v>
      </c>
      <c r="D1231" s="7" t="s">
        <v>72</v>
      </c>
      <c r="E1231" s="8">
        <v>65.63</v>
      </c>
      <c r="F1231" s="9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</row>
    <row r="1232" spans="1:17" ht="15" customHeight="1">
      <c r="A1232" s="6" t="s">
        <v>237</v>
      </c>
      <c r="B1232" s="6">
        <v>7</v>
      </c>
      <c r="C1232" s="7" t="s">
        <v>556</v>
      </c>
      <c r="D1232" s="7" t="s">
        <v>73</v>
      </c>
      <c r="E1232" s="8">
        <v>98.29</v>
      </c>
      <c r="F1232" s="10">
        <f t="shared" ref="F1232:F1234" si="208">E1232-E1227</f>
        <v>44.45</v>
      </c>
      <c r="G1232" s="10">
        <f t="shared" ref="G1232:H1234" si="209">2/3*F1232</f>
        <v>29.633333333333333</v>
      </c>
      <c r="H1232" s="10">
        <f>2/3*F1232</f>
        <v>29.633333333333333</v>
      </c>
      <c r="I1232" s="10"/>
      <c r="J1232" s="5"/>
      <c r="K1232" s="5"/>
      <c r="L1232" s="5"/>
      <c r="M1232" s="5"/>
      <c r="N1232" s="5"/>
      <c r="O1232" s="5"/>
      <c r="P1232" s="5"/>
      <c r="Q1232" s="5"/>
    </row>
    <row r="1233" spans="1:17" ht="15" customHeight="1">
      <c r="A1233" s="6" t="s">
        <v>237</v>
      </c>
      <c r="B1233" s="6">
        <v>8</v>
      </c>
      <c r="C1233" s="7" t="s">
        <v>556</v>
      </c>
      <c r="D1233" s="7" t="s">
        <v>74</v>
      </c>
      <c r="E1233" s="8">
        <v>99.49</v>
      </c>
      <c r="F1233" s="10">
        <f t="shared" si="208"/>
        <v>43.839999999999996</v>
      </c>
      <c r="G1233" s="10">
        <f t="shared" si="209"/>
        <v>29.226666666666663</v>
      </c>
      <c r="H1233" s="10">
        <f>2/3*F1233</f>
        <v>29.226666666666663</v>
      </c>
      <c r="I1233" s="10"/>
      <c r="J1233" s="5"/>
      <c r="K1233" s="5"/>
      <c r="L1233" s="5"/>
      <c r="M1233" s="5"/>
      <c r="N1233" s="5"/>
      <c r="O1233" s="5"/>
      <c r="P1233" s="5"/>
      <c r="Q1233" s="5"/>
    </row>
    <row r="1234" spans="1:17" ht="15" customHeight="1">
      <c r="A1234" s="6" t="s">
        <v>237</v>
      </c>
      <c r="B1234" s="6">
        <v>9</v>
      </c>
      <c r="C1234" s="7" t="s">
        <v>556</v>
      </c>
      <c r="D1234" s="7" t="s">
        <v>75</v>
      </c>
      <c r="E1234" s="8">
        <v>116.22</v>
      </c>
      <c r="F1234" s="10">
        <f t="shared" si="208"/>
        <v>64.84</v>
      </c>
      <c r="G1234" s="10">
        <f t="shared" si="209"/>
        <v>43.226666666666667</v>
      </c>
      <c r="H1234" s="10">
        <f>2/3*F1234</f>
        <v>43.226666666666667</v>
      </c>
      <c r="I1234" s="10"/>
      <c r="J1234" s="5"/>
      <c r="K1234" s="5"/>
      <c r="L1234" s="5"/>
      <c r="M1234" s="5"/>
      <c r="N1234" s="5"/>
      <c r="O1234" s="5"/>
      <c r="P1234" s="5"/>
      <c r="Q1234" s="5"/>
    </row>
    <row r="1235" spans="1:17" ht="15" customHeight="1">
      <c r="A1235" s="6" t="s">
        <v>237</v>
      </c>
      <c r="B1235" s="6">
        <v>10</v>
      </c>
      <c r="C1235" s="7" t="s">
        <v>556</v>
      </c>
      <c r="D1235" s="7" t="s">
        <v>77</v>
      </c>
      <c r="E1235" s="8">
        <v>91.05</v>
      </c>
      <c r="F1235" s="9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</row>
    <row r="1236" spans="1:17" ht="15" customHeight="1">
      <c r="A1236" s="6" t="s">
        <v>237</v>
      </c>
      <c r="B1236" s="6">
        <v>11</v>
      </c>
      <c r="C1236" s="7" t="s">
        <v>556</v>
      </c>
      <c r="D1236" s="7" t="s">
        <v>78</v>
      </c>
      <c r="E1236" s="8">
        <v>79.5</v>
      </c>
      <c r="F1236" s="9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</row>
    <row r="1237" spans="1:17" ht="15" customHeight="1">
      <c r="A1237" s="6" t="s">
        <v>237</v>
      </c>
      <c r="B1237" s="6">
        <v>12</v>
      </c>
      <c r="C1237" s="7" t="s">
        <v>556</v>
      </c>
      <c r="D1237" s="7" t="s">
        <v>79</v>
      </c>
      <c r="E1237" s="8">
        <v>67.61</v>
      </c>
      <c r="F1237" s="9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</row>
    <row r="1238" spans="1:17" ht="15" customHeight="1">
      <c r="A1238" s="6" t="s">
        <v>237</v>
      </c>
      <c r="B1238" s="6">
        <v>13</v>
      </c>
      <c r="C1238" s="7" t="s">
        <v>556</v>
      </c>
      <c r="D1238" s="7" t="s">
        <v>80</v>
      </c>
      <c r="E1238" s="8">
        <v>61.42</v>
      </c>
      <c r="F1238" s="9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</row>
    <row r="1239" spans="1:17" ht="15" customHeight="1">
      <c r="A1239" s="6" t="s">
        <v>237</v>
      </c>
      <c r="B1239" s="6">
        <v>14</v>
      </c>
      <c r="C1239" s="7" t="s">
        <v>556</v>
      </c>
      <c r="D1239" s="7" t="s">
        <v>82</v>
      </c>
      <c r="E1239" s="8">
        <v>63.42</v>
      </c>
      <c r="F1239" s="9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</row>
    <row r="1240" spans="1:17" ht="15" customHeight="1">
      <c r="A1240" s="6" t="s">
        <v>237</v>
      </c>
      <c r="B1240" s="6">
        <v>15</v>
      </c>
      <c r="C1240" s="7" t="s">
        <v>556</v>
      </c>
      <c r="D1240" s="7" t="s">
        <v>83</v>
      </c>
      <c r="E1240" s="8">
        <v>73.75</v>
      </c>
      <c r="F1240" s="9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</row>
    <row r="1241" spans="1:17" ht="15" customHeight="1">
      <c r="A1241" s="6" t="s">
        <v>237</v>
      </c>
      <c r="B1241" s="6">
        <v>16</v>
      </c>
      <c r="C1241" s="7" t="s">
        <v>556</v>
      </c>
      <c r="D1241" s="7" t="s">
        <v>84</v>
      </c>
      <c r="E1241" s="8">
        <v>79.8</v>
      </c>
      <c r="F1241" s="9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</row>
    <row r="1242" spans="1:17" ht="15" customHeight="1">
      <c r="A1242" s="6" t="s">
        <v>237</v>
      </c>
      <c r="B1242" s="6">
        <v>17</v>
      </c>
      <c r="C1242" s="7" t="s">
        <v>556</v>
      </c>
      <c r="D1242" s="7" t="s">
        <v>85</v>
      </c>
      <c r="E1242" s="8">
        <v>130.28</v>
      </c>
      <c r="F1242" s="10">
        <f t="shared" ref="F1242:F1244" si="210">E1242-E1237</f>
        <v>62.67</v>
      </c>
      <c r="G1242" s="10">
        <f t="shared" ref="G1242:H1244" si="211">2/3*F1242</f>
        <v>41.78</v>
      </c>
      <c r="H1242" s="10">
        <f>2/3*F1242</f>
        <v>41.78</v>
      </c>
      <c r="I1242" s="10"/>
      <c r="J1242" s="5"/>
      <c r="K1242" s="5"/>
      <c r="L1242" s="5"/>
      <c r="M1242" s="5"/>
      <c r="N1242" s="5"/>
      <c r="O1242" s="5"/>
      <c r="P1242" s="5"/>
      <c r="Q1242" s="5"/>
    </row>
    <row r="1243" spans="1:17" ht="15" customHeight="1">
      <c r="A1243" s="6" t="s">
        <v>237</v>
      </c>
      <c r="B1243" s="6">
        <v>18</v>
      </c>
      <c r="C1243" s="7" t="s">
        <v>556</v>
      </c>
      <c r="D1243" s="7" t="s">
        <v>86</v>
      </c>
      <c r="E1243" s="8">
        <v>165.41</v>
      </c>
      <c r="F1243" s="10">
        <f t="shared" si="210"/>
        <v>103.99</v>
      </c>
      <c r="G1243" s="10">
        <f t="shared" si="211"/>
        <v>69.326666666666654</v>
      </c>
      <c r="H1243" s="10">
        <f>2/3*F1243</f>
        <v>69.326666666666654</v>
      </c>
      <c r="I1243" s="10"/>
      <c r="J1243" s="5"/>
      <c r="K1243" s="5"/>
      <c r="L1243" s="5"/>
      <c r="M1243" s="5"/>
      <c r="N1243" s="5"/>
      <c r="O1243" s="5"/>
      <c r="P1243" s="5"/>
      <c r="Q1243" s="5"/>
    </row>
    <row r="1244" spans="1:17" ht="15" customHeight="1">
      <c r="A1244" s="6" t="s">
        <v>237</v>
      </c>
      <c r="B1244" s="6">
        <v>19</v>
      </c>
      <c r="C1244" s="7" t="s">
        <v>556</v>
      </c>
      <c r="D1244" s="7" t="s">
        <v>87</v>
      </c>
      <c r="E1244" s="8">
        <v>151</v>
      </c>
      <c r="F1244" s="10">
        <f t="shared" si="210"/>
        <v>87.58</v>
      </c>
      <c r="G1244" s="10">
        <f t="shared" si="211"/>
        <v>58.386666666666663</v>
      </c>
      <c r="H1244" s="10">
        <f>2/3*F1244</f>
        <v>58.386666666666663</v>
      </c>
      <c r="I1244" s="10"/>
      <c r="J1244" s="5"/>
      <c r="K1244" s="5"/>
      <c r="L1244" s="5"/>
      <c r="M1244" s="5"/>
      <c r="N1244" s="5"/>
      <c r="O1244" s="5"/>
      <c r="P1244" s="5"/>
      <c r="Q1244" s="5"/>
    </row>
    <row r="1245" spans="1:17" ht="15" customHeight="1">
      <c r="A1245" s="6" t="s">
        <v>237</v>
      </c>
      <c r="B1245" s="6">
        <v>20</v>
      </c>
      <c r="C1245" s="7" t="s">
        <v>556</v>
      </c>
      <c r="D1245" s="7" t="s">
        <v>88</v>
      </c>
      <c r="E1245" s="8">
        <v>126.69</v>
      </c>
      <c r="F1245" s="10"/>
      <c r="G1245" s="10"/>
      <c r="H1245" s="10"/>
      <c r="I1245" s="10"/>
      <c r="J1245" s="5"/>
      <c r="K1245" s="5"/>
      <c r="L1245" s="5"/>
      <c r="M1245" s="5"/>
      <c r="N1245" s="5"/>
      <c r="O1245" s="5"/>
      <c r="P1245" s="5"/>
      <c r="Q1245" s="5"/>
    </row>
    <row r="1246" spans="1:17" ht="15" customHeight="1">
      <c r="A1246" s="6" t="s">
        <v>237</v>
      </c>
      <c r="B1246" s="6">
        <v>21</v>
      </c>
      <c r="C1246" s="7" t="s">
        <v>556</v>
      </c>
      <c r="D1246" s="7" t="s">
        <v>89</v>
      </c>
      <c r="E1246" s="8">
        <v>92.98</v>
      </c>
      <c r="F1246" s="10"/>
      <c r="G1246" s="10"/>
      <c r="H1246" s="10"/>
      <c r="I1246" s="10"/>
      <c r="J1246" s="5"/>
      <c r="K1246" s="5"/>
      <c r="L1246" s="5"/>
      <c r="M1246" s="5"/>
      <c r="N1246" s="5"/>
      <c r="O1246" s="5"/>
      <c r="P1246" s="5"/>
      <c r="Q1246" s="5"/>
    </row>
    <row r="1247" spans="1:17" ht="15" customHeight="1">
      <c r="A1247" s="6" t="s">
        <v>237</v>
      </c>
      <c r="B1247" s="6">
        <v>22</v>
      </c>
      <c r="C1247" s="7" t="s">
        <v>556</v>
      </c>
      <c r="D1247" s="7" t="s">
        <v>90</v>
      </c>
      <c r="E1247" s="8">
        <v>81.239999999999995</v>
      </c>
      <c r="F1247" s="10"/>
      <c r="G1247" s="10"/>
      <c r="H1247" s="10"/>
      <c r="I1247" s="10"/>
      <c r="J1247" s="5"/>
      <c r="K1247" s="5"/>
      <c r="L1247" s="5"/>
      <c r="M1247" s="5"/>
      <c r="N1247" s="5"/>
      <c r="O1247" s="5"/>
      <c r="P1247" s="5"/>
      <c r="Q1247" s="5"/>
    </row>
    <row r="1248" spans="1:17" ht="15" customHeight="1">
      <c r="A1248" s="6" t="s">
        <v>237</v>
      </c>
      <c r="B1248" s="6">
        <v>23</v>
      </c>
      <c r="C1248" s="7" t="s">
        <v>556</v>
      </c>
      <c r="D1248" s="7" t="s">
        <v>91</v>
      </c>
      <c r="E1248" s="8">
        <v>73.209999999999994</v>
      </c>
      <c r="F1248" s="9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</row>
    <row r="1249" spans="1:17" ht="15" customHeight="1">
      <c r="A1249" s="6" t="s">
        <v>237</v>
      </c>
      <c r="B1249" s="6">
        <v>24</v>
      </c>
      <c r="C1249" s="7" t="s">
        <v>556</v>
      </c>
      <c r="D1249" s="7" t="s">
        <v>92</v>
      </c>
      <c r="E1249" s="8">
        <v>52.8</v>
      </c>
      <c r="F1249" s="9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</row>
    <row r="1250" spans="1:17" ht="15" customHeight="1">
      <c r="A1250" s="6" t="s">
        <v>238</v>
      </c>
      <c r="B1250" s="6">
        <v>1</v>
      </c>
      <c r="C1250" s="7" t="s">
        <v>556</v>
      </c>
      <c r="D1250" s="7" t="s">
        <v>94</v>
      </c>
      <c r="E1250" s="8">
        <v>87.41</v>
      </c>
      <c r="F1250" s="9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</row>
    <row r="1251" spans="1:17" ht="15" customHeight="1">
      <c r="A1251" s="6" t="s">
        <v>238</v>
      </c>
      <c r="B1251" s="6">
        <v>2</v>
      </c>
      <c r="C1251" s="7" t="s">
        <v>556</v>
      </c>
      <c r="D1251" s="7" t="s">
        <v>95</v>
      </c>
      <c r="E1251" s="8">
        <v>76.11</v>
      </c>
      <c r="F1251" s="9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</row>
    <row r="1252" spans="1:17" ht="15" customHeight="1">
      <c r="A1252" s="6" t="s">
        <v>238</v>
      </c>
      <c r="B1252" s="6">
        <v>3</v>
      </c>
      <c r="C1252" s="7" t="s">
        <v>556</v>
      </c>
      <c r="D1252" s="7" t="s">
        <v>96</v>
      </c>
      <c r="E1252" s="8">
        <v>68.959999999999994</v>
      </c>
      <c r="F1252" s="9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</row>
    <row r="1253" spans="1:17" ht="15" customHeight="1">
      <c r="A1253" s="6" t="s">
        <v>238</v>
      </c>
      <c r="B1253" s="6">
        <v>4</v>
      </c>
      <c r="C1253" s="7" t="s">
        <v>556</v>
      </c>
      <c r="D1253" s="7" t="s">
        <v>97</v>
      </c>
      <c r="E1253" s="8">
        <v>55.05</v>
      </c>
      <c r="F1253" s="9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</row>
    <row r="1254" spans="1:17" ht="15" customHeight="1">
      <c r="A1254" s="6" t="s">
        <v>238</v>
      </c>
      <c r="B1254" s="6">
        <v>5</v>
      </c>
      <c r="C1254" s="7" t="s">
        <v>556</v>
      </c>
      <c r="D1254" s="7" t="s">
        <v>98</v>
      </c>
      <c r="E1254" s="8">
        <v>54.91</v>
      </c>
      <c r="F1254" s="9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</row>
    <row r="1255" spans="1:17" ht="15" customHeight="1">
      <c r="A1255" s="6" t="s">
        <v>238</v>
      </c>
      <c r="B1255" s="6">
        <v>6</v>
      </c>
      <c r="C1255" s="7" t="s">
        <v>556</v>
      </c>
      <c r="D1255" s="7" t="s">
        <v>99</v>
      </c>
      <c r="E1255" s="8">
        <v>83.79</v>
      </c>
      <c r="F1255" s="9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</row>
    <row r="1256" spans="1:17" ht="15" customHeight="1">
      <c r="A1256" s="6" t="s">
        <v>238</v>
      </c>
      <c r="B1256" s="6">
        <v>7</v>
      </c>
      <c r="C1256" s="7" t="s">
        <v>556</v>
      </c>
      <c r="D1256" s="7" t="s">
        <v>100</v>
      </c>
      <c r="E1256" s="8">
        <v>105.9</v>
      </c>
      <c r="F1256" s="10">
        <f t="shared" ref="F1256:F1258" si="212">E1256-E1251</f>
        <v>29.790000000000006</v>
      </c>
      <c r="G1256" s="10">
        <f t="shared" ref="G1256:H1258" si="213">2/3*F1256</f>
        <v>19.860000000000003</v>
      </c>
      <c r="H1256" s="10">
        <f>2/3*F1256</f>
        <v>19.860000000000003</v>
      </c>
      <c r="I1256" s="10"/>
      <c r="J1256" s="5"/>
      <c r="K1256" s="5"/>
      <c r="L1256" s="5"/>
      <c r="M1256" s="5"/>
      <c r="N1256" s="5"/>
      <c r="O1256" s="5"/>
      <c r="P1256" s="5"/>
      <c r="Q1256" s="5"/>
    </row>
    <row r="1257" spans="1:17" ht="15" customHeight="1">
      <c r="A1257" s="6" t="s">
        <v>238</v>
      </c>
      <c r="B1257" s="6">
        <v>8</v>
      </c>
      <c r="C1257" s="7" t="s">
        <v>556</v>
      </c>
      <c r="D1257" s="7" t="s">
        <v>101</v>
      </c>
      <c r="E1257" s="8">
        <v>138.96</v>
      </c>
      <c r="F1257" s="10">
        <f t="shared" si="212"/>
        <v>70.000000000000014</v>
      </c>
      <c r="G1257" s="10">
        <f t="shared" si="213"/>
        <v>46.666666666666671</v>
      </c>
      <c r="H1257" s="10">
        <f>2/3*F1257</f>
        <v>46.666666666666671</v>
      </c>
      <c r="I1257" s="10"/>
      <c r="J1257" s="5"/>
      <c r="K1257" s="5"/>
      <c r="L1257" s="5"/>
      <c r="M1257" s="5"/>
      <c r="N1257" s="5"/>
      <c r="O1257" s="5"/>
      <c r="P1257" s="5"/>
      <c r="Q1257" s="5"/>
    </row>
    <row r="1258" spans="1:17" ht="15" customHeight="1">
      <c r="A1258" s="6" t="s">
        <v>238</v>
      </c>
      <c r="B1258" s="6">
        <v>9</v>
      </c>
      <c r="C1258" s="7" t="s">
        <v>556</v>
      </c>
      <c r="D1258" s="7" t="s">
        <v>102</v>
      </c>
      <c r="E1258" s="8">
        <v>137.09</v>
      </c>
      <c r="F1258" s="10">
        <f t="shared" si="212"/>
        <v>82.04</v>
      </c>
      <c r="G1258" s="10">
        <f t="shared" si="213"/>
        <v>54.693333333333335</v>
      </c>
      <c r="H1258" s="10">
        <f>2/3*F1258</f>
        <v>54.693333333333335</v>
      </c>
      <c r="I1258" s="10"/>
      <c r="J1258" s="5"/>
      <c r="K1258" s="5"/>
      <c r="L1258" s="5"/>
      <c r="M1258" s="5"/>
      <c r="N1258" s="5"/>
      <c r="O1258" s="5"/>
      <c r="P1258" s="5"/>
      <c r="Q1258" s="5"/>
    </row>
    <row r="1259" spans="1:17" ht="15" customHeight="1">
      <c r="A1259" s="6" t="s">
        <v>238</v>
      </c>
      <c r="B1259" s="6">
        <v>10</v>
      </c>
      <c r="C1259" s="7" t="s">
        <v>556</v>
      </c>
      <c r="D1259" s="7" t="s">
        <v>103</v>
      </c>
      <c r="E1259" s="8">
        <v>115.5</v>
      </c>
      <c r="F1259" s="9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</row>
    <row r="1260" spans="1:17" ht="15" customHeight="1">
      <c r="A1260" s="6" t="s">
        <v>238</v>
      </c>
      <c r="B1260" s="6">
        <v>11</v>
      </c>
      <c r="C1260" s="7" t="s">
        <v>556</v>
      </c>
      <c r="D1260" s="7" t="s">
        <v>104</v>
      </c>
      <c r="E1260" s="8">
        <v>97.8</v>
      </c>
      <c r="F1260" s="9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</row>
    <row r="1261" spans="1:17" ht="15" customHeight="1">
      <c r="A1261" s="6" t="s">
        <v>238</v>
      </c>
      <c r="B1261" s="6">
        <v>12</v>
      </c>
      <c r="C1261" s="7" t="s">
        <v>556</v>
      </c>
      <c r="D1261" s="7" t="s">
        <v>105</v>
      </c>
      <c r="E1261" s="8">
        <v>96.04</v>
      </c>
      <c r="F1261" s="9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</row>
    <row r="1262" spans="1:17" ht="15" customHeight="1">
      <c r="A1262" s="6" t="s">
        <v>238</v>
      </c>
      <c r="B1262" s="6">
        <v>13</v>
      </c>
      <c r="C1262" s="7" t="s">
        <v>556</v>
      </c>
      <c r="D1262" s="7" t="s">
        <v>106</v>
      </c>
      <c r="E1262" s="8">
        <v>94.05</v>
      </c>
      <c r="F1262" s="9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</row>
    <row r="1263" spans="1:17" ht="15" customHeight="1">
      <c r="A1263" s="6" t="s">
        <v>238</v>
      </c>
      <c r="B1263" s="6">
        <v>14</v>
      </c>
      <c r="C1263" s="7" t="s">
        <v>556</v>
      </c>
      <c r="D1263" s="7" t="s">
        <v>107</v>
      </c>
      <c r="E1263" s="8">
        <v>96.76</v>
      </c>
      <c r="F1263" s="9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</row>
    <row r="1264" spans="1:17" ht="15" customHeight="1">
      <c r="A1264" s="6" t="s">
        <v>238</v>
      </c>
      <c r="B1264" s="6">
        <v>15</v>
      </c>
      <c r="C1264" s="7" t="s">
        <v>556</v>
      </c>
      <c r="D1264" s="7" t="s">
        <v>108</v>
      </c>
      <c r="E1264" s="8">
        <v>103.6</v>
      </c>
      <c r="F1264" s="9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</row>
    <row r="1265" spans="1:17" ht="15" customHeight="1">
      <c r="A1265" s="6" t="s">
        <v>238</v>
      </c>
      <c r="B1265" s="6">
        <v>16</v>
      </c>
      <c r="C1265" s="7" t="s">
        <v>556</v>
      </c>
      <c r="D1265" s="7" t="s">
        <v>109</v>
      </c>
      <c r="E1265" s="8">
        <v>106.49</v>
      </c>
      <c r="F1265" s="9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</row>
    <row r="1266" spans="1:17" ht="15" customHeight="1">
      <c r="A1266" s="6" t="s">
        <v>238</v>
      </c>
      <c r="B1266" s="6">
        <v>17</v>
      </c>
      <c r="C1266" s="7" t="s">
        <v>556</v>
      </c>
      <c r="D1266" s="7" t="s">
        <v>110</v>
      </c>
      <c r="E1266" s="8">
        <v>124.92</v>
      </c>
      <c r="F1266" s="10">
        <f t="shared" ref="F1266:F1268" si="214">E1266-E1261</f>
        <v>28.879999999999995</v>
      </c>
      <c r="G1266" s="10">
        <f t="shared" ref="G1266:H1268" si="215">2/3*F1266</f>
        <v>19.25333333333333</v>
      </c>
      <c r="H1266" s="10">
        <f>2/3*F1266</f>
        <v>19.25333333333333</v>
      </c>
      <c r="I1266" s="10"/>
      <c r="J1266" s="5"/>
      <c r="K1266" s="5"/>
      <c r="L1266" s="5"/>
      <c r="M1266" s="5"/>
      <c r="N1266" s="5"/>
      <c r="O1266" s="5"/>
      <c r="P1266" s="5"/>
      <c r="Q1266" s="5"/>
    </row>
    <row r="1267" spans="1:17" ht="15" customHeight="1">
      <c r="A1267" s="6" t="s">
        <v>238</v>
      </c>
      <c r="B1267" s="6">
        <v>18</v>
      </c>
      <c r="C1267" s="7" t="s">
        <v>556</v>
      </c>
      <c r="D1267" s="7" t="s">
        <v>111</v>
      </c>
      <c r="E1267" s="8">
        <v>138.62</v>
      </c>
      <c r="F1267" s="10">
        <f t="shared" si="214"/>
        <v>44.570000000000007</v>
      </c>
      <c r="G1267" s="10">
        <f t="shared" si="215"/>
        <v>29.713333333333338</v>
      </c>
      <c r="H1267" s="10">
        <f>2/3*F1267</f>
        <v>29.713333333333338</v>
      </c>
      <c r="I1267" s="10"/>
      <c r="J1267" s="5"/>
      <c r="K1267" s="5"/>
      <c r="L1267" s="5"/>
      <c r="M1267" s="5"/>
      <c r="N1267" s="5"/>
      <c r="O1267" s="5"/>
      <c r="P1267" s="5"/>
      <c r="Q1267" s="5"/>
    </row>
    <row r="1268" spans="1:17" ht="15" customHeight="1">
      <c r="A1268" s="6" t="s">
        <v>238</v>
      </c>
      <c r="B1268" s="6">
        <v>19</v>
      </c>
      <c r="C1268" s="7" t="s">
        <v>556</v>
      </c>
      <c r="D1268" s="7" t="s">
        <v>112</v>
      </c>
      <c r="E1268" s="8">
        <v>140.08000000000001</v>
      </c>
      <c r="F1268" s="10">
        <f t="shared" si="214"/>
        <v>43.320000000000007</v>
      </c>
      <c r="G1268" s="10">
        <f t="shared" si="215"/>
        <v>28.880000000000003</v>
      </c>
      <c r="H1268" s="10">
        <f>2/3*F1268</f>
        <v>28.880000000000003</v>
      </c>
      <c r="I1268" s="10"/>
      <c r="J1268" s="5"/>
      <c r="K1268" s="5"/>
      <c r="L1268" s="5"/>
      <c r="M1268" s="5"/>
      <c r="N1268" s="5"/>
      <c r="O1268" s="5"/>
      <c r="P1268" s="5"/>
      <c r="Q1268" s="5"/>
    </row>
    <row r="1269" spans="1:17" ht="15" customHeight="1">
      <c r="A1269" s="6" t="s">
        <v>238</v>
      </c>
      <c r="B1269" s="6">
        <v>20</v>
      </c>
      <c r="C1269" s="7" t="s">
        <v>556</v>
      </c>
      <c r="D1269" s="7" t="s">
        <v>113</v>
      </c>
      <c r="E1269" s="8">
        <v>138.68</v>
      </c>
      <c r="F1269" s="10"/>
      <c r="G1269" s="10"/>
      <c r="H1269" s="10"/>
      <c r="I1269" s="10"/>
      <c r="J1269" s="5"/>
      <c r="K1269" s="5"/>
      <c r="L1269" s="5"/>
      <c r="M1269" s="5"/>
      <c r="N1269" s="5"/>
      <c r="O1269" s="5"/>
      <c r="P1269" s="5"/>
      <c r="Q1269" s="5"/>
    </row>
    <row r="1270" spans="1:17" ht="15" customHeight="1">
      <c r="A1270" s="6" t="s">
        <v>238</v>
      </c>
      <c r="B1270" s="6">
        <v>21</v>
      </c>
      <c r="C1270" s="7" t="s">
        <v>556</v>
      </c>
      <c r="D1270" s="7" t="s">
        <v>114</v>
      </c>
      <c r="E1270" s="8">
        <v>104.14</v>
      </c>
      <c r="F1270" s="10"/>
      <c r="G1270" s="10"/>
      <c r="H1270" s="10"/>
      <c r="I1270" s="10"/>
      <c r="J1270" s="5"/>
      <c r="K1270" s="5"/>
      <c r="L1270" s="5"/>
      <c r="M1270" s="5"/>
      <c r="N1270" s="5"/>
      <c r="O1270" s="5"/>
      <c r="P1270" s="5"/>
      <c r="Q1270" s="5"/>
    </row>
    <row r="1271" spans="1:17" ht="15" customHeight="1">
      <c r="A1271" s="6" t="s">
        <v>238</v>
      </c>
      <c r="B1271" s="6">
        <v>22</v>
      </c>
      <c r="C1271" s="7" t="s">
        <v>556</v>
      </c>
      <c r="D1271" s="7" t="s">
        <v>115</v>
      </c>
      <c r="E1271" s="8">
        <v>76.55</v>
      </c>
      <c r="F1271" s="10"/>
      <c r="G1271" s="10"/>
      <c r="H1271" s="10"/>
      <c r="I1271" s="10"/>
      <c r="J1271" s="5"/>
      <c r="K1271" s="5"/>
      <c r="L1271" s="5"/>
      <c r="M1271" s="5"/>
      <c r="N1271" s="5"/>
      <c r="O1271" s="5"/>
      <c r="P1271" s="5"/>
      <c r="Q1271" s="5"/>
    </row>
    <row r="1272" spans="1:17" ht="15" customHeight="1">
      <c r="A1272" s="6" t="s">
        <v>238</v>
      </c>
      <c r="B1272" s="6">
        <v>23</v>
      </c>
      <c r="C1272" s="7" t="s">
        <v>556</v>
      </c>
      <c r="D1272" s="7" t="s">
        <v>116</v>
      </c>
      <c r="E1272" s="8">
        <v>57.89</v>
      </c>
      <c r="F1272" s="9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</row>
    <row r="1273" spans="1:17" ht="15" customHeight="1">
      <c r="A1273" s="6" t="s">
        <v>238</v>
      </c>
      <c r="B1273" s="6">
        <v>24</v>
      </c>
      <c r="C1273" s="7" t="s">
        <v>556</v>
      </c>
      <c r="D1273" s="7" t="s">
        <v>117</v>
      </c>
      <c r="E1273" s="8">
        <v>48.65</v>
      </c>
      <c r="F1273" s="9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</row>
    <row r="1274" spans="1:17" ht="15" customHeight="1">
      <c r="A1274" s="6" t="s">
        <v>239</v>
      </c>
      <c r="B1274" s="6">
        <v>1</v>
      </c>
      <c r="C1274" s="7" t="s">
        <v>556</v>
      </c>
      <c r="D1274" s="7" t="s">
        <v>119</v>
      </c>
      <c r="E1274" s="8">
        <v>48.55</v>
      </c>
      <c r="F1274" s="9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</row>
    <row r="1275" spans="1:17" ht="15" customHeight="1">
      <c r="A1275" s="6" t="s">
        <v>239</v>
      </c>
      <c r="B1275" s="6">
        <v>2</v>
      </c>
      <c r="C1275" s="7" t="s">
        <v>556</v>
      </c>
      <c r="D1275" s="7" t="s">
        <v>120</v>
      </c>
      <c r="E1275" s="8">
        <v>48.38</v>
      </c>
      <c r="F1275" s="9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</row>
    <row r="1276" spans="1:17" ht="15" customHeight="1">
      <c r="A1276" s="6" t="s">
        <v>239</v>
      </c>
      <c r="B1276" s="6">
        <v>3</v>
      </c>
      <c r="C1276" s="7" t="s">
        <v>556</v>
      </c>
      <c r="D1276" s="7" t="s">
        <v>121</v>
      </c>
      <c r="E1276" s="8">
        <v>47.07</v>
      </c>
      <c r="F1276" s="9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</row>
    <row r="1277" spans="1:17" ht="15" customHeight="1">
      <c r="A1277" s="6" t="s">
        <v>239</v>
      </c>
      <c r="B1277" s="6">
        <v>4</v>
      </c>
      <c r="C1277" s="7" t="s">
        <v>556</v>
      </c>
      <c r="D1277" s="7" t="s">
        <v>122</v>
      </c>
      <c r="E1277" s="8">
        <v>47.1</v>
      </c>
      <c r="F1277" s="9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</row>
    <row r="1278" spans="1:17" ht="15" customHeight="1">
      <c r="A1278" s="6" t="s">
        <v>239</v>
      </c>
      <c r="B1278" s="6">
        <v>5</v>
      </c>
      <c r="C1278" s="7" t="s">
        <v>556</v>
      </c>
      <c r="D1278" s="7" t="s">
        <v>123</v>
      </c>
      <c r="E1278" s="8">
        <v>48.31</v>
      </c>
      <c r="F1278" s="9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</row>
    <row r="1279" spans="1:17" ht="15" customHeight="1">
      <c r="A1279" s="6" t="s">
        <v>239</v>
      </c>
      <c r="B1279" s="6">
        <v>6</v>
      </c>
      <c r="C1279" s="7" t="s">
        <v>556</v>
      </c>
      <c r="D1279" s="7" t="s">
        <v>124</v>
      </c>
      <c r="E1279" s="8">
        <v>53.96</v>
      </c>
      <c r="F1279" s="9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</row>
    <row r="1280" spans="1:17" ht="15" customHeight="1">
      <c r="A1280" s="6" t="s">
        <v>239</v>
      </c>
      <c r="B1280" s="6">
        <v>7</v>
      </c>
      <c r="C1280" s="7" t="s">
        <v>556</v>
      </c>
      <c r="D1280" s="7" t="s">
        <v>125</v>
      </c>
      <c r="E1280" s="8">
        <v>77.09</v>
      </c>
      <c r="F1280" s="10">
        <f t="shared" ref="F1280:F1282" si="216">E1280-E1275</f>
        <v>28.71</v>
      </c>
      <c r="G1280" s="10">
        <f t="shared" ref="G1280:H1282" si="217">2/3*F1280</f>
        <v>19.14</v>
      </c>
      <c r="H1280" s="10">
        <f>2/3*F1280</f>
        <v>19.14</v>
      </c>
      <c r="I1280" s="10"/>
      <c r="J1280" s="5"/>
      <c r="K1280" s="5"/>
      <c r="L1280" s="5"/>
      <c r="M1280" s="5"/>
      <c r="N1280" s="5"/>
      <c r="O1280" s="5"/>
      <c r="P1280" s="5"/>
      <c r="Q1280" s="5"/>
    </row>
    <row r="1281" spans="1:17" ht="15" customHeight="1">
      <c r="A1281" s="6" t="s">
        <v>239</v>
      </c>
      <c r="B1281" s="6">
        <v>8</v>
      </c>
      <c r="C1281" s="7" t="s">
        <v>556</v>
      </c>
      <c r="D1281" s="7" t="s">
        <v>126</v>
      </c>
      <c r="E1281" s="8">
        <v>143.83000000000001</v>
      </c>
      <c r="F1281" s="10">
        <f t="shared" si="216"/>
        <v>96.760000000000019</v>
      </c>
      <c r="G1281" s="10">
        <f t="shared" si="217"/>
        <v>64.506666666666675</v>
      </c>
      <c r="H1281" s="10">
        <f>2/3*F1281</f>
        <v>64.506666666666675</v>
      </c>
      <c r="I1281" s="10"/>
      <c r="J1281" s="5"/>
      <c r="K1281" s="5"/>
      <c r="L1281" s="5"/>
      <c r="M1281" s="5"/>
      <c r="N1281" s="5"/>
      <c r="O1281" s="5"/>
      <c r="P1281" s="5"/>
      <c r="Q1281" s="5"/>
    </row>
    <row r="1282" spans="1:17" ht="15" customHeight="1">
      <c r="A1282" s="6" t="s">
        <v>239</v>
      </c>
      <c r="B1282" s="6">
        <v>9</v>
      </c>
      <c r="C1282" s="7" t="s">
        <v>556</v>
      </c>
      <c r="D1282" s="7" t="s">
        <v>127</v>
      </c>
      <c r="E1282" s="8">
        <v>102.12</v>
      </c>
      <c r="F1282" s="10">
        <f t="shared" si="216"/>
        <v>55.02</v>
      </c>
      <c r="G1282" s="10">
        <f t="shared" si="217"/>
        <v>36.68</v>
      </c>
      <c r="H1282" s="10">
        <f>2/3*F1282</f>
        <v>36.68</v>
      </c>
      <c r="I1282" s="10"/>
      <c r="J1282" s="5"/>
      <c r="K1282" s="5"/>
      <c r="L1282" s="5"/>
      <c r="M1282" s="5"/>
      <c r="N1282" s="5"/>
      <c r="O1282" s="5"/>
      <c r="P1282" s="5"/>
      <c r="Q1282" s="5"/>
    </row>
    <row r="1283" spans="1:17" ht="15" customHeight="1">
      <c r="A1283" s="6" t="s">
        <v>239</v>
      </c>
      <c r="B1283" s="6">
        <v>10</v>
      </c>
      <c r="C1283" s="7" t="s">
        <v>556</v>
      </c>
      <c r="D1283" s="7" t="s">
        <v>128</v>
      </c>
      <c r="E1283" s="8">
        <v>88.64</v>
      </c>
      <c r="F1283" s="9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</row>
    <row r="1284" spans="1:17" ht="15" customHeight="1">
      <c r="A1284" s="6" t="s">
        <v>239</v>
      </c>
      <c r="B1284" s="6">
        <v>11</v>
      </c>
      <c r="C1284" s="7" t="s">
        <v>556</v>
      </c>
      <c r="D1284" s="7" t="s">
        <v>129</v>
      </c>
      <c r="E1284" s="8">
        <v>83.89</v>
      </c>
      <c r="F1284" s="9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</row>
    <row r="1285" spans="1:17" ht="15" customHeight="1">
      <c r="A1285" s="6" t="s">
        <v>239</v>
      </c>
      <c r="B1285" s="6">
        <v>12</v>
      </c>
      <c r="C1285" s="7" t="s">
        <v>556</v>
      </c>
      <c r="D1285" s="7" t="s">
        <v>130</v>
      </c>
      <c r="E1285" s="8">
        <v>78.66</v>
      </c>
      <c r="F1285" s="9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</row>
    <row r="1286" spans="1:17" ht="15" customHeight="1">
      <c r="A1286" s="6" t="s">
        <v>239</v>
      </c>
      <c r="B1286" s="6">
        <v>13</v>
      </c>
      <c r="C1286" s="7" t="s">
        <v>556</v>
      </c>
      <c r="D1286" s="7" t="s">
        <v>131</v>
      </c>
      <c r="E1286" s="8">
        <v>74.95</v>
      </c>
      <c r="F1286" s="9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</row>
    <row r="1287" spans="1:17" ht="15" customHeight="1">
      <c r="A1287" s="6" t="s">
        <v>239</v>
      </c>
      <c r="B1287" s="6">
        <v>14</v>
      </c>
      <c r="C1287" s="7" t="s">
        <v>556</v>
      </c>
      <c r="D1287" s="7" t="s">
        <v>132</v>
      </c>
      <c r="E1287" s="8">
        <v>78.17</v>
      </c>
      <c r="F1287" s="9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</row>
    <row r="1288" spans="1:17" ht="15" customHeight="1">
      <c r="A1288" s="6" t="s">
        <v>239</v>
      </c>
      <c r="B1288" s="6">
        <v>15</v>
      </c>
      <c r="C1288" s="7" t="s">
        <v>556</v>
      </c>
      <c r="D1288" s="7" t="s">
        <v>133</v>
      </c>
      <c r="E1288" s="8">
        <v>84.79</v>
      </c>
      <c r="F1288" s="9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</row>
    <row r="1289" spans="1:17" ht="15" customHeight="1">
      <c r="A1289" s="6" t="s">
        <v>239</v>
      </c>
      <c r="B1289" s="6">
        <v>16</v>
      </c>
      <c r="C1289" s="7" t="s">
        <v>556</v>
      </c>
      <c r="D1289" s="7" t="s">
        <v>134</v>
      </c>
      <c r="E1289" s="8">
        <v>90.54</v>
      </c>
      <c r="F1289" s="9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</row>
    <row r="1290" spans="1:17" ht="15" customHeight="1">
      <c r="A1290" s="6" t="s">
        <v>239</v>
      </c>
      <c r="B1290" s="6">
        <v>17</v>
      </c>
      <c r="C1290" s="7" t="s">
        <v>556</v>
      </c>
      <c r="D1290" s="7" t="s">
        <v>135</v>
      </c>
      <c r="E1290" s="8">
        <v>99.21</v>
      </c>
      <c r="F1290" s="10">
        <f t="shared" ref="F1290:F1292" si="218">E1290-E1285</f>
        <v>20.549999999999997</v>
      </c>
      <c r="G1290" s="10">
        <f t="shared" ref="G1290:H1292" si="219">2/3*F1290</f>
        <v>13.699999999999998</v>
      </c>
      <c r="H1290" s="10">
        <f>2/3*F1290</f>
        <v>13.699999999999998</v>
      </c>
      <c r="I1290" s="10"/>
      <c r="J1290" s="5"/>
      <c r="K1290" s="5"/>
      <c r="L1290" s="5"/>
      <c r="M1290" s="5"/>
      <c r="N1290" s="5"/>
      <c r="O1290" s="5"/>
      <c r="P1290" s="5"/>
      <c r="Q1290" s="5"/>
    </row>
    <row r="1291" spans="1:17" ht="15" customHeight="1">
      <c r="A1291" s="6" t="s">
        <v>239</v>
      </c>
      <c r="B1291" s="6">
        <v>18</v>
      </c>
      <c r="C1291" s="7" t="s">
        <v>556</v>
      </c>
      <c r="D1291" s="7" t="s">
        <v>136</v>
      </c>
      <c r="E1291" s="8">
        <v>126.56</v>
      </c>
      <c r="F1291" s="10">
        <f t="shared" si="218"/>
        <v>51.61</v>
      </c>
      <c r="G1291" s="10">
        <f t="shared" si="219"/>
        <v>34.406666666666666</v>
      </c>
      <c r="H1291" s="10">
        <f>2/3*F1291</f>
        <v>34.406666666666666</v>
      </c>
      <c r="I1291" s="10"/>
      <c r="J1291" s="5"/>
      <c r="K1291" s="5"/>
      <c r="L1291" s="5"/>
      <c r="M1291" s="5"/>
      <c r="N1291" s="5"/>
      <c r="O1291" s="5"/>
      <c r="P1291" s="5"/>
      <c r="Q1291" s="5"/>
    </row>
    <row r="1292" spans="1:17" ht="15" customHeight="1">
      <c r="A1292" s="6" t="s">
        <v>239</v>
      </c>
      <c r="B1292" s="6">
        <v>19</v>
      </c>
      <c r="C1292" s="7" t="s">
        <v>556</v>
      </c>
      <c r="D1292" s="7" t="s">
        <v>137</v>
      </c>
      <c r="E1292" s="8">
        <v>113.94</v>
      </c>
      <c r="F1292" s="10">
        <f t="shared" si="218"/>
        <v>35.769999999999996</v>
      </c>
      <c r="G1292" s="10">
        <f t="shared" si="219"/>
        <v>23.846666666666664</v>
      </c>
      <c r="H1292" s="10">
        <f>2/3*F1292</f>
        <v>23.846666666666664</v>
      </c>
      <c r="I1292" s="10"/>
      <c r="J1292" s="5"/>
      <c r="K1292" s="5"/>
      <c r="L1292" s="5"/>
      <c r="M1292" s="5"/>
      <c r="N1292" s="5"/>
      <c r="O1292" s="5"/>
      <c r="P1292" s="5"/>
      <c r="Q1292" s="5"/>
    </row>
    <row r="1293" spans="1:17" ht="15" customHeight="1">
      <c r="A1293" s="6" t="s">
        <v>239</v>
      </c>
      <c r="B1293" s="6">
        <v>20</v>
      </c>
      <c r="C1293" s="7" t="s">
        <v>556</v>
      </c>
      <c r="D1293" s="7" t="s">
        <v>138</v>
      </c>
      <c r="E1293" s="8">
        <v>101.14</v>
      </c>
      <c r="F1293" s="10"/>
      <c r="G1293" s="10"/>
      <c r="H1293" s="10"/>
      <c r="I1293" s="10"/>
      <c r="J1293" s="5"/>
      <c r="K1293" s="5"/>
      <c r="L1293" s="5"/>
      <c r="M1293" s="5"/>
      <c r="N1293" s="5"/>
      <c r="O1293" s="5"/>
      <c r="P1293" s="5"/>
      <c r="Q1293" s="5"/>
    </row>
    <row r="1294" spans="1:17" ht="15" customHeight="1">
      <c r="A1294" s="6" t="s">
        <v>239</v>
      </c>
      <c r="B1294" s="6">
        <v>21</v>
      </c>
      <c r="C1294" s="7" t="s">
        <v>556</v>
      </c>
      <c r="D1294" s="7" t="s">
        <v>139</v>
      </c>
      <c r="E1294" s="8">
        <v>90.37</v>
      </c>
      <c r="F1294" s="10"/>
      <c r="G1294" s="10"/>
      <c r="H1294" s="10"/>
      <c r="I1294" s="10"/>
      <c r="J1294" s="5"/>
      <c r="K1294" s="5"/>
      <c r="L1294" s="5"/>
      <c r="M1294" s="5"/>
      <c r="N1294" s="5"/>
      <c r="O1294" s="5"/>
      <c r="P1294" s="5"/>
      <c r="Q1294" s="5"/>
    </row>
    <row r="1295" spans="1:17" ht="15" customHeight="1">
      <c r="A1295" s="6" t="s">
        <v>239</v>
      </c>
      <c r="B1295" s="6">
        <v>22</v>
      </c>
      <c r="C1295" s="7" t="s">
        <v>556</v>
      </c>
      <c r="D1295" s="7" t="s">
        <v>140</v>
      </c>
      <c r="E1295" s="8">
        <v>85.94</v>
      </c>
      <c r="F1295" s="10"/>
      <c r="G1295" s="10"/>
      <c r="H1295" s="10"/>
      <c r="I1295" s="10"/>
      <c r="J1295" s="5"/>
      <c r="K1295" s="5"/>
      <c r="L1295" s="5"/>
      <c r="M1295" s="5"/>
      <c r="N1295" s="5"/>
      <c r="O1295" s="5"/>
      <c r="P1295" s="5"/>
      <c r="Q1295" s="5"/>
    </row>
    <row r="1296" spans="1:17" ht="15" customHeight="1">
      <c r="A1296" s="6" t="s">
        <v>239</v>
      </c>
      <c r="B1296" s="6">
        <v>23</v>
      </c>
      <c r="C1296" s="7" t="s">
        <v>556</v>
      </c>
      <c r="D1296" s="7" t="s">
        <v>141</v>
      </c>
      <c r="E1296" s="8">
        <v>79.47</v>
      </c>
      <c r="F1296" s="9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</row>
    <row r="1297" spans="1:17" ht="15" customHeight="1">
      <c r="A1297" s="6" t="s">
        <v>239</v>
      </c>
      <c r="B1297" s="6">
        <v>24</v>
      </c>
      <c r="C1297" s="7" t="s">
        <v>556</v>
      </c>
      <c r="D1297" s="7" t="s">
        <v>142</v>
      </c>
      <c r="E1297" s="8">
        <v>74.510000000000005</v>
      </c>
      <c r="F1297" s="9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</row>
    <row r="1298" spans="1:17" ht="15" customHeight="1">
      <c r="A1298" s="6" t="s">
        <v>240</v>
      </c>
      <c r="B1298" s="6">
        <v>1</v>
      </c>
      <c r="C1298" s="7" t="s">
        <v>556</v>
      </c>
      <c r="D1298" s="7" t="s">
        <v>144</v>
      </c>
      <c r="E1298" s="8">
        <v>62.8</v>
      </c>
      <c r="F1298" s="9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</row>
    <row r="1299" spans="1:17" ht="15" customHeight="1">
      <c r="A1299" s="6" t="s">
        <v>240</v>
      </c>
      <c r="B1299" s="6">
        <v>2</v>
      </c>
      <c r="C1299" s="7" t="s">
        <v>556</v>
      </c>
      <c r="D1299" s="7" t="s">
        <v>145</v>
      </c>
      <c r="E1299" s="8">
        <v>62</v>
      </c>
      <c r="F1299" s="9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</row>
    <row r="1300" spans="1:17" ht="15" customHeight="1">
      <c r="A1300" s="6" t="s">
        <v>240</v>
      </c>
      <c r="B1300" s="6">
        <v>3</v>
      </c>
      <c r="C1300" s="7" t="s">
        <v>556</v>
      </c>
      <c r="D1300" s="7" t="s">
        <v>146</v>
      </c>
      <c r="E1300" s="8">
        <v>58.49</v>
      </c>
      <c r="F1300" s="9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</row>
    <row r="1301" spans="1:17" ht="15" customHeight="1">
      <c r="A1301" s="6" t="s">
        <v>240</v>
      </c>
      <c r="B1301" s="6">
        <v>4</v>
      </c>
      <c r="C1301" s="7" t="s">
        <v>556</v>
      </c>
      <c r="D1301" s="7" t="s">
        <v>147</v>
      </c>
      <c r="E1301" s="8">
        <v>58.08</v>
      </c>
      <c r="F1301" s="9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</row>
    <row r="1302" spans="1:17" ht="15" customHeight="1">
      <c r="A1302" s="6" t="s">
        <v>240</v>
      </c>
      <c r="B1302" s="6">
        <v>5</v>
      </c>
      <c r="C1302" s="7" t="s">
        <v>556</v>
      </c>
      <c r="D1302" s="7" t="s">
        <v>148</v>
      </c>
      <c r="E1302" s="8">
        <v>68</v>
      </c>
      <c r="F1302" s="9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</row>
    <row r="1303" spans="1:17" ht="15" customHeight="1">
      <c r="A1303" s="6" t="s">
        <v>240</v>
      </c>
      <c r="B1303" s="6">
        <v>6</v>
      </c>
      <c r="C1303" s="7" t="s">
        <v>556</v>
      </c>
      <c r="D1303" s="7" t="s">
        <v>149</v>
      </c>
      <c r="E1303" s="8">
        <v>79.55</v>
      </c>
      <c r="F1303" s="9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</row>
    <row r="1304" spans="1:17" ht="15" customHeight="1">
      <c r="A1304" s="6" t="s">
        <v>240</v>
      </c>
      <c r="B1304" s="6">
        <v>7</v>
      </c>
      <c r="C1304" s="7" t="s">
        <v>556</v>
      </c>
      <c r="D1304" s="7" t="s">
        <v>150</v>
      </c>
      <c r="E1304" s="8">
        <v>96.54</v>
      </c>
      <c r="F1304" s="10">
        <f t="shared" ref="F1304:F1306" si="220">E1304-E1299</f>
        <v>34.540000000000006</v>
      </c>
      <c r="G1304" s="10">
        <f t="shared" ref="G1304:H1306" si="221">2/3*F1304</f>
        <v>23.026666666666671</v>
      </c>
      <c r="H1304" s="10">
        <f>2/3*F1304</f>
        <v>23.026666666666671</v>
      </c>
      <c r="I1304" s="10"/>
      <c r="J1304" s="5"/>
      <c r="K1304" s="5"/>
      <c r="L1304" s="5"/>
      <c r="M1304" s="5"/>
      <c r="N1304" s="5"/>
      <c r="O1304" s="5"/>
      <c r="P1304" s="5"/>
      <c r="Q1304" s="5"/>
    </row>
    <row r="1305" spans="1:17" ht="15" customHeight="1">
      <c r="A1305" s="6" t="s">
        <v>240</v>
      </c>
      <c r="B1305" s="6">
        <v>8</v>
      </c>
      <c r="C1305" s="7" t="s">
        <v>556</v>
      </c>
      <c r="D1305" s="7" t="s">
        <v>151</v>
      </c>
      <c r="E1305" s="8">
        <v>112.55</v>
      </c>
      <c r="F1305" s="10">
        <f t="shared" si="220"/>
        <v>54.059999999999995</v>
      </c>
      <c r="G1305" s="10">
        <f t="shared" si="221"/>
        <v>36.039999999999992</v>
      </c>
      <c r="H1305" s="10">
        <f>2/3*F1305</f>
        <v>36.039999999999992</v>
      </c>
      <c r="I1305" s="10"/>
      <c r="J1305" s="5"/>
      <c r="K1305" s="5"/>
      <c r="L1305" s="5"/>
      <c r="M1305" s="5"/>
      <c r="N1305" s="5"/>
      <c r="O1305" s="5"/>
      <c r="P1305" s="5"/>
      <c r="Q1305" s="5"/>
    </row>
    <row r="1306" spans="1:17" ht="15" customHeight="1">
      <c r="A1306" s="6" t="s">
        <v>240</v>
      </c>
      <c r="B1306" s="6">
        <v>9</v>
      </c>
      <c r="C1306" s="7" t="s">
        <v>556</v>
      </c>
      <c r="D1306" s="7" t="s">
        <v>152</v>
      </c>
      <c r="E1306" s="8">
        <v>112.42</v>
      </c>
      <c r="F1306" s="10">
        <f t="shared" si="220"/>
        <v>54.34</v>
      </c>
      <c r="G1306" s="10">
        <f t="shared" si="221"/>
        <v>36.226666666666667</v>
      </c>
      <c r="H1306" s="10">
        <f>2/3*F1306</f>
        <v>36.226666666666667</v>
      </c>
      <c r="I1306" s="10"/>
      <c r="J1306" s="5"/>
      <c r="K1306" s="5"/>
      <c r="L1306" s="5"/>
      <c r="M1306" s="5"/>
      <c r="N1306" s="5"/>
      <c r="O1306" s="5"/>
      <c r="P1306" s="5"/>
      <c r="Q1306" s="5"/>
    </row>
    <row r="1307" spans="1:17" ht="15" customHeight="1">
      <c r="A1307" s="6" t="s">
        <v>240</v>
      </c>
      <c r="B1307" s="6">
        <v>10</v>
      </c>
      <c r="C1307" s="7" t="s">
        <v>556</v>
      </c>
      <c r="D1307" s="7" t="s">
        <v>153</v>
      </c>
      <c r="E1307" s="8">
        <v>100.82</v>
      </c>
      <c r="F1307" s="9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</row>
    <row r="1308" spans="1:17" ht="15" customHeight="1">
      <c r="A1308" s="6" t="s">
        <v>240</v>
      </c>
      <c r="B1308" s="6">
        <v>11</v>
      </c>
      <c r="C1308" s="7" t="s">
        <v>556</v>
      </c>
      <c r="D1308" s="7" t="s">
        <v>154</v>
      </c>
      <c r="E1308" s="8">
        <v>92.93</v>
      </c>
      <c r="F1308" s="9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</row>
    <row r="1309" spans="1:17" ht="15" customHeight="1">
      <c r="A1309" s="6" t="s">
        <v>240</v>
      </c>
      <c r="B1309" s="6">
        <v>12</v>
      </c>
      <c r="C1309" s="7" t="s">
        <v>556</v>
      </c>
      <c r="D1309" s="7" t="s">
        <v>155</v>
      </c>
      <c r="E1309" s="8">
        <v>91.14</v>
      </c>
      <c r="F1309" s="9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</row>
    <row r="1310" spans="1:17" ht="15" customHeight="1">
      <c r="A1310" s="6" t="s">
        <v>240</v>
      </c>
      <c r="B1310" s="6">
        <v>13</v>
      </c>
      <c r="C1310" s="7" t="s">
        <v>556</v>
      </c>
      <c r="D1310" s="7" t="s">
        <v>156</v>
      </c>
      <c r="E1310" s="8">
        <v>86.44</v>
      </c>
      <c r="F1310" s="9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</row>
    <row r="1311" spans="1:17" ht="15" customHeight="1">
      <c r="A1311" s="6" t="s">
        <v>240</v>
      </c>
      <c r="B1311" s="6">
        <v>14</v>
      </c>
      <c r="C1311" s="7" t="s">
        <v>556</v>
      </c>
      <c r="D1311" s="7" t="s">
        <v>157</v>
      </c>
      <c r="E1311" s="8">
        <v>87.61</v>
      </c>
      <c r="F1311" s="9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</row>
    <row r="1312" spans="1:17" ht="15" customHeight="1">
      <c r="A1312" s="6" t="s">
        <v>240</v>
      </c>
      <c r="B1312" s="6">
        <v>15</v>
      </c>
      <c r="C1312" s="7" t="s">
        <v>556</v>
      </c>
      <c r="D1312" s="7" t="s">
        <v>158</v>
      </c>
      <c r="E1312" s="8">
        <v>95.19</v>
      </c>
      <c r="F1312" s="9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</row>
    <row r="1313" spans="1:17" ht="15" customHeight="1">
      <c r="A1313" s="6" t="s">
        <v>240</v>
      </c>
      <c r="B1313" s="6">
        <v>16</v>
      </c>
      <c r="C1313" s="7" t="s">
        <v>556</v>
      </c>
      <c r="D1313" s="7" t="s">
        <v>159</v>
      </c>
      <c r="E1313" s="8">
        <v>102.15</v>
      </c>
      <c r="F1313" s="9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</row>
    <row r="1314" spans="1:17" ht="15" customHeight="1">
      <c r="A1314" s="6" t="s">
        <v>240</v>
      </c>
      <c r="B1314" s="6">
        <v>17</v>
      </c>
      <c r="C1314" s="7" t="s">
        <v>556</v>
      </c>
      <c r="D1314" s="7" t="s">
        <v>160</v>
      </c>
      <c r="E1314" s="8">
        <v>124.75</v>
      </c>
      <c r="F1314" s="10">
        <f t="shared" ref="F1314:F1316" si="222">E1314-E1309</f>
        <v>33.61</v>
      </c>
      <c r="G1314" s="10">
        <f t="shared" ref="G1314:H1316" si="223">2/3*F1314</f>
        <v>22.406666666666666</v>
      </c>
      <c r="H1314" s="10">
        <f>2/3*F1314</f>
        <v>22.406666666666666</v>
      </c>
      <c r="I1314" s="10"/>
      <c r="J1314" s="5"/>
      <c r="K1314" s="5"/>
      <c r="L1314" s="5"/>
      <c r="M1314" s="5"/>
      <c r="N1314" s="5"/>
      <c r="O1314" s="5"/>
      <c r="P1314" s="5"/>
      <c r="Q1314" s="5"/>
    </row>
    <row r="1315" spans="1:17" ht="15" customHeight="1">
      <c r="A1315" s="6" t="s">
        <v>240</v>
      </c>
      <c r="B1315" s="6">
        <v>18</v>
      </c>
      <c r="C1315" s="7" t="s">
        <v>556</v>
      </c>
      <c r="D1315" s="7" t="s">
        <v>161</v>
      </c>
      <c r="E1315" s="8">
        <v>128.08000000000001</v>
      </c>
      <c r="F1315" s="10">
        <f t="shared" si="222"/>
        <v>41.640000000000015</v>
      </c>
      <c r="G1315" s="10">
        <f t="shared" si="223"/>
        <v>27.760000000000009</v>
      </c>
      <c r="H1315" s="10">
        <f>2/3*F1315</f>
        <v>27.760000000000009</v>
      </c>
      <c r="I1315" s="10"/>
      <c r="J1315" s="5"/>
      <c r="K1315" s="5"/>
      <c r="L1315" s="5"/>
      <c r="M1315" s="5"/>
      <c r="N1315" s="5"/>
      <c r="O1315" s="5"/>
      <c r="P1315" s="5"/>
      <c r="Q1315" s="5"/>
    </row>
    <row r="1316" spans="1:17" ht="15" customHeight="1">
      <c r="A1316" s="6" t="s">
        <v>240</v>
      </c>
      <c r="B1316" s="6">
        <v>19</v>
      </c>
      <c r="C1316" s="7" t="s">
        <v>556</v>
      </c>
      <c r="D1316" s="7" t="s">
        <v>162</v>
      </c>
      <c r="E1316" s="8">
        <v>111.33</v>
      </c>
      <c r="F1316" s="10">
        <f t="shared" si="222"/>
        <v>23.72</v>
      </c>
      <c r="G1316" s="10">
        <f t="shared" si="223"/>
        <v>15.813333333333333</v>
      </c>
      <c r="H1316" s="10">
        <f>2/3*F1316</f>
        <v>15.813333333333333</v>
      </c>
      <c r="I1316" s="10"/>
      <c r="J1316" s="5"/>
      <c r="K1316" s="5"/>
      <c r="L1316" s="5"/>
      <c r="M1316" s="5"/>
      <c r="N1316" s="5"/>
      <c r="O1316" s="5"/>
      <c r="P1316" s="5"/>
      <c r="Q1316" s="5"/>
    </row>
    <row r="1317" spans="1:17" ht="15" customHeight="1">
      <c r="A1317" s="6" t="s">
        <v>240</v>
      </c>
      <c r="B1317" s="6">
        <v>20</v>
      </c>
      <c r="C1317" s="7" t="s">
        <v>556</v>
      </c>
      <c r="D1317" s="7" t="s">
        <v>163</v>
      </c>
      <c r="E1317" s="8">
        <v>92.23</v>
      </c>
      <c r="F1317" s="10"/>
      <c r="G1317" s="10"/>
      <c r="H1317" s="10"/>
      <c r="I1317" s="10"/>
      <c r="J1317" s="5"/>
      <c r="K1317" s="5"/>
      <c r="L1317" s="5"/>
      <c r="M1317" s="5"/>
      <c r="N1317" s="5"/>
      <c r="O1317" s="5"/>
      <c r="P1317" s="5"/>
      <c r="Q1317" s="5"/>
    </row>
    <row r="1318" spans="1:17" ht="15" customHeight="1">
      <c r="A1318" s="6" t="s">
        <v>240</v>
      </c>
      <c r="B1318" s="6">
        <v>21</v>
      </c>
      <c r="C1318" s="7" t="s">
        <v>556</v>
      </c>
      <c r="D1318" s="7" t="s">
        <v>164</v>
      </c>
      <c r="E1318" s="8">
        <v>84.05</v>
      </c>
      <c r="F1318" s="10"/>
      <c r="G1318" s="10"/>
      <c r="H1318" s="10"/>
      <c r="I1318" s="10"/>
      <c r="J1318" s="5"/>
      <c r="K1318" s="5"/>
      <c r="L1318" s="5"/>
      <c r="M1318" s="5"/>
      <c r="N1318" s="5"/>
      <c r="O1318" s="5"/>
      <c r="P1318" s="5"/>
      <c r="Q1318" s="5"/>
    </row>
    <row r="1319" spans="1:17" ht="15" customHeight="1">
      <c r="A1319" s="6" t="s">
        <v>240</v>
      </c>
      <c r="B1319" s="6">
        <v>22</v>
      </c>
      <c r="C1319" s="7" t="s">
        <v>556</v>
      </c>
      <c r="D1319" s="7" t="s">
        <v>165</v>
      </c>
      <c r="E1319" s="8">
        <v>73.19</v>
      </c>
      <c r="F1319" s="10"/>
      <c r="G1319" s="10"/>
      <c r="H1319" s="10"/>
      <c r="I1319" s="10"/>
      <c r="J1319" s="5"/>
      <c r="K1319" s="5"/>
      <c r="L1319" s="5"/>
      <c r="M1319" s="5"/>
      <c r="N1319" s="5"/>
      <c r="O1319" s="5"/>
      <c r="P1319" s="5"/>
      <c r="Q1319" s="5"/>
    </row>
    <row r="1320" spans="1:17" ht="15" customHeight="1">
      <c r="A1320" s="6" t="s">
        <v>240</v>
      </c>
      <c r="B1320" s="6">
        <v>23</v>
      </c>
      <c r="C1320" s="7" t="s">
        <v>556</v>
      </c>
      <c r="D1320" s="7" t="s">
        <v>166</v>
      </c>
      <c r="E1320" s="8">
        <v>62.78</v>
      </c>
      <c r="F1320" s="9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</row>
    <row r="1321" spans="1:17" ht="15" customHeight="1">
      <c r="A1321" s="6" t="s">
        <v>240</v>
      </c>
      <c r="B1321" s="6">
        <v>24</v>
      </c>
      <c r="C1321" s="7" t="s">
        <v>556</v>
      </c>
      <c r="D1321" s="7" t="s">
        <v>167</v>
      </c>
      <c r="E1321" s="8">
        <v>59.73</v>
      </c>
      <c r="F1321" s="9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</row>
    <row r="1322" spans="1:17" ht="15" customHeight="1">
      <c r="A1322" s="6" t="s">
        <v>241</v>
      </c>
      <c r="B1322" s="6">
        <v>1</v>
      </c>
      <c r="C1322" s="7" t="s">
        <v>556</v>
      </c>
      <c r="D1322" s="7" t="s">
        <v>169</v>
      </c>
      <c r="E1322" s="8">
        <v>57.89</v>
      </c>
      <c r="F1322" s="9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</row>
    <row r="1323" spans="1:17" ht="15" customHeight="1">
      <c r="A1323" s="6" t="s">
        <v>241</v>
      </c>
      <c r="B1323" s="6">
        <v>2</v>
      </c>
      <c r="C1323" s="7" t="s">
        <v>556</v>
      </c>
      <c r="D1323" s="7" t="s">
        <v>170</v>
      </c>
      <c r="E1323" s="8">
        <v>57.12</v>
      </c>
      <c r="F1323" s="9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</row>
    <row r="1324" spans="1:17" ht="15" customHeight="1">
      <c r="A1324" s="6" t="s">
        <v>241</v>
      </c>
      <c r="B1324" s="6">
        <v>3</v>
      </c>
      <c r="C1324" s="7" t="s">
        <v>556</v>
      </c>
      <c r="D1324" s="7" t="s">
        <v>171</v>
      </c>
      <c r="E1324" s="8">
        <v>58.48</v>
      </c>
      <c r="F1324" s="9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</row>
    <row r="1325" spans="1:17" ht="15" customHeight="1">
      <c r="A1325" s="6" t="s">
        <v>241</v>
      </c>
      <c r="B1325" s="6">
        <v>4</v>
      </c>
      <c r="C1325" s="7" t="s">
        <v>556</v>
      </c>
      <c r="D1325" s="7" t="s">
        <v>172</v>
      </c>
      <c r="E1325" s="8">
        <v>56.01</v>
      </c>
      <c r="F1325" s="9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</row>
    <row r="1326" spans="1:17" ht="15" customHeight="1">
      <c r="A1326" s="6" t="s">
        <v>241</v>
      </c>
      <c r="B1326" s="6">
        <v>5</v>
      </c>
      <c r="C1326" s="7" t="s">
        <v>556</v>
      </c>
      <c r="D1326" s="7" t="s">
        <v>173</v>
      </c>
      <c r="E1326" s="8">
        <v>55.92</v>
      </c>
      <c r="F1326" s="9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</row>
    <row r="1327" spans="1:17" ht="15" customHeight="1">
      <c r="A1327" s="6" t="s">
        <v>241</v>
      </c>
      <c r="B1327" s="6">
        <v>6</v>
      </c>
      <c r="C1327" s="7" t="s">
        <v>556</v>
      </c>
      <c r="D1327" s="7" t="s">
        <v>174</v>
      </c>
      <c r="E1327" s="8">
        <v>57.5</v>
      </c>
      <c r="F1327" s="9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</row>
    <row r="1328" spans="1:17" ht="15" customHeight="1">
      <c r="A1328" s="6" t="s">
        <v>241</v>
      </c>
      <c r="B1328" s="6">
        <v>7</v>
      </c>
      <c r="C1328" s="7" t="s">
        <v>556</v>
      </c>
      <c r="D1328" s="7" t="s">
        <v>175</v>
      </c>
      <c r="E1328" s="8">
        <v>60.28</v>
      </c>
      <c r="F1328" s="10">
        <f t="shared" ref="F1328:F1330" si="224">E1328-E1323</f>
        <v>3.1600000000000037</v>
      </c>
      <c r="G1328" s="10">
        <f t="shared" ref="G1328:H1330" si="225">2/3*F1328</f>
        <v>2.1066666666666691</v>
      </c>
      <c r="H1328" s="10"/>
      <c r="I1328" s="10"/>
      <c r="J1328" s="5"/>
      <c r="K1328" s="5"/>
      <c r="L1328" s="5"/>
      <c r="M1328" s="5"/>
      <c r="N1328" s="5"/>
      <c r="O1328" s="5"/>
      <c r="P1328" s="5"/>
      <c r="Q1328" s="5"/>
    </row>
    <row r="1329" spans="1:17" ht="15" customHeight="1">
      <c r="A1329" s="6" t="s">
        <v>241</v>
      </c>
      <c r="B1329" s="6">
        <v>8</v>
      </c>
      <c r="C1329" s="7" t="s">
        <v>556</v>
      </c>
      <c r="D1329" s="7" t="s">
        <v>176</v>
      </c>
      <c r="E1329" s="8">
        <v>65.819999999999993</v>
      </c>
      <c r="F1329" s="10">
        <f t="shared" si="224"/>
        <v>7.3399999999999963</v>
      </c>
      <c r="G1329" s="10">
        <f t="shared" si="225"/>
        <v>4.8933333333333309</v>
      </c>
      <c r="H1329" s="10"/>
      <c r="I1329" s="10"/>
      <c r="J1329" s="5"/>
      <c r="K1329" s="5"/>
      <c r="L1329" s="5"/>
      <c r="M1329" s="5"/>
      <c r="N1329" s="5"/>
      <c r="O1329" s="5"/>
      <c r="P1329" s="5"/>
      <c r="Q1329" s="5"/>
    </row>
    <row r="1330" spans="1:17" ht="15" customHeight="1">
      <c r="A1330" s="6" t="s">
        <v>241</v>
      </c>
      <c r="B1330" s="6">
        <v>9</v>
      </c>
      <c r="C1330" s="7" t="s">
        <v>556</v>
      </c>
      <c r="D1330" s="7" t="s">
        <v>177</v>
      </c>
      <c r="E1330" s="8">
        <v>75.78</v>
      </c>
      <c r="F1330" s="10">
        <f t="shared" si="224"/>
        <v>19.770000000000003</v>
      </c>
      <c r="G1330" s="10">
        <f t="shared" si="225"/>
        <v>13.180000000000001</v>
      </c>
      <c r="H1330" s="10"/>
      <c r="I1330" s="10"/>
      <c r="J1330" s="5"/>
      <c r="K1330" s="5"/>
      <c r="L1330" s="5"/>
      <c r="M1330" s="5"/>
      <c r="N1330" s="5"/>
      <c r="O1330" s="5"/>
      <c r="P1330" s="5"/>
      <c r="Q1330" s="5"/>
    </row>
    <row r="1331" spans="1:17" ht="15" customHeight="1">
      <c r="A1331" s="6" t="s">
        <v>241</v>
      </c>
      <c r="B1331" s="6">
        <v>10</v>
      </c>
      <c r="C1331" s="7" t="s">
        <v>556</v>
      </c>
      <c r="D1331" s="7" t="s">
        <v>178</v>
      </c>
      <c r="E1331" s="8">
        <v>72.819999999999993</v>
      </c>
      <c r="F1331" s="9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</row>
    <row r="1332" spans="1:17" ht="15" customHeight="1">
      <c r="A1332" s="6" t="s">
        <v>241</v>
      </c>
      <c r="B1332" s="6">
        <v>11</v>
      </c>
      <c r="C1332" s="7" t="s">
        <v>556</v>
      </c>
      <c r="D1332" s="7" t="s">
        <v>179</v>
      </c>
      <c r="E1332" s="8">
        <v>60.53</v>
      </c>
      <c r="F1332" s="9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</row>
    <row r="1333" spans="1:17" ht="15" customHeight="1">
      <c r="A1333" s="6" t="s">
        <v>241</v>
      </c>
      <c r="B1333" s="6">
        <v>12</v>
      </c>
      <c r="C1333" s="7" t="s">
        <v>556</v>
      </c>
      <c r="D1333" s="7" t="s">
        <v>180</v>
      </c>
      <c r="E1333" s="8">
        <v>56.79</v>
      </c>
      <c r="F1333" s="9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</row>
    <row r="1334" spans="1:17" ht="15" customHeight="1">
      <c r="A1334" s="6" t="s">
        <v>241</v>
      </c>
      <c r="B1334" s="6">
        <v>13</v>
      </c>
      <c r="C1334" s="7" t="s">
        <v>556</v>
      </c>
      <c r="D1334" s="7" t="s">
        <v>181</v>
      </c>
      <c r="E1334" s="8">
        <v>55.84</v>
      </c>
      <c r="F1334" s="9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</row>
    <row r="1335" spans="1:17" ht="15" customHeight="1">
      <c r="A1335" s="6" t="s">
        <v>241</v>
      </c>
      <c r="B1335" s="6">
        <v>14</v>
      </c>
      <c r="C1335" s="7" t="s">
        <v>556</v>
      </c>
      <c r="D1335" s="7" t="s">
        <v>182</v>
      </c>
      <c r="E1335" s="8">
        <v>53.88</v>
      </c>
      <c r="F1335" s="9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</row>
    <row r="1336" spans="1:17" ht="15" customHeight="1">
      <c r="A1336" s="6" t="s">
        <v>241</v>
      </c>
      <c r="B1336" s="6">
        <v>15</v>
      </c>
      <c r="C1336" s="7" t="s">
        <v>556</v>
      </c>
      <c r="D1336" s="7" t="s">
        <v>183</v>
      </c>
      <c r="E1336" s="8">
        <v>59.67</v>
      </c>
      <c r="F1336" s="9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</row>
    <row r="1337" spans="1:17" ht="15" customHeight="1">
      <c r="A1337" s="6" t="s">
        <v>241</v>
      </c>
      <c r="B1337" s="6">
        <v>16</v>
      </c>
      <c r="C1337" s="7" t="s">
        <v>556</v>
      </c>
      <c r="D1337" s="7" t="s">
        <v>184</v>
      </c>
      <c r="E1337" s="8">
        <v>72.510000000000005</v>
      </c>
      <c r="F1337" s="9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</row>
    <row r="1338" spans="1:17" ht="15" customHeight="1">
      <c r="A1338" s="6" t="s">
        <v>241</v>
      </c>
      <c r="B1338" s="6">
        <v>17</v>
      </c>
      <c r="C1338" s="7" t="s">
        <v>556</v>
      </c>
      <c r="D1338" s="7" t="s">
        <v>185</v>
      </c>
      <c r="E1338" s="8">
        <v>107.87</v>
      </c>
      <c r="F1338" s="10">
        <f t="shared" ref="F1338:F1340" si="226">E1338-E1333</f>
        <v>51.080000000000005</v>
      </c>
      <c r="G1338" s="10">
        <f t="shared" ref="G1338:H1340" si="227">2/3*F1338</f>
        <v>34.053333333333335</v>
      </c>
      <c r="H1338" s="10"/>
      <c r="I1338" s="10"/>
      <c r="J1338" s="5"/>
      <c r="K1338" s="5"/>
      <c r="L1338" s="5"/>
      <c r="M1338" s="5"/>
      <c r="N1338" s="5"/>
      <c r="O1338" s="5"/>
      <c r="P1338" s="5"/>
      <c r="Q1338" s="5"/>
    </row>
    <row r="1339" spans="1:17" ht="15" customHeight="1">
      <c r="A1339" s="6" t="s">
        <v>241</v>
      </c>
      <c r="B1339" s="6">
        <v>18</v>
      </c>
      <c r="C1339" s="7" t="s">
        <v>556</v>
      </c>
      <c r="D1339" s="7" t="s">
        <v>186</v>
      </c>
      <c r="E1339" s="8">
        <v>111.08</v>
      </c>
      <c r="F1339" s="10">
        <f t="shared" si="226"/>
        <v>55.239999999999995</v>
      </c>
      <c r="G1339" s="10">
        <f t="shared" si="227"/>
        <v>36.826666666666661</v>
      </c>
      <c r="H1339" s="10"/>
      <c r="I1339" s="10"/>
      <c r="J1339" s="5"/>
      <c r="K1339" s="5"/>
      <c r="L1339" s="5"/>
      <c r="M1339" s="5"/>
      <c r="N1339" s="5"/>
      <c r="O1339" s="5"/>
      <c r="P1339" s="5"/>
      <c r="Q1339" s="5"/>
    </row>
    <row r="1340" spans="1:17" ht="15" customHeight="1">
      <c r="A1340" s="6" t="s">
        <v>241</v>
      </c>
      <c r="B1340" s="6">
        <v>19</v>
      </c>
      <c r="C1340" s="7" t="s">
        <v>556</v>
      </c>
      <c r="D1340" s="7" t="s">
        <v>187</v>
      </c>
      <c r="E1340" s="8">
        <v>100.58</v>
      </c>
      <c r="F1340" s="10">
        <f t="shared" si="226"/>
        <v>46.699999999999996</v>
      </c>
      <c r="G1340" s="10">
        <f t="shared" si="227"/>
        <v>31.133333333333329</v>
      </c>
      <c r="H1340" s="10"/>
      <c r="I1340" s="10"/>
      <c r="J1340" s="5"/>
      <c r="K1340" s="5"/>
      <c r="L1340" s="5"/>
      <c r="M1340" s="5"/>
      <c r="N1340" s="5"/>
      <c r="O1340" s="5"/>
      <c r="P1340" s="5"/>
      <c r="Q1340" s="5"/>
    </row>
    <row r="1341" spans="1:17" ht="15" customHeight="1">
      <c r="A1341" s="6" t="s">
        <v>241</v>
      </c>
      <c r="B1341" s="6">
        <v>20</v>
      </c>
      <c r="C1341" s="7" t="s">
        <v>556</v>
      </c>
      <c r="D1341" s="7" t="s">
        <v>188</v>
      </c>
      <c r="E1341" s="8">
        <v>100.46</v>
      </c>
      <c r="F1341" s="10"/>
      <c r="G1341" s="10"/>
      <c r="H1341" s="10"/>
      <c r="I1341" s="10"/>
      <c r="J1341" s="5"/>
      <c r="K1341" s="5"/>
      <c r="L1341" s="5"/>
      <c r="M1341" s="5"/>
      <c r="N1341" s="5"/>
      <c r="O1341" s="5"/>
      <c r="P1341" s="5"/>
      <c r="Q1341" s="5"/>
    </row>
    <row r="1342" spans="1:17" ht="15" customHeight="1">
      <c r="A1342" s="6" t="s">
        <v>241</v>
      </c>
      <c r="B1342" s="6">
        <v>21</v>
      </c>
      <c r="C1342" s="7" t="s">
        <v>556</v>
      </c>
      <c r="D1342" s="7" t="s">
        <v>189</v>
      </c>
      <c r="E1342" s="8">
        <v>84.99</v>
      </c>
      <c r="F1342" s="10"/>
      <c r="G1342" s="10"/>
      <c r="H1342" s="10"/>
      <c r="I1342" s="10"/>
      <c r="J1342" s="5"/>
      <c r="K1342" s="5"/>
      <c r="L1342" s="5"/>
      <c r="M1342" s="5"/>
      <c r="N1342" s="5"/>
      <c r="O1342" s="5"/>
      <c r="P1342" s="5"/>
      <c r="Q1342" s="5"/>
    </row>
    <row r="1343" spans="1:17" ht="15" customHeight="1">
      <c r="A1343" s="6" t="s">
        <v>241</v>
      </c>
      <c r="B1343" s="6">
        <v>22</v>
      </c>
      <c r="C1343" s="7" t="s">
        <v>556</v>
      </c>
      <c r="D1343" s="7" t="s">
        <v>190</v>
      </c>
      <c r="E1343" s="8">
        <v>79.33</v>
      </c>
      <c r="F1343" s="10"/>
      <c r="G1343" s="10"/>
      <c r="H1343" s="10"/>
      <c r="I1343" s="10"/>
      <c r="J1343" s="5"/>
      <c r="K1343" s="5"/>
      <c r="L1343" s="5"/>
      <c r="M1343" s="5"/>
      <c r="N1343" s="5"/>
      <c r="O1343" s="5"/>
      <c r="P1343" s="5"/>
      <c r="Q1343" s="5"/>
    </row>
    <row r="1344" spans="1:17" ht="15" customHeight="1">
      <c r="A1344" s="6" t="s">
        <v>241</v>
      </c>
      <c r="B1344" s="6">
        <v>23</v>
      </c>
      <c r="C1344" s="7" t="s">
        <v>556</v>
      </c>
      <c r="D1344" s="7" t="s">
        <v>191</v>
      </c>
      <c r="E1344" s="8">
        <v>75.97</v>
      </c>
      <c r="F1344" s="9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</row>
    <row r="1345" spans="1:17" ht="15" customHeight="1">
      <c r="A1345" s="6" t="s">
        <v>241</v>
      </c>
      <c r="B1345" s="6">
        <v>24</v>
      </c>
      <c r="C1345" s="7" t="s">
        <v>556</v>
      </c>
      <c r="D1345" s="7" t="s">
        <v>192</v>
      </c>
      <c r="E1345" s="8">
        <v>72.7</v>
      </c>
      <c r="F1345" s="9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</row>
    <row r="1346" spans="1:17" ht="15" customHeight="1">
      <c r="A1346" s="6" t="s">
        <v>242</v>
      </c>
      <c r="B1346" s="6">
        <v>1</v>
      </c>
      <c r="C1346" s="7" t="s">
        <v>556</v>
      </c>
      <c r="D1346" s="7" t="s">
        <v>6</v>
      </c>
      <c r="E1346" s="8">
        <v>66.77</v>
      </c>
      <c r="F1346" s="9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</row>
    <row r="1347" spans="1:17" ht="15" customHeight="1">
      <c r="A1347" s="6" t="s">
        <v>242</v>
      </c>
      <c r="B1347" s="6">
        <v>2</v>
      </c>
      <c r="C1347" s="7" t="s">
        <v>556</v>
      </c>
      <c r="D1347" s="7" t="s">
        <v>7</v>
      </c>
      <c r="E1347" s="8">
        <v>60.66</v>
      </c>
      <c r="F1347" s="9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</row>
    <row r="1348" spans="1:17" ht="15" customHeight="1">
      <c r="A1348" s="6" t="s">
        <v>242</v>
      </c>
      <c r="B1348" s="6">
        <v>3</v>
      </c>
      <c r="C1348" s="7" t="s">
        <v>556</v>
      </c>
      <c r="D1348" s="7" t="s">
        <v>8</v>
      </c>
      <c r="E1348" s="8">
        <v>59</v>
      </c>
      <c r="F1348" s="9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</row>
    <row r="1349" spans="1:17" ht="15" customHeight="1">
      <c r="A1349" s="6" t="s">
        <v>242</v>
      </c>
      <c r="B1349" s="6">
        <v>4</v>
      </c>
      <c r="C1349" s="7" t="s">
        <v>556</v>
      </c>
      <c r="D1349" s="7" t="s">
        <v>9</v>
      </c>
      <c r="E1349" s="8">
        <v>58.71</v>
      </c>
      <c r="F1349" s="9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</row>
    <row r="1350" spans="1:17" ht="15" customHeight="1">
      <c r="A1350" s="6" t="s">
        <v>242</v>
      </c>
      <c r="B1350" s="6">
        <v>5</v>
      </c>
      <c r="C1350" s="7" t="s">
        <v>556</v>
      </c>
      <c r="D1350" s="7" t="s">
        <v>10</v>
      </c>
      <c r="E1350" s="8">
        <v>59.73</v>
      </c>
      <c r="F1350" s="9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</row>
    <row r="1351" spans="1:17" ht="15" customHeight="1">
      <c r="A1351" s="6" t="s">
        <v>242</v>
      </c>
      <c r="B1351" s="6">
        <v>6</v>
      </c>
      <c r="C1351" s="7" t="s">
        <v>556</v>
      </c>
      <c r="D1351" s="7" t="s">
        <v>11</v>
      </c>
      <c r="E1351" s="8">
        <v>62.1</v>
      </c>
      <c r="F1351" s="9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</row>
    <row r="1352" spans="1:17" ht="15" customHeight="1">
      <c r="A1352" s="6" t="s">
        <v>242</v>
      </c>
      <c r="B1352" s="6">
        <v>7</v>
      </c>
      <c r="C1352" s="7" t="s">
        <v>556</v>
      </c>
      <c r="D1352" s="7" t="s">
        <v>12</v>
      </c>
      <c r="E1352" s="8">
        <v>59.13</v>
      </c>
      <c r="F1352" s="10">
        <f t="shared" ref="F1352:F1354" si="228">E1352-E1347</f>
        <v>-1.529999999999994</v>
      </c>
      <c r="G1352" s="10">
        <f t="shared" ref="G1352:H1354" si="229">2/3*F1352</f>
        <v>-1.019999999999996</v>
      </c>
      <c r="H1352" s="10"/>
      <c r="I1352" s="10"/>
      <c r="J1352" s="5"/>
      <c r="K1352" s="5"/>
      <c r="L1352" s="5"/>
      <c r="M1352" s="5"/>
      <c r="N1352" s="5"/>
      <c r="O1352" s="5"/>
      <c r="P1352" s="5"/>
      <c r="Q1352" s="5"/>
    </row>
    <row r="1353" spans="1:17" ht="15" customHeight="1">
      <c r="A1353" s="6" t="s">
        <v>242</v>
      </c>
      <c r="B1353" s="6">
        <v>8</v>
      </c>
      <c r="C1353" s="7" t="s">
        <v>556</v>
      </c>
      <c r="D1353" s="7" t="s">
        <v>13</v>
      </c>
      <c r="E1353" s="8">
        <v>67.97</v>
      </c>
      <c r="F1353" s="10">
        <f t="shared" si="228"/>
        <v>8.9699999999999989</v>
      </c>
      <c r="G1353" s="10">
        <f t="shared" si="229"/>
        <v>5.9799999999999986</v>
      </c>
      <c r="H1353" s="10"/>
      <c r="I1353" s="10"/>
      <c r="J1353" s="5"/>
      <c r="K1353" s="5"/>
      <c r="L1353" s="5"/>
      <c r="M1353" s="5"/>
      <c r="N1353" s="5"/>
      <c r="O1353" s="5"/>
      <c r="P1353" s="5"/>
      <c r="Q1353" s="5"/>
    </row>
    <row r="1354" spans="1:17" ht="15" customHeight="1">
      <c r="A1354" s="6" t="s">
        <v>242</v>
      </c>
      <c r="B1354" s="6">
        <v>9</v>
      </c>
      <c r="C1354" s="7" t="s">
        <v>556</v>
      </c>
      <c r="D1354" s="7" t="s">
        <v>14</v>
      </c>
      <c r="E1354" s="8">
        <v>68.819999999999993</v>
      </c>
      <c r="F1354" s="10">
        <f t="shared" si="228"/>
        <v>10.109999999999992</v>
      </c>
      <c r="G1354" s="10">
        <f t="shared" si="229"/>
        <v>6.7399999999999949</v>
      </c>
      <c r="H1354" s="10"/>
      <c r="I1354" s="10"/>
      <c r="J1354" s="5"/>
      <c r="K1354" s="5"/>
      <c r="L1354" s="5"/>
      <c r="M1354" s="5"/>
      <c r="N1354" s="5"/>
      <c r="O1354" s="5"/>
      <c r="P1354" s="5"/>
      <c r="Q1354" s="5"/>
    </row>
    <row r="1355" spans="1:17" ht="15" customHeight="1">
      <c r="A1355" s="6" t="s">
        <v>242</v>
      </c>
      <c r="B1355" s="6">
        <v>10</v>
      </c>
      <c r="C1355" s="7" t="s">
        <v>556</v>
      </c>
      <c r="D1355" s="7" t="s">
        <v>15</v>
      </c>
      <c r="E1355" s="8">
        <v>66.72</v>
      </c>
      <c r="F1355" s="9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</row>
    <row r="1356" spans="1:17" ht="15" customHeight="1">
      <c r="A1356" s="6" t="s">
        <v>242</v>
      </c>
      <c r="B1356" s="6">
        <v>11</v>
      </c>
      <c r="C1356" s="7" t="s">
        <v>556</v>
      </c>
      <c r="D1356" s="7" t="s">
        <v>16</v>
      </c>
      <c r="E1356" s="8">
        <v>64.58</v>
      </c>
      <c r="F1356" s="9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</row>
    <row r="1357" spans="1:17" ht="15" customHeight="1">
      <c r="A1357" s="6" t="s">
        <v>242</v>
      </c>
      <c r="B1357" s="6">
        <v>12</v>
      </c>
      <c r="C1357" s="7" t="s">
        <v>556</v>
      </c>
      <c r="D1357" s="7" t="s">
        <v>17</v>
      </c>
      <c r="E1357" s="8">
        <v>63.85</v>
      </c>
      <c r="F1357" s="9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</row>
    <row r="1358" spans="1:17" ht="15" customHeight="1">
      <c r="A1358" s="6" t="s">
        <v>242</v>
      </c>
      <c r="B1358" s="6">
        <v>13</v>
      </c>
      <c r="C1358" s="7" t="s">
        <v>556</v>
      </c>
      <c r="D1358" s="7" t="s">
        <v>18</v>
      </c>
      <c r="E1358" s="8">
        <v>60.73</v>
      </c>
      <c r="F1358" s="9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</row>
    <row r="1359" spans="1:17" ht="15" customHeight="1">
      <c r="A1359" s="6" t="s">
        <v>242</v>
      </c>
      <c r="B1359" s="6">
        <v>14</v>
      </c>
      <c r="C1359" s="7" t="s">
        <v>556</v>
      </c>
      <c r="D1359" s="7" t="s">
        <v>19</v>
      </c>
      <c r="E1359" s="8">
        <v>58.88</v>
      </c>
      <c r="F1359" s="9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</row>
    <row r="1360" spans="1:17" ht="15" customHeight="1">
      <c r="A1360" s="6" t="s">
        <v>242</v>
      </c>
      <c r="B1360" s="6">
        <v>15</v>
      </c>
      <c r="C1360" s="7" t="s">
        <v>556</v>
      </c>
      <c r="D1360" s="7" t="s">
        <v>20</v>
      </c>
      <c r="E1360" s="8">
        <v>67.209999999999994</v>
      </c>
      <c r="F1360" s="9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</row>
    <row r="1361" spans="1:17" ht="15" customHeight="1">
      <c r="A1361" s="6" t="s">
        <v>242</v>
      </c>
      <c r="B1361" s="6">
        <v>16</v>
      </c>
      <c r="C1361" s="7" t="s">
        <v>556</v>
      </c>
      <c r="D1361" s="7" t="s">
        <v>21</v>
      </c>
      <c r="E1361" s="8">
        <v>77.56</v>
      </c>
      <c r="F1361" s="9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</row>
    <row r="1362" spans="1:17" ht="15" customHeight="1">
      <c r="A1362" s="6" t="s">
        <v>242</v>
      </c>
      <c r="B1362" s="6">
        <v>17</v>
      </c>
      <c r="C1362" s="7" t="s">
        <v>556</v>
      </c>
      <c r="D1362" s="7" t="s">
        <v>22</v>
      </c>
      <c r="E1362" s="8">
        <v>88.59</v>
      </c>
      <c r="F1362" s="10">
        <f t="shared" ref="F1362:F1364" si="230">E1362-E1357</f>
        <v>24.740000000000002</v>
      </c>
      <c r="G1362" s="10">
        <f t="shared" ref="G1362:H1364" si="231">2/3*F1362</f>
        <v>16.493333333333332</v>
      </c>
      <c r="H1362" s="10"/>
      <c r="I1362" s="10"/>
      <c r="J1362" s="5"/>
      <c r="K1362" s="5"/>
      <c r="L1362" s="5"/>
      <c r="M1362" s="5"/>
      <c r="N1362" s="5"/>
      <c r="O1362" s="5"/>
      <c r="P1362" s="5"/>
      <c r="Q1362" s="5"/>
    </row>
    <row r="1363" spans="1:17" ht="15" customHeight="1">
      <c r="A1363" s="6" t="s">
        <v>242</v>
      </c>
      <c r="B1363" s="6">
        <v>18</v>
      </c>
      <c r="C1363" s="7" t="s">
        <v>556</v>
      </c>
      <c r="D1363" s="7" t="s">
        <v>23</v>
      </c>
      <c r="E1363" s="8">
        <v>102.54</v>
      </c>
      <c r="F1363" s="10">
        <f t="shared" si="230"/>
        <v>41.810000000000009</v>
      </c>
      <c r="G1363" s="10">
        <f t="shared" si="231"/>
        <v>27.873333333333338</v>
      </c>
      <c r="H1363" s="10"/>
      <c r="I1363" s="10"/>
      <c r="J1363" s="5"/>
      <c r="K1363" s="5"/>
      <c r="L1363" s="5"/>
      <c r="M1363" s="5"/>
      <c r="N1363" s="5"/>
      <c r="O1363" s="5"/>
      <c r="P1363" s="5"/>
      <c r="Q1363" s="5"/>
    </row>
    <row r="1364" spans="1:17" ht="15" customHeight="1">
      <c r="A1364" s="6" t="s">
        <v>242</v>
      </c>
      <c r="B1364" s="6">
        <v>19</v>
      </c>
      <c r="C1364" s="7" t="s">
        <v>556</v>
      </c>
      <c r="D1364" s="7" t="s">
        <v>24</v>
      </c>
      <c r="E1364" s="8">
        <v>92.24</v>
      </c>
      <c r="F1364" s="10">
        <f t="shared" si="230"/>
        <v>33.359999999999992</v>
      </c>
      <c r="G1364" s="10">
        <f t="shared" si="231"/>
        <v>22.239999999999995</v>
      </c>
      <c r="H1364" s="10"/>
      <c r="I1364" s="10"/>
      <c r="J1364" s="5"/>
      <c r="K1364" s="5"/>
      <c r="L1364" s="5"/>
      <c r="M1364" s="5"/>
      <c r="N1364" s="5"/>
      <c r="O1364" s="5"/>
      <c r="P1364" s="5"/>
      <c r="Q1364" s="5"/>
    </row>
    <row r="1365" spans="1:17" ht="15" customHeight="1">
      <c r="A1365" s="6" t="s">
        <v>242</v>
      </c>
      <c r="B1365" s="6">
        <v>20</v>
      </c>
      <c r="C1365" s="7" t="s">
        <v>556</v>
      </c>
      <c r="D1365" s="7" t="s">
        <v>25</v>
      </c>
      <c r="E1365" s="8">
        <v>89.42</v>
      </c>
      <c r="F1365" s="10"/>
      <c r="G1365" s="10"/>
      <c r="H1365" s="10"/>
      <c r="I1365" s="10"/>
      <c r="J1365" s="5"/>
      <c r="K1365" s="5"/>
      <c r="L1365" s="5"/>
      <c r="M1365" s="5"/>
      <c r="N1365" s="5"/>
      <c r="O1365" s="5"/>
      <c r="P1365" s="5"/>
      <c r="Q1365" s="5"/>
    </row>
    <row r="1366" spans="1:17" ht="15" customHeight="1">
      <c r="A1366" s="6" t="s">
        <v>242</v>
      </c>
      <c r="B1366" s="6">
        <v>21</v>
      </c>
      <c r="C1366" s="7" t="s">
        <v>556</v>
      </c>
      <c r="D1366" s="7" t="s">
        <v>26</v>
      </c>
      <c r="E1366" s="8">
        <v>86.71</v>
      </c>
      <c r="F1366" s="10"/>
      <c r="G1366" s="10"/>
      <c r="H1366" s="10"/>
      <c r="I1366" s="10"/>
      <c r="J1366" s="5"/>
      <c r="K1366" s="5"/>
      <c r="L1366" s="5"/>
      <c r="M1366" s="5"/>
      <c r="N1366" s="5"/>
      <c r="O1366" s="5"/>
      <c r="P1366" s="5"/>
      <c r="Q1366" s="5"/>
    </row>
    <row r="1367" spans="1:17" ht="15" customHeight="1">
      <c r="A1367" s="6" t="s">
        <v>242</v>
      </c>
      <c r="B1367" s="6">
        <v>22</v>
      </c>
      <c r="C1367" s="7" t="s">
        <v>556</v>
      </c>
      <c r="D1367" s="7" t="s">
        <v>27</v>
      </c>
      <c r="E1367" s="8">
        <v>76.63</v>
      </c>
      <c r="F1367" s="10"/>
      <c r="G1367" s="10"/>
      <c r="H1367" s="10"/>
      <c r="I1367" s="10"/>
      <c r="J1367" s="5"/>
      <c r="K1367" s="5"/>
      <c r="L1367" s="5"/>
      <c r="M1367" s="5"/>
      <c r="N1367" s="5"/>
      <c r="O1367" s="5"/>
      <c r="P1367" s="5"/>
      <c r="Q1367" s="5"/>
    </row>
    <row r="1368" spans="1:17" ht="15" customHeight="1">
      <c r="A1368" s="6" t="s">
        <v>242</v>
      </c>
      <c r="B1368" s="6">
        <v>23</v>
      </c>
      <c r="C1368" s="7" t="s">
        <v>556</v>
      </c>
      <c r="D1368" s="7" t="s">
        <v>28</v>
      </c>
      <c r="E1368" s="8">
        <v>69.87</v>
      </c>
      <c r="F1368" s="9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</row>
    <row r="1369" spans="1:17" ht="15" customHeight="1">
      <c r="A1369" s="6" t="s">
        <v>242</v>
      </c>
      <c r="B1369" s="6">
        <v>24</v>
      </c>
      <c r="C1369" s="7" t="s">
        <v>556</v>
      </c>
      <c r="D1369" s="7" t="s">
        <v>29</v>
      </c>
      <c r="E1369" s="8">
        <v>56</v>
      </c>
      <c r="F1369" s="9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</row>
    <row r="1370" spans="1:17" ht="15" customHeight="1">
      <c r="A1370" s="6" t="s">
        <v>243</v>
      </c>
      <c r="B1370" s="6">
        <v>1</v>
      </c>
      <c r="C1370" s="7" t="s">
        <v>556</v>
      </c>
      <c r="D1370" s="7" t="s">
        <v>31</v>
      </c>
      <c r="E1370" s="8">
        <v>49.97</v>
      </c>
      <c r="F1370" s="9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</row>
    <row r="1371" spans="1:17" ht="15" customHeight="1">
      <c r="A1371" s="6" t="s">
        <v>243</v>
      </c>
      <c r="B1371" s="6">
        <v>2</v>
      </c>
      <c r="C1371" s="7" t="s">
        <v>556</v>
      </c>
      <c r="D1371" s="7" t="s">
        <v>32</v>
      </c>
      <c r="E1371" s="8">
        <v>47.26</v>
      </c>
      <c r="F1371" s="9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</row>
    <row r="1372" spans="1:17" ht="15" customHeight="1">
      <c r="A1372" s="6" t="s">
        <v>243</v>
      </c>
      <c r="B1372" s="6">
        <v>3</v>
      </c>
      <c r="C1372" s="7" t="s">
        <v>556</v>
      </c>
      <c r="D1372" s="7" t="s">
        <v>33</v>
      </c>
      <c r="E1372" s="8">
        <v>48.12</v>
      </c>
      <c r="F1372" s="9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</row>
    <row r="1373" spans="1:17" ht="15" customHeight="1">
      <c r="A1373" s="6" t="s">
        <v>243</v>
      </c>
      <c r="B1373" s="6">
        <v>4</v>
      </c>
      <c r="C1373" s="7" t="s">
        <v>556</v>
      </c>
      <c r="D1373" s="7" t="s">
        <v>34</v>
      </c>
      <c r="E1373" s="8">
        <v>47.97</v>
      </c>
      <c r="F1373" s="9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</row>
    <row r="1374" spans="1:17" ht="15" customHeight="1">
      <c r="A1374" s="6" t="s">
        <v>243</v>
      </c>
      <c r="B1374" s="6">
        <v>5</v>
      </c>
      <c r="C1374" s="7" t="s">
        <v>556</v>
      </c>
      <c r="D1374" s="7" t="s">
        <v>35</v>
      </c>
      <c r="E1374" s="8">
        <v>51.58</v>
      </c>
      <c r="F1374" s="9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</row>
    <row r="1375" spans="1:17" ht="15" customHeight="1">
      <c r="A1375" s="6" t="s">
        <v>243</v>
      </c>
      <c r="B1375" s="6">
        <v>6</v>
      </c>
      <c r="C1375" s="7" t="s">
        <v>556</v>
      </c>
      <c r="D1375" s="7" t="s">
        <v>36</v>
      </c>
      <c r="E1375" s="8">
        <v>60.06</v>
      </c>
      <c r="F1375" s="9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</row>
    <row r="1376" spans="1:17" ht="15" customHeight="1">
      <c r="A1376" s="6" t="s">
        <v>243</v>
      </c>
      <c r="B1376" s="6">
        <v>7</v>
      </c>
      <c r="C1376" s="7" t="s">
        <v>556</v>
      </c>
      <c r="D1376" s="7" t="s">
        <v>37</v>
      </c>
      <c r="E1376" s="8">
        <v>83.98</v>
      </c>
      <c r="F1376" s="10">
        <f t="shared" ref="F1376:F1378" si="232">E1376-E1371</f>
        <v>36.720000000000006</v>
      </c>
      <c r="G1376" s="10">
        <f t="shared" ref="G1376:H1378" si="233">2/3*F1376</f>
        <v>24.480000000000004</v>
      </c>
      <c r="H1376" s="10">
        <f>2/3*F1376</f>
        <v>24.480000000000004</v>
      </c>
      <c r="I1376" s="10"/>
      <c r="J1376" s="5"/>
      <c r="K1376" s="5"/>
      <c r="L1376" s="5"/>
      <c r="M1376" s="5"/>
      <c r="N1376" s="5"/>
      <c r="O1376" s="5"/>
      <c r="P1376" s="5"/>
      <c r="Q1376" s="5"/>
    </row>
    <row r="1377" spans="1:17" ht="15" customHeight="1">
      <c r="A1377" s="6" t="s">
        <v>243</v>
      </c>
      <c r="B1377" s="6">
        <v>8</v>
      </c>
      <c r="C1377" s="7" t="s">
        <v>556</v>
      </c>
      <c r="D1377" s="7" t="s">
        <v>38</v>
      </c>
      <c r="E1377" s="8">
        <v>96.8</v>
      </c>
      <c r="F1377" s="10">
        <f t="shared" si="232"/>
        <v>48.68</v>
      </c>
      <c r="G1377" s="10">
        <f t="shared" si="233"/>
        <v>32.453333333333333</v>
      </c>
      <c r="H1377" s="10">
        <f>2/3*F1377</f>
        <v>32.453333333333333</v>
      </c>
      <c r="I1377" s="10"/>
      <c r="J1377" s="5"/>
      <c r="K1377" s="5"/>
      <c r="L1377" s="5"/>
      <c r="M1377" s="5"/>
      <c r="N1377" s="5"/>
      <c r="O1377" s="5"/>
      <c r="P1377" s="5"/>
      <c r="Q1377" s="5"/>
    </row>
    <row r="1378" spans="1:17" ht="15" customHeight="1">
      <c r="A1378" s="6" t="s">
        <v>243</v>
      </c>
      <c r="B1378" s="6">
        <v>9</v>
      </c>
      <c r="C1378" s="7" t="s">
        <v>556</v>
      </c>
      <c r="D1378" s="7" t="s">
        <v>39</v>
      </c>
      <c r="E1378" s="8">
        <v>99.88</v>
      </c>
      <c r="F1378" s="10">
        <f t="shared" si="232"/>
        <v>51.91</v>
      </c>
      <c r="G1378" s="10">
        <f t="shared" si="233"/>
        <v>34.606666666666662</v>
      </c>
      <c r="H1378" s="10">
        <f>2/3*F1378</f>
        <v>34.606666666666662</v>
      </c>
      <c r="I1378" s="10"/>
      <c r="J1378" s="5"/>
      <c r="K1378" s="5"/>
      <c r="L1378" s="5"/>
      <c r="M1378" s="5"/>
      <c r="N1378" s="5"/>
      <c r="O1378" s="5"/>
      <c r="P1378" s="5"/>
      <c r="Q1378" s="5"/>
    </row>
    <row r="1379" spans="1:17" ht="15" customHeight="1">
      <c r="A1379" s="6" t="s">
        <v>243</v>
      </c>
      <c r="B1379" s="6">
        <v>10</v>
      </c>
      <c r="C1379" s="7" t="s">
        <v>556</v>
      </c>
      <c r="D1379" s="7" t="s">
        <v>40</v>
      </c>
      <c r="E1379" s="8">
        <v>88.39</v>
      </c>
      <c r="F1379" s="9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</row>
    <row r="1380" spans="1:17" ht="15" customHeight="1">
      <c r="A1380" s="6" t="s">
        <v>243</v>
      </c>
      <c r="B1380" s="6">
        <v>11</v>
      </c>
      <c r="C1380" s="7" t="s">
        <v>556</v>
      </c>
      <c r="D1380" s="7" t="s">
        <v>41</v>
      </c>
      <c r="E1380" s="8">
        <v>78.900000000000006</v>
      </c>
      <c r="F1380" s="9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</row>
    <row r="1381" spans="1:17" ht="15" customHeight="1">
      <c r="A1381" s="6" t="s">
        <v>243</v>
      </c>
      <c r="B1381" s="6">
        <v>12</v>
      </c>
      <c r="C1381" s="7" t="s">
        <v>556</v>
      </c>
      <c r="D1381" s="7" t="s">
        <v>42</v>
      </c>
      <c r="E1381" s="8">
        <v>71.27</v>
      </c>
      <c r="F1381" s="9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</row>
    <row r="1382" spans="1:17" ht="15" customHeight="1">
      <c r="A1382" s="6" t="s">
        <v>243</v>
      </c>
      <c r="B1382" s="6">
        <v>13</v>
      </c>
      <c r="C1382" s="7" t="s">
        <v>556</v>
      </c>
      <c r="D1382" s="7" t="s">
        <v>45</v>
      </c>
      <c r="E1382" s="8">
        <v>70.239999999999995</v>
      </c>
      <c r="F1382" s="9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</row>
    <row r="1383" spans="1:17" ht="15" customHeight="1">
      <c r="A1383" s="6" t="s">
        <v>243</v>
      </c>
      <c r="B1383" s="6">
        <v>14</v>
      </c>
      <c r="C1383" s="7" t="s">
        <v>556</v>
      </c>
      <c r="D1383" s="7" t="s">
        <v>50</v>
      </c>
      <c r="E1383" s="8">
        <v>74.66</v>
      </c>
      <c r="F1383" s="9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</row>
    <row r="1384" spans="1:17" ht="15" customHeight="1">
      <c r="A1384" s="6" t="s">
        <v>243</v>
      </c>
      <c r="B1384" s="6">
        <v>15</v>
      </c>
      <c r="C1384" s="7" t="s">
        <v>556</v>
      </c>
      <c r="D1384" s="7" t="s">
        <v>51</v>
      </c>
      <c r="E1384" s="8">
        <v>81.99</v>
      </c>
      <c r="F1384" s="9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</row>
    <row r="1385" spans="1:17" ht="15" customHeight="1">
      <c r="A1385" s="6" t="s">
        <v>243</v>
      </c>
      <c r="B1385" s="6">
        <v>16</v>
      </c>
      <c r="C1385" s="7" t="s">
        <v>556</v>
      </c>
      <c r="D1385" s="7" t="s">
        <v>53</v>
      </c>
      <c r="E1385" s="8">
        <v>98.14</v>
      </c>
      <c r="F1385" s="9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</row>
    <row r="1386" spans="1:17" ht="15" customHeight="1">
      <c r="A1386" s="6" t="s">
        <v>243</v>
      </c>
      <c r="B1386" s="6">
        <v>17</v>
      </c>
      <c r="C1386" s="7" t="s">
        <v>556</v>
      </c>
      <c r="D1386" s="7" t="s">
        <v>55</v>
      </c>
      <c r="E1386" s="8">
        <v>109.78</v>
      </c>
      <c r="F1386" s="10">
        <f t="shared" ref="F1386:F1388" si="234">E1386-E1381</f>
        <v>38.510000000000005</v>
      </c>
      <c r="G1386" s="10">
        <f t="shared" ref="G1386:H1388" si="235">2/3*F1386</f>
        <v>25.673333333333336</v>
      </c>
      <c r="H1386" s="10">
        <f>2/3*F1386</f>
        <v>25.673333333333336</v>
      </c>
      <c r="I1386" s="10"/>
      <c r="J1386" s="5"/>
      <c r="K1386" s="5"/>
      <c r="L1386" s="5"/>
      <c r="M1386" s="5"/>
      <c r="N1386" s="5"/>
      <c r="O1386" s="5"/>
      <c r="P1386" s="5"/>
      <c r="Q1386" s="5"/>
    </row>
    <row r="1387" spans="1:17" ht="15" customHeight="1">
      <c r="A1387" s="6" t="s">
        <v>243</v>
      </c>
      <c r="B1387" s="6">
        <v>18</v>
      </c>
      <c r="C1387" s="7" t="s">
        <v>556</v>
      </c>
      <c r="D1387" s="7" t="s">
        <v>57</v>
      </c>
      <c r="E1387" s="8">
        <v>126.7</v>
      </c>
      <c r="F1387" s="10">
        <f t="shared" si="234"/>
        <v>56.460000000000008</v>
      </c>
      <c r="G1387" s="10">
        <f t="shared" si="235"/>
        <v>37.64</v>
      </c>
      <c r="H1387" s="10">
        <f>2/3*F1387</f>
        <v>37.64</v>
      </c>
      <c r="I1387" s="10"/>
      <c r="J1387" s="5"/>
      <c r="K1387" s="5"/>
      <c r="L1387" s="5"/>
      <c r="M1387" s="5"/>
      <c r="N1387" s="5"/>
      <c r="O1387" s="5"/>
      <c r="P1387" s="5"/>
      <c r="Q1387" s="5"/>
    </row>
    <row r="1388" spans="1:17" ht="15" customHeight="1">
      <c r="A1388" s="6" t="s">
        <v>243</v>
      </c>
      <c r="B1388" s="6">
        <v>19</v>
      </c>
      <c r="C1388" s="7" t="s">
        <v>556</v>
      </c>
      <c r="D1388" s="7" t="s">
        <v>59</v>
      </c>
      <c r="E1388" s="8">
        <v>117.34</v>
      </c>
      <c r="F1388" s="10">
        <f t="shared" si="234"/>
        <v>42.680000000000007</v>
      </c>
      <c r="G1388" s="10">
        <f t="shared" si="235"/>
        <v>28.453333333333337</v>
      </c>
      <c r="H1388" s="10">
        <f>2/3*F1388</f>
        <v>28.453333333333337</v>
      </c>
      <c r="I1388" s="10"/>
      <c r="J1388" s="5"/>
      <c r="K1388" s="5"/>
      <c r="L1388" s="5"/>
      <c r="M1388" s="5"/>
      <c r="N1388" s="5"/>
      <c r="O1388" s="5"/>
      <c r="P1388" s="5"/>
      <c r="Q1388" s="5"/>
    </row>
    <row r="1389" spans="1:17" ht="15" customHeight="1">
      <c r="A1389" s="6" t="s">
        <v>243</v>
      </c>
      <c r="B1389" s="6">
        <v>20</v>
      </c>
      <c r="C1389" s="7" t="s">
        <v>556</v>
      </c>
      <c r="D1389" s="7" t="s">
        <v>60</v>
      </c>
      <c r="E1389" s="8">
        <v>107.52</v>
      </c>
      <c r="F1389" s="10"/>
      <c r="G1389" s="10"/>
      <c r="H1389" s="10"/>
      <c r="I1389" s="10"/>
      <c r="J1389" s="5"/>
      <c r="K1389" s="5"/>
      <c r="L1389" s="5"/>
      <c r="M1389" s="5"/>
      <c r="N1389" s="5"/>
      <c r="O1389" s="5"/>
      <c r="P1389" s="5"/>
      <c r="Q1389" s="5"/>
    </row>
    <row r="1390" spans="1:17" ht="15" customHeight="1">
      <c r="A1390" s="6" t="s">
        <v>243</v>
      </c>
      <c r="B1390" s="6">
        <v>21</v>
      </c>
      <c r="C1390" s="7" t="s">
        <v>556</v>
      </c>
      <c r="D1390" s="7" t="s">
        <v>62</v>
      </c>
      <c r="E1390" s="8">
        <v>91.74</v>
      </c>
      <c r="F1390" s="10"/>
      <c r="G1390" s="10"/>
      <c r="H1390" s="10"/>
      <c r="I1390" s="10"/>
      <c r="J1390" s="5"/>
      <c r="K1390" s="5"/>
      <c r="L1390" s="5"/>
      <c r="M1390" s="5"/>
      <c r="N1390" s="5"/>
      <c r="O1390" s="5"/>
      <c r="P1390" s="5"/>
      <c r="Q1390" s="5"/>
    </row>
    <row r="1391" spans="1:17" ht="15" customHeight="1">
      <c r="A1391" s="6" t="s">
        <v>243</v>
      </c>
      <c r="B1391" s="6">
        <v>22</v>
      </c>
      <c r="C1391" s="7" t="s">
        <v>556</v>
      </c>
      <c r="D1391" s="7" t="s">
        <v>63</v>
      </c>
      <c r="E1391" s="8">
        <v>86.15</v>
      </c>
      <c r="F1391" s="10"/>
      <c r="G1391" s="10"/>
      <c r="H1391" s="10"/>
      <c r="I1391" s="10"/>
      <c r="J1391" s="5"/>
      <c r="K1391" s="5"/>
      <c r="L1391" s="5"/>
      <c r="M1391" s="5"/>
      <c r="N1391" s="5"/>
      <c r="O1391" s="5"/>
      <c r="P1391" s="5"/>
      <c r="Q1391" s="5"/>
    </row>
    <row r="1392" spans="1:17" ht="15" customHeight="1">
      <c r="A1392" s="6" t="s">
        <v>243</v>
      </c>
      <c r="B1392" s="6">
        <v>23</v>
      </c>
      <c r="C1392" s="7" t="s">
        <v>556</v>
      </c>
      <c r="D1392" s="7" t="s">
        <v>64</v>
      </c>
      <c r="E1392" s="8">
        <v>83.32</v>
      </c>
      <c r="F1392" s="9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</row>
    <row r="1393" spans="1:17" ht="15" customHeight="1">
      <c r="A1393" s="6" t="s">
        <v>243</v>
      </c>
      <c r="B1393" s="6">
        <v>24</v>
      </c>
      <c r="C1393" s="7" t="s">
        <v>556</v>
      </c>
      <c r="D1393" s="7" t="s">
        <v>65</v>
      </c>
      <c r="E1393" s="8">
        <v>80.290000000000006</v>
      </c>
      <c r="F1393" s="9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</row>
    <row r="1394" spans="1:17" ht="15" customHeight="1">
      <c r="A1394" s="6" t="s">
        <v>244</v>
      </c>
      <c r="B1394" s="6">
        <v>1</v>
      </c>
      <c r="C1394" s="7" t="s">
        <v>556</v>
      </c>
      <c r="D1394" s="7" t="s">
        <v>67</v>
      </c>
      <c r="E1394" s="8">
        <v>71.94</v>
      </c>
      <c r="F1394" s="9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</row>
    <row r="1395" spans="1:17" ht="15" customHeight="1">
      <c r="A1395" s="6" t="s">
        <v>244</v>
      </c>
      <c r="B1395" s="6">
        <v>2</v>
      </c>
      <c r="C1395" s="7" t="s">
        <v>556</v>
      </c>
      <c r="D1395" s="7" t="s">
        <v>68</v>
      </c>
      <c r="E1395" s="8">
        <v>68.77</v>
      </c>
      <c r="F1395" s="9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</row>
    <row r="1396" spans="1:17" ht="15" customHeight="1">
      <c r="A1396" s="6" t="s">
        <v>244</v>
      </c>
      <c r="B1396" s="6">
        <v>3</v>
      </c>
      <c r="C1396" s="7" t="s">
        <v>556</v>
      </c>
      <c r="D1396" s="7" t="s">
        <v>69</v>
      </c>
      <c r="E1396" s="8">
        <v>69.37</v>
      </c>
      <c r="F1396" s="9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</row>
    <row r="1397" spans="1:17" ht="15" customHeight="1">
      <c r="A1397" s="6" t="s">
        <v>244</v>
      </c>
      <c r="B1397" s="6">
        <v>4</v>
      </c>
      <c r="C1397" s="7" t="s">
        <v>556</v>
      </c>
      <c r="D1397" s="7" t="s">
        <v>70</v>
      </c>
      <c r="E1397" s="8">
        <v>67.180000000000007</v>
      </c>
      <c r="F1397" s="9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</row>
    <row r="1398" spans="1:17" ht="15" customHeight="1">
      <c r="A1398" s="6" t="s">
        <v>244</v>
      </c>
      <c r="B1398" s="6">
        <v>5</v>
      </c>
      <c r="C1398" s="7" t="s">
        <v>556</v>
      </c>
      <c r="D1398" s="7" t="s">
        <v>71</v>
      </c>
      <c r="E1398" s="8">
        <v>66.83</v>
      </c>
      <c r="F1398" s="9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</row>
    <row r="1399" spans="1:17" ht="15" customHeight="1">
      <c r="A1399" s="6" t="s">
        <v>244</v>
      </c>
      <c r="B1399" s="6">
        <v>6</v>
      </c>
      <c r="C1399" s="7" t="s">
        <v>556</v>
      </c>
      <c r="D1399" s="7" t="s">
        <v>72</v>
      </c>
      <c r="E1399" s="8">
        <v>69.37</v>
      </c>
      <c r="F1399" s="9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</row>
    <row r="1400" spans="1:17" ht="15" customHeight="1">
      <c r="A1400" s="6" t="s">
        <v>244</v>
      </c>
      <c r="B1400" s="6">
        <v>7</v>
      </c>
      <c r="C1400" s="7" t="s">
        <v>556</v>
      </c>
      <c r="D1400" s="7" t="s">
        <v>73</v>
      </c>
      <c r="E1400" s="8">
        <v>87.39</v>
      </c>
      <c r="F1400" s="10">
        <f t="shared" ref="F1400:F1402" si="236">E1400-E1395</f>
        <v>18.620000000000005</v>
      </c>
      <c r="G1400" s="10">
        <f t="shared" ref="G1400:H1402" si="237">2/3*F1400</f>
        <v>12.413333333333336</v>
      </c>
      <c r="H1400" s="10">
        <f>2/3*F1400</f>
        <v>12.413333333333336</v>
      </c>
      <c r="I1400" s="10"/>
      <c r="J1400" s="5"/>
      <c r="K1400" s="5"/>
      <c r="L1400" s="5"/>
      <c r="M1400" s="5"/>
      <c r="N1400" s="5"/>
      <c r="O1400" s="5"/>
      <c r="P1400" s="5"/>
      <c r="Q1400" s="5"/>
    </row>
    <row r="1401" spans="1:17" ht="15" customHeight="1">
      <c r="A1401" s="6" t="s">
        <v>244</v>
      </c>
      <c r="B1401" s="6">
        <v>8</v>
      </c>
      <c r="C1401" s="7" t="s">
        <v>556</v>
      </c>
      <c r="D1401" s="7" t="s">
        <v>74</v>
      </c>
      <c r="E1401" s="8">
        <v>96.07</v>
      </c>
      <c r="F1401" s="10">
        <f t="shared" si="236"/>
        <v>26.699999999999989</v>
      </c>
      <c r="G1401" s="10">
        <f t="shared" si="237"/>
        <v>17.79999999999999</v>
      </c>
      <c r="H1401" s="10">
        <f>2/3*F1401</f>
        <v>17.79999999999999</v>
      </c>
      <c r="I1401" s="10"/>
      <c r="J1401" s="5"/>
      <c r="K1401" s="5"/>
      <c r="L1401" s="5"/>
      <c r="M1401" s="5"/>
      <c r="N1401" s="5"/>
      <c r="O1401" s="5"/>
      <c r="P1401" s="5"/>
      <c r="Q1401" s="5"/>
    </row>
    <row r="1402" spans="1:17" ht="15" customHeight="1">
      <c r="A1402" s="6" t="s">
        <v>244</v>
      </c>
      <c r="B1402" s="6">
        <v>9</v>
      </c>
      <c r="C1402" s="7" t="s">
        <v>556</v>
      </c>
      <c r="D1402" s="7" t="s">
        <v>75</v>
      </c>
      <c r="E1402" s="8">
        <v>96.18</v>
      </c>
      <c r="F1402" s="10">
        <f t="shared" si="236"/>
        <v>29</v>
      </c>
      <c r="G1402" s="10">
        <f t="shared" si="237"/>
        <v>19.333333333333332</v>
      </c>
      <c r="H1402" s="10">
        <f>2/3*F1402</f>
        <v>19.333333333333332</v>
      </c>
      <c r="I1402" s="10"/>
      <c r="J1402" s="5"/>
      <c r="K1402" s="5"/>
      <c r="L1402" s="5"/>
      <c r="M1402" s="5"/>
      <c r="N1402" s="5"/>
      <c r="O1402" s="5"/>
      <c r="P1402" s="5"/>
      <c r="Q1402" s="5"/>
    </row>
    <row r="1403" spans="1:17" ht="15" customHeight="1">
      <c r="A1403" s="6" t="s">
        <v>244</v>
      </c>
      <c r="B1403" s="6">
        <v>10</v>
      </c>
      <c r="C1403" s="7" t="s">
        <v>556</v>
      </c>
      <c r="D1403" s="7" t="s">
        <v>77</v>
      </c>
      <c r="E1403" s="8">
        <v>84.93</v>
      </c>
      <c r="F1403" s="9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</row>
    <row r="1404" spans="1:17" ht="15" customHeight="1">
      <c r="A1404" s="6" t="s">
        <v>244</v>
      </c>
      <c r="B1404" s="6">
        <v>11</v>
      </c>
      <c r="C1404" s="7" t="s">
        <v>556</v>
      </c>
      <c r="D1404" s="7" t="s">
        <v>78</v>
      </c>
      <c r="E1404" s="8">
        <v>77.150000000000006</v>
      </c>
      <c r="F1404" s="9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</row>
    <row r="1405" spans="1:17" ht="15" customHeight="1">
      <c r="A1405" s="6" t="s">
        <v>244</v>
      </c>
      <c r="B1405" s="6">
        <v>12</v>
      </c>
      <c r="C1405" s="7" t="s">
        <v>556</v>
      </c>
      <c r="D1405" s="7" t="s">
        <v>79</v>
      </c>
      <c r="E1405" s="8">
        <v>70.099999999999994</v>
      </c>
      <c r="F1405" s="9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</row>
    <row r="1406" spans="1:17" ht="15" customHeight="1">
      <c r="A1406" s="6" t="s">
        <v>244</v>
      </c>
      <c r="B1406" s="6">
        <v>13</v>
      </c>
      <c r="C1406" s="7" t="s">
        <v>556</v>
      </c>
      <c r="D1406" s="7" t="s">
        <v>80</v>
      </c>
      <c r="E1406" s="8">
        <v>68.099999999999994</v>
      </c>
      <c r="F1406" s="9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</row>
    <row r="1407" spans="1:17" ht="15" customHeight="1">
      <c r="A1407" s="6" t="s">
        <v>244</v>
      </c>
      <c r="B1407" s="6">
        <v>14</v>
      </c>
      <c r="C1407" s="7" t="s">
        <v>556</v>
      </c>
      <c r="D1407" s="7" t="s">
        <v>82</v>
      </c>
      <c r="E1407" s="8">
        <v>68.23</v>
      </c>
      <c r="F1407" s="9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</row>
    <row r="1408" spans="1:17" ht="15" customHeight="1">
      <c r="A1408" s="6" t="s">
        <v>244</v>
      </c>
      <c r="B1408" s="6">
        <v>15</v>
      </c>
      <c r="C1408" s="7" t="s">
        <v>556</v>
      </c>
      <c r="D1408" s="7" t="s">
        <v>83</v>
      </c>
      <c r="E1408" s="8">
        <v>71.930000000000007</v>
      </c>
      <c r="F1408" s="9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</row>
    <row r="1409" spans="1:17" ht="15" customHeight="1">
      <c r="A1409" s="6" t="s">
        <v>244</v>
      </c>
      <c r="B1409" s="6">
        <v>16</v>
      </c>
      <c r="C1409" s="7" t="s">
        <v>556</v>
      </c>
      <c r="D1409" s="7" t="s">
        <v>84</v>
      </c>
      <c r="E1409" s="8">
        <v>88.84</v>
      </c>
      <c r="F1409" s="9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</row>
    <row r="1410" spans="1:17" ht="15" customHeight="1">
      <c r="A1410" s="6" t="s">
        <v>244</v>
      </c>
      <c r="B1410" s="6">
        <v>17</v>
      </c>
      <c r="C1410" s="7" t="s">
        <v>556</v>
      </c>
      <c r="D1410" s="7" t="s">
        <v>85</v>
      </c>
      <c r="E1410" s="8">
        <v>106.83</v>
      </c>
      <c r="F1410" s="10">
        <f t="shared" ref="F1410:F1412" si="238">E1410-E1405</f>
        <v>36.730000000000004</v>
      </c>
      <c r="G1410" s="10">
        <f t="shared" ref="G1410:H1412" si="239">2/3*F1410</f>
        <v>24.486666666666668</v>
      </c>
      <c r="H1410" s="10">
        <f>2/3*F1410</f>
        <v>24.486666666666668</v>
      </c>
      <c r="I1410" s="10"/>
      <c r="J1410" s="5"/>
      <c r="K1410" s="5"/>
      <c r="L1410" s="5"/>
      <c r="M1410" s="5"/>
      <c r="N1410" s="5"/>
      <c r="O1410" s="5"/>
      <c r="P1410" s="5"/>
      <c r="Q1410" s="5"/>
    </row>
    <row r="1411" spans="1:17" ht="15" customHeight="1">
      <c r="A1411" s="6" t="s">
        <v>244</v>
      </c>
      <c r="B1411" s="6">
        <v>18</v>
      </c>
      <c r="C1411" s="7" t="s">
        <v>556</v>
      </c>
      <c r="D1411" s="7" t="s">
        <v>86</v>
      </c>
      <c r="E1411" s="8">
        <v>113.07</v>
      </c>
      <c r="F1411" s="10">
        <f t="shared" si="238"/>
        <v>44.97</v>
      </c>
      <c r="G1411" s="10">
        <f t="shared" si="239"/>
        <v>29.979999999999997</v>
      </c>
      <c r="H1411" s="10">
        <f>2/3*F1411</f>
        <v>29.979999999999997</v>
      </c>
      <c r="I1411" s="10"/>
      <c r="J1411" s="5"/>
      <c r="K1411" s="5"/>
      <c r="L1411" s="5"/>
      <c r="M1411" s="5"/>
      <c r="N1411" s="5"/>
      <c r="O1411" s="5"/>
      <c r="P1411" s="5"/>
      <c r="Q1411" s="5"/>
    </row>
    <row r="1412" spans="1:17" ht="15" customHeight="1">
      <c r="A1412" s="6" t="s">
        <v>244</v>
      </c>
      <c r="B1412" s="6">
        <v>19</v>
      </c>
      <c r="C1412" s="7" t="s">
        <v>556</v>
      </c>
      <c r="D1412" s="7" t="s">
        <v>87</v>
      </c>
      <c r="E1412" s="8">
        <v>125.19</v>
      </c>
      <c r="F1412" s="10">
        <f t="shared" si="238"/>
        <v>56.959999999999994</v>
      </c>
      <c r="G1412" s="10">
        <f t="shared" si="239"/>
        <v>37.973333333333329</v>
      </c>
      <c r="H1412" s="10">
        <f>2/3*F1412</f>
        <v>37.973333333333329</v>
      </c>
      <c r="I1412" s="10"/>
      <c r="J1412" s="5"/>
      <c r="K1412" s="5"/>
      <c r="L1412" s="5"/>
      <c r="M1412" s="5"/>
      <c r="N1412" s="5"/>
      <c r="O1412" s="5"/>
      <c r="P1412" s="5"/>
      <c r="Q1412" s="5"/>
    </row>
    <row r="1413" spans="1:17" ht="15" customHeight="1">
      <c r="A1413" s="6" t="s">
        <v>244</v>
      </c>
      <c r="B1413" s="6">
        <v>20</v>
      </c>
      <c r="C1413" s="7" t="s">
        <v>556</v>
      </c>
      <c r="D1413" s="7" t="s">
        <v>88</v>
      </c>
      <c r="E1413" s="8">
        <v>103.93</v>
      </c>
      <c r="F1413" s="10"/>
      <c r="G1413" s="10"/>
      <c r="H1413" s="10"/>
      <c r="I1413" s="10"/>
      <c r="J1413" s="5"/>
      <c r="K1413" s="5"/>
      <c r="L1413" s="5"/>
      <c r="M1413" s="5"/>
      <c r="N1413" s="5"/>
      <c r="O1413" s="5"/>
      <c r="P1413" s="5"/>
      <c r="Q1413" s="5"/>
    </row>
    <row r="1414" spans="1:17" ht="15" customHeight="1">
      <c r="A1414" s="6" t="s">
        <v>244</v>
      </c>
      <c r="B1414" s="6">
        <v>21</v>
      </c>
      <c r="C1414" s="7" t="s">
        <v>556</v>
      </c>
      <c r="D1414" s="7" t="s">
        <v>89</v>
      </c>
      <c r="E1414" s="8">
        <v>92.87</v>
      </c>
      <c r="F1414" s="10"/>
      <c r="G1414" s="10"/>
      <c r="H1414" s="10"/>
      <c r="I1414" s="10"/>
      <c r="J1414" s="5"/>
      <c r="K1414" s="5"/>
      <c r="L1414" s="5"/>
      <c r="M1414" s="5"/>
      <c r="N1414" s="5"/>
      <c r="O1414" s="5"/>
      <c r="P1414" s="5"/>
      <c r="Q1414" s="5"/>
    </row>
    <row r="1415" spans="1:17" ht="15" customHeight="1">
      <c r="A1415" s="6" t="s">
        <v>244</v>
      </c>
      <c r="B1415" s="6">
        <v>22</v>
      </c>
      <c r="C1415" s="7" t="s">
        <v>556</v>
      </c>
      <c r="D1415" s="7" t="s">
        <v>90</v>
      </c>
      <c r="E1415" s="8">
        <v>79.349999999999994</v>
      </c>
      <c r="F1415" s="10"/>
      <c r="G1415" s="10"/>
      <c r="H1415" s="10"/>
      <c r="I1415" s="10"/>
      <c r="J1415" s="5"/>
      <c r="K1415" s="5"/>
      <c r="L1415" s="5"/>
      <c r="M1415" s="5"/>
      <c r="N1415" s="5"/>
      <c r="O1415" s="5"/>
      <c r="P1415" s="5"/>
      <c r="Q1415" s="5"/>
    </row>
    <row r="1416" spans="1:17" ht="15" customHeight="1">
      <c r="A1416" s="6" t="s">
        <v>244</v>
      </c>
      <c r="B1416" s="6">
        <v>23</v>
      </c>
      <c r="C1416" s="7" t="s">
        <v>556</v>
      </c>
      <c r="D1416" s="7" t="s">
        <v>91</v>
      </c>
      <c r="E1416" s="8">
        <v>79.89</v>
      </c>
      <c r="F1416" s="9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</row>
    <row r="1417" spans="1:17" ht="15" customHeight="1">
      <c r="A1417" s="6" t="s">
        <v>244</v>
      </c>
      <c r="B1417" s="6">
        <v>24</v>
      </c>
      <c r="C1417" s="7" t="s">
        <v>556</v>
      </c>
      <c r="D1417" s="7" t="s">
        <v>92</v>
      </c>
      <c r="E1417" s="8">
        <v>72.5</v>
      </c>
      <c r="F1417" s="9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</row>
    <row r="1418" spans="1:17" ht="15" customHeight="1">
      <c r="A1418" s="6" t="s">
        <v>245</v>
      </c>
      <c r="B1418" s="6">
        <v>1</v>
      </c>
      <c r="C1418" s="7" t="s">
        <v>556</v>
      </c>
      <c r="D1418" s="7" t="s">
        <v>94</v>
      </c>
      <c r="E1418" s="8">
        <v>75.08</v>
      </c>
      <c r="F1418" s="9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</row>
    <row r="1419" spans="1:17" ht="15" customHeight="1">
      <c r="A1419" s="6" t="s">
        <v>245</v>
      </c>
      <c r="B1419" s="6">
        <v>2</v>
      </c>
      <c r="C1419" s="7" t="s">
        <v>556</v>
      </c>
      <c r="D1419" s="7" t="s">
        <v>95</v>
      </c>
      <c r="E1419" s="8">
        <v>71.14</v>
      </c>
      <c r="F1419" s="9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</row>
    <row r="1420" spans="1:17" ht="15" customHeight="1">
      <c r="A1420" s="6" t="s">
        <v>245</v>
      </c>
      <c r="B1420" s="6">
        <v>3</v>
      </c>
      <c r="C1420" s="7" t="s">
        <v>556</v>
      </c>
      <c r="D1420" s="7" t="s">
        <v>96</v>
      </c>
      <c r="E1420" s="8">
        <v>70.89</v>
      </c>
      <c r="F1420" s="9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</row>
    <row r="1421" spans="1:17" ht="15" customHeight="1">
      <c r="A1421" s="6" t="s">
        <v>245</v>
      </c>
      <c r="B1421" s="6">
        <v>4</v>
      </c>
      <c r="C1421" s="7" t="s">
        <v>556</v>
      </c>
      <c r="D1421" s="7" t="s">
        <v>97</v>
      </c>
      <c r="E1421" s="8">
        <v>69.819999999999993</v>
      </c>
      <c r="F1421" s="9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</row>
    <row r="1422" spans="1:17" ht="15" customHeight="1">
      <c r="A1422" s="6" t="s">
        <v>245</v>
      </c>
      <c r="B1422" s="6">
        <v>5</v>
      </c>
      <c r="C1422" s="7" t="s">
        <v>556</v>
      </c>
      <c r="D1422" s="7" t="s">
        <v>98</v>
      </c>
      <c r="E1422" s="8">
        <v>68.95</v>
      </c>
      <c r="F1422" s="9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</row>
    <row r="1423" spans="1:17" ht="15" customHeight="1">
      <c r="A1423" s="6" t="s">
        <v>245</v>
      </c>
      <c r="B1423" s="6">
        <v>6</v>
      </c>
      <c r="C1423" s="7" t="s">
        <v>556</v>
      </c>
      <c r="D1423" s="7" t="s">
        <v>99</v>
      </c>
      <c r="E1423" s="8">
        <v>73.459999999999994</v>
      </c>
      <c r="F1423" s="9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</row>
    <row r="1424" spans="1:17" ht="15" customHeight="1">
      <c r="A1424" s="6" t="s">
        <v>245</v>
      </c>
      <c r="B1424" s="6">
        <v>7</v>
      </c>
      <c r="C1424" s="7" t="s">
        <v>556</v>
      </c>
      <c r="D1424" s="7" t="s">
        <v>100</v>
      </c>
      <c r="E1424" s="8">
        <v>86.37</v>
      </c>
      <c r="F1424" s="10">
        <f t="shared" ref="F1424:F1426" si="240">E1424-E1419</f>
        <v>15.230000000000004</v>
      </c>
      <c r="G1424" s="10">
        <f t="shared" ref="G1424:H1426" si="241">2/3*F1424</f>
        <v>10.153333333333336</v>
      </c>
      <c r="H1424" s="10">
        <f>2/3*F1424</f>
        <v>10.153333333333336</v>
      </c>
      <c r="I1424" s="10"/>
      <c r="J1424" s="5"/>
      <c r="K1424" s="5"/>
      <c r="L1424" s="5"/>
      <c r="M1424" s="5"/>
      <c r="N1424" s="5"/>
      <c r="O1424" s="5"/>
      <c r="P1424" s="5"/>
      <c r="Q1424" s="5"/>
    </row>
    <row r="1425" spans="1:17" ht="15" customHeight="1">
      <c r="A1425" s="6" t="s">
        <v>245</v>
      </c>
      <c r="B1425" s="6">
        <v>8</v>
      </c>
      <c r="C1425" s="7" t="s">
        <v>556</v>
      </c>
      <c r="D1425" s="7" t="s">
        <v>101</v>
      </c>
      <c r="E1425" s="8">
        <v>107.42</v>
      </c>
      <c r="F1425" s="10">
        <f t="shared" si="240"/>
        <v>36.53</v>
      </c>
      <c r="G1425" s="10">
        <f t="shared" si="241"/>
        <v>24.353333333333332</v>
      </c>
      <c r="H1425" s="10">
        <f>2/3*F1425</f>
        <v>24.353333333333332</v>
      </c>
      <c r="I1425" s="10"/>
      <c r="J1425" s="5"/>
      <c r="K1425" s="5"/>
      <c r="L1425" s="5"/>
      <c r="M1425" s="5"/>
      <c r="N1425" s="5"/>
      <c r="O1425" s="5"/>
      <c r="P1425" s="5"/>
      <c r="Q1425" s="5"/>
    </row>
    <row r="1426" spans="1:17" ht="15" customHeight="1">
      <c r="A1426" s="6" t="s">
        <v>245</v>
      </c>
      <c r="B1426" s="6">
        <v>9</v>
      </c>
      <c r="C1426" s="7" t="s">
        <v>556</v>
      </c>
      <c r="D1426" s="7" t="s">
        <v>102</v>
      </c>
      <c r="E1426" s="8">
        <v>125.61</v>
      </c>
      <c r="F1426" s="10">
        <f t="shared" si="240"/>
        <v>55.790000000000006</v>
      </c>
      <c r="G1426" s="10">
        <f t="shared" si="241"/>
        <v>37.193333333333335</v>
      </c>
      <c r="H1426" s="10">
        <f>2/3*F1426</f>
        <v>37.193333333333335</v>
      </c>
      <c r="I1426" s="10"/>
      <c r="J1426" s="5"/>
      <c r="K1426" s="5"/>
      <c r="L1426" s="5"/>
      <c r="M1426" s="5"/>
      <c r="N1426" s="5"/>
      <c r="O1426" s="5"/>
      <c r="P1426" s="5"/>
      <c r="Q1426" s="5"/>
    </row>
    <row r="1427" spans="1:17" ht="15" customHeight="1">
      <c r="A1427" s="6" t="s">
        <v>245</v>
      </c>
      <c r="B1427" s="6">
        <v>10</v>
      </c>
      <c r="C1427" s="7" t="s">
        <v>556</v>
      </c>
      <c r="D1427" s="7" t="s">
        <v>103</v>
      </c>
      <c r="E1427" s="8">
        <v>93.56</v>
      </c>
      <c r="F1427" s="9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</row>
    <row r="1428" spans="1:17" ht="15" customHeight="1">
      <c r="A1428" s="6" t="s">
        <v>245</v>
      </c>
      <c r="B1428" s="6">
        <v>11</v>
      </c>
      <c r="C1428" s="7" t="s">
        <v>556</v>
      </c>
      <c r="D1428" s="7" t="s">
        <v>104</v>
      </c>
      <c r="E1428" s="8">
        <v>82.98</v>
      </c>
      <c r="F1428" s="9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</row>
    <row r="1429" spans="1:17" ht="15" customHeight="1">
      <c r="A1429" s="6" t="s">
        <v>245</v>
      </c>
      <c r="B1429" s="6">
        <v>12</v>
      </c>
      <c r="C1429" s="7" t="s">
        <v>556</v>
      </c>
      <c r="D1429" s="7" t="s">
        <v>105</v>
      </c>
      <c r="E1429" s="8">
        <v>77.09</v>
      </c>
      <c r="F1429" s="9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</row>
    <row r="1430" spans="1:17" ht="15" customHeight="1">
      <c r="A1430" s="6" t="s">
        <v>245</v>
      </c>
      <c r="B1430" s="6">
        <v>13</v>
      </c>
      <c r="C1430" s="7" t="s">
        <v>556</v>
      </c>
      <c r="D1430" s="7" t="s">
        <v>106</v>
      </c>
      <c r="E1430" s="8">
        <v>74.91</v>
      </c>
      <c r="F1430" s="9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</row>
    <row r="1431" spans="1:17" ht="15" customHeight="1">
      <c r="A1431" s="6" t="s">
        <v>245</v>
      </c>
      <c r="B1431" s="6">
        <v>14</v>
      </c>
      <c r="C1431" s="7" t="s">
        <v>556</v>
      </c>
      <c r="D1431" s="7" t="s">
        <v>107</v>
      </c>
      <c r="E1431" s="8">
        <v>72.31</v>
      </c>
      <c r="F1431" s="9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</row>
    <row r="1432" spans="1:17" ht="15" customHeight="1">
      <c r="A1432" s="6" t="s">
        <v>245</v>
      </c>
      <c r="B1432" s="6">
        <v>15</v>
      </c>
      <c r="C1432" s="7" t="s">
        <v>556</v>
      </c>
      <c r="D1432" s="7" t="s">
        <v>108</v>
      </c>
      <c r="E1432" s="8">
        <v>82.67</v>
      </c>
      <c r="F1432" s="9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</row>
    <row r="1433" spans="1:17" ht="15" customHeight="1">
      <c r="A1433" s="6" t="s">
        <v>245</v>
      </c>
      <c r="B1433" s="6">
        <v>16</v>
      </c>
      <c r="C1433" s="7" t="s">
        <v>556</v>
      </c>
      <c r="D1433" s="7" t="s">
        <v>109</v>
      </c>
      <c r="E1433" s="8">
        <v>88.6</v>
      </c>
      <c r="F1433" s="9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</row>
    <row r="1434" spans="1:17" ht="15" customHeight="1">
      <c r="A1434" s="6" t="s">
        <v>245</v>
      </c>
      <c r="B1434" s="6">
        <v>17</v>
      </c>
      <c r="C1434" s="7" t="s">
        <v>556</v>
      </c>
      <c r="D1434" s="7" t="s">
        <v>110</v>
      </c>
      <c r="E1434" s="8">
        <v>106.6</v>
      </c>
      <c r="F1434" s="10">
        <f t="shared" ref="F1434:F1436" si="242">E1434-E1429</f>
        <v>29.509999999999991</v>
      </c>
      <c r="G1434" s="10">
        <f t="shared" ref="G1434:H1436" si="243">2/3*F1434</f>
        <v>19.673333333333325</v>
      </c>
      <c r="H1434" s="10">
        <f>2/3*F1434</f>
        <v>19.673333333333325</v>
      </c>
      <c r="I1434" s="10"/>
      <c r="J1434" s="5"/>
      <c r="K1434" s="5"/>
      <c r="L1434" s="5"/>
      <c r="M1434" s="5"/>
      <c r="N1434" s="5"/>
      <c r="O1434" s="5"/>
      <c r="P1434" s="5"/>
      <c r="Q1434" s="5"/>
    </row>
    <row r="1435" spans="1:17" ht="15" customHeight="1">
      <c r="A1435" s="6" t="s">
        <v>245</v>
      </c>
      <c r="B1435" s="6">
        <v>18</v>
      </c>
      <c r="C1435" s="7" t="s">
        <v>556</v>
      </c>
      <c r="D1435" s="7" t="s">
        <v>111</v>
      </c>
      <c r="E1435" s="8">
        <v>122.97</v>
      </c>
      <c r="F1435" s="10">
        <f t="shared" si="242"/>
        <v>48.06</v>
      </c>
      <c r="G1435" s="10">
        <f t="shared" si="243"/>
        <v>32.04</v>
      </c>
      <c r="H1435" s="10">
        <f>2/3*F1435</f>
        <v>32.04</v>
      </c>
      <c r="I1435" s="10"/>
      <c r="J1435" s="5"/>
      <c r="K1435" s="5"/>
      <c r="L1435" s="5"/>
      <c r="M1435" s="5"/>
      <c r="N1435" s="5"/>
      <c r="O1435" s="5"/>
      <c r="P1435" s="5"/>
      <c r="Q1435" s="5"/>
    </row>
    <row r="1436" spans="1:17" ht="15" customHeight="1">
      <c r="A1436" s="6" t="s">
        <v>245</v>
      </c>
      <c r="B1436" s="6">
        <v>19</v>
      </c>
      <c r="C1436" s="7" t="s">
        <v>556</v>
      </c>
      <c r="D1436" s="7" t="s">
        <v>112</v>
      </c>
      <c r="E1436" s="8">
        <v>123.69</v>
      </c>
      <c r="F1436" s="10">
        <f t="shared" si="242"/>
        <v>51.379999999999995</v>
      </c>
      <c r="G1436" s="10">
        <f t="shared" si="243"/>
        <v>34.25333333333333</v>
      </c>
      <c r="H1436" s="10">
        <f>2/3*F1436</f>
        <v>34.25333333333333</v>
      </c>
      <c r="I1436" s="10"/>
      <c r="J1436" s="5"/>
      <c r="K1436" s="5"/>
      <c r="L1436" s="5"/>
      <c r="M1436" s="5"/>
      <c r="N1436" s="5"/>
      <c r="O1436" s="5"/>
      <c r="P1436" s="5"/>
      <c r="Q1436" s="5"/>
    </row>
    <row r="1437" spans="1:17" ht="15" customHeight="1">
      <c r="A1437" s="6" t="s">
        <v>245</v>
      </c>
      <c r="B1437" s="6">
        <v>20</v>
      </c>
      <c r="C1437" s="7" t="s">
        <v>556</v>
      </c>
      <c r="D1437" s="7" t="s">
        <v>113</v>
      </c>
      <c r="E1437" s="8">
        <v>124.37</v>
      </c>
      <c r="F1437" s="10"/>
      <c r="G1437" s="10"/>
      <c r="H1437" s="10"/>
      <c r="I1437" s="10"/>
      <c r="J1437" s="5"/>
      <c r="K1437" s="5"/>
      <c r="L1437" s="5"/>
      <c r="M1437" s="5"/>
      <c r="N1437" s="5"/>
      <c r="O1437" s="5"/>
      <c r="P1437" s="5"/>
      <c r="Q1437" s="5"/>
    </row>
    <row r="1438" spans="1:17" ht="15" customHeight="1">
      <c r="A1438" s="6" t="s">
        <v>245</v>
      </c>
      <c r="B1438" s="6">
        <v>21</v>
      </c>
      <c r="C1438" s="7" t="s">
        <v>556</v>
      </c>
      <c r="D1438" s="7" t="s">
        <v>114</v>
      </c>
      <c r="E1438" s="8">
        <v>98.87</v>
      </c>
      <c r="F1438" s="10"/>
      <c r="G1438" s="10"/>
      <c r="H1438" s="10"/>
      <c r="I1438" s="10"/>
      <c r="J1438" s="5"/>
      <c r="K1438" s="5"/>
      <c r="L1438" s="5"/>
      <c r="M1438" s="5"/>
      <c r="N1438" s="5"/>
      <c r="O1438" s="5"/>
      <c r="P1438" s="5"/>
      <c r="Q1438" s="5"/>
    </row>
    <row r="1439" spans="1:17" ht="15" customHeight="1">
      <c r="A1439" s="6" t="s">
        <v>245</v>
      </c>
      <c r="B1439" s="6">
        <v>22</v>
      </c>
      <c r="C1439" s="7" t="s">
        <v>556</v>
      </c>
      <c r="D1439" s="7" t="s">
        <v>115</v>
      </c>
      <c r="E1439" s="8">
        <v>103.88</v>
      </c>
      <c r="F1439" s="10"/>
      <c r="G1439" s="10"/>
      <c r="H1439" s="10"/>
      <c r="I1439" s="10"/>
      <c r="J1439" s="5"/>
      <c r="K1439" s="5"/>
      <c r="L1439" s="5"/>
      <c r="M1439" s="5"/>
      <c r="N1439" s="5"/>
      <c r="O1439" s="5"/>
      <c r="P1439" s="5"/>
      <c r="Q1439" s="5"/>
    </row>
    <row r="1440" spans="1:17" ht="15" customHeight="1">
      <c r="A1440" s="6" t="s">
        <v>245</v>
      </c>
      <c r="B1440" s="6">
        <v>23</v>
      </c>
      <c r="C1440" s="7" t="s">
        <v>556</v>
      </c>
      <c r="D1440" s="7" t="s">
        <v>116</v>
      </c>
      <c r="E1440" s="8">
        <v>104.2</v>
      </c>
      <c r="F1440" s="9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</row>
    <row r="1441" spans="1:17" ht="15" customHeight="1">
      <c r="A1441" s="6" t="s">
        <v>245</v>
      </c>
      <c r="B1441" s="6">
        <v>24</v>
      </c>
      <c r="C1441" s="7" t="s">
        <v>557</v>
      </c>
      <c r="D1441" s="7" t="s">
        <v>117</v>
      </c>
      <c r="E1441" s="8">
        <v>91.96</v>
      </c>
      <c r="F1441" s="9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</row>
    <row r="1442" spans="1:17" ht="15" customHeight="1">
      <c r="A1442" s="6" t="s">
        <v>246</v>
      </c>
      <c r="B1442" s="6">
        <v>1</v>
      </c>
      <c r="C1442" s="7" t="s">
        <v>557</v>
      </c>
      <c r="D1442" s="7" t="s">
        <v>119</v>
      </c>
      <c r="E1442" s="8">
        <v>91.68</v>
      </c>
      <c r="F1442" s="9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</row>
    <row r="1443" spans="1:17" ht="15" customHeight="1">
      <c r="A1443" s="6" t="s">
        <v>246</v>
      </c>
      <c r="B1443" s="6">
        <v>2</v>
      </c>
      <c r="C1443" s="7" t="s">
        <v>557</v>
      </c>
      <c r="D1443" s="7" t="s">
        <v>120</v>
      </c>
      <c r="E1443" s="8">
        <v>88.49</v>
      </c>
      <c r="F1443" s="9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</row>
    <row r="1444" spans="1:17" ht="15" customHeight="1">
      <c r="A1444" s="6" t="s">
        <v>246</v>
      </c>
      <c r="B1444" s="6">
        <v>3</v>
      </c>
      <c r="C1444" s="7" t="s">
        <v>557</v>
      </c>
      <c r="D1444" s="7" t="s">
        <v>121</v>
      </c>
      <c r="E1444" s="8">
        <v>82.19</v>
      </c>
      <c r="F1444" s="9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</row>
    <row r="1445" spans="1:17" ht="15" customHeight="1">
      <c r="A1445" s="6" t="s">
        <v>246</v>
      </c>
      <c r="B1445" s="6">
        <v>4</v>
      </c>
      <c r="C1445" s="7" t="s">
        <v>557</v>
      </c>
      <c r="D1445" s="7" t="s">
        <v>122</v>
      </c>
      <c r="E1445" s="8">
        <v>74.78</v>
      </c>
      <c r="F1445" s="9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</row>
    <row r="1446" spans="1:17" ht="15" customHeight="1">
      <c r="A1446" s="6" t="s">
        <v>246</v>
      </c>
      <c r="B1446" s="6">
        <v>5</v>
      </c>
      <c r="C1446" s="7" t="s">
        <v>557</v>
      </c>
      <c r="D1446" s="7" t="s">
        <v>123</v>
      </c>
      <c r="E1446" s="8">
        <v>85.97</v>
      </c>
      <c r="F1446" s="9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</row>
    <row r="1447" spans="1:17" ht="15" customHeight="1">
      <c r="A1447" s="6" t="s">
        <v>246</v>
      </c>
      <c r="B1447" s="6">
        <v>6</v>
      </c>
      <c r="C1447" s="7" t="s">
        <v>557</v>
      </c>
      <c r="D1447" s="7" t="s">
        <v>124</v>
      </c>
      <c r="E1447" s="8">
        <v>102.08</v>
      </c>
      <c r="F1447" s="9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</row>
    <row r="1448" spans="1:17" ht="15" customHeight="1">
      <c r="A1448" s="6" t="s">
        <v>246</v>
      </c>
      <c r="B1448" s="6">
        <v>7</v>
      </c>
      <c r="C1448" s="7" t="s">
        <v>557</v>
      </c>
      <c r="D1448" s="7" t="s">
        <v>125</v>
      </c>
      <c r="E1448" s="8">
        <v>101.96</v>
      </c>
      <c r="F1448" s="10">
        <f t="shared" ref="F1448:F1450" si="244">E1448-E1443</f>
        <v>13.469999999999999</v>
      </c>
      <c r="G1448" s="10">
        <f t="shared" ref="G1448:H1450" si="245">2/3*F1448</f>
        <v>8.9799999999999986</v>
      </c>
      <c r="H1448" s="10">
        <f>2/3*F1448</f>
        <v>8.9799999999999986</v>
      </c>
      <c r="I1448" s="10"/>
      <c r="J1448" s="5"/>
      <c r="K1448" s="5"/>
      <c r="L1448" s="5"/>
      <c r="M1448" s="5"/>
      <c r="N1448" s="5"/>
      <c r="O1448" s="5"/>
      <c r="P1448" s="5"/>
      <c r="Q1448" s="5"/>
    </row>
    <row r="1449" spans="1:17" ht="15" customHeight="1">
      <c r="A1449" s="6" t="s">
        <v>246</v>
      </c>
      <c r="B1449" s="6">
        <v>8</v>
      </c>
      <c r="C1449" s="7" t="s">
        <v>557</v>
      </c>
      <c r="D1449" s="7" t="s">
        <v>126</v>
      </c>
      <c r="E1449" s="8">
        <v>117.7</v>
      </c>
      <c r="F1449" s="10">
        <f t="shared" si="244"/>
        <v>35.510000000000005</v>
      </c>
      <c r="G1449" s="10">
        <f t="shared" si="245"/>
        <v>23.673333333333336</v>
      </c>
      <c r="H1449" s="10">
        <f>2/3*F1449</f>
        <v>23.673333333333336</v>
      </c>
      <c r="I1449" s="10"/>
      <c r="J1449" s="5"/>
      <c r="K1449" s="5"/>
      <c r="L1449" s="5"/>
      <c r="M1449" s="5"/>
      <c r="N1449" s="5"/>
      <c r="O1449" s="5"/>
      <c r="P1449" s="5"/>
      <c r="Q1449" s="5"/>
    </row>
    <row r="1450" spans="1:17" ht="15" customHeight="1">
      <c r="A1450" s="6" t="s">
        <v>246</v>
      </c>
      <c r="B1450" s="6">
        <v>9</v>
      </c>
      <c r="C1450" s="7" t="s">
        <v>557</v>
      </c>
      <c r="D1450" s="7" t="s">
        <v>127</v>
      </c>
      <c r="E1450" s="8">
        <v>103.59</v>
      </c>
      <c r="F1450" s="10">
        <f t="shared" si="244"/>
        <v>28.810000000000002</v>
      </c>
      <c r="G1450" s="10">
        <f t="shared" si="245"/>
        <v>19.206666666666667</v>
      </c>
      <c r="H1450" s="10">
        <f>2/3*F1450</f>
        <v>19.206666666666667</v>
      </c>
      <c r="I1450" s="10"/>
      <c r="J1450" s="5"/>
      <c r="K1450" s="5"/>
      <c r="L1450" s="5"/>
      <c r="M1450" s="5"/>
      <c r="N1450" s="5"/>
      <c r="O1450" s="5"/>
      <c r="P1450" s="5"/>
      <c r="Q1450" s="5"/>
    </row>
    <row r="1451" spans="1:17" ht="15" customHeight="1">
      <c r="A1451" s="6" t="s">
        <v>246</v>
      </c>
      <c r="B1451" s="6">
        <v>10</v>
      </c>
      <c r="C1451" s="7" t="s">
        <v>557</v>
      </c>
      <c r="D1451" s="7" t="s">
        <v>128</v>
      </c>
      <c r="E1451" s="8">
        <v>89.06</v>
      </c>
      <c r="F1451" s="9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</row>
    <row r="1452" spans="1:17" ht="15" customHeight="1">
      <c r="A1452" s="6" t="s">
        <v>246</v>
      </c>
      <c r="B1452" s="6">
        <v>11</v>
      </c>
      <c r="C1452" s="7" t="s">
        <v>557</v>
      </c>
      <c r="D1452" s="7" t="s">
        <v>129</v>
      </c>
      <c r="E1452" s="8">
        <v>87.05</v>
      </c>
      <c r="F1452" s="9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</row>
    <row r="1453" spans="1:17" ht="15" customHeight="1">
      <c r="A1453" s="6" t="s">
        <v>246</v>
      </c>
      <c r="B1453" s="6">
        <v>12</v>
      </c>
      <c r="C1453" s="7" t="s">
        <v>557</v>
      </c>
      <c r="D1453" s="7" t="s">
        <v>130</v>
      </c>
      <c r="E1453" s="8">
        <v>81.38</v>
      </c>
      <c r="F1453" s="9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</row>
    <row r="1454" spans="1:17" ht="15" customHeight="1">
      <c r="A1454" s="6" t="s">
        <v>246</v>
      </c>
      <c r="B1454" s="6">
        <v>13</v>
      </c>
      <c r="C1454" s="7" t="s">
        <v>557</v>
      </c>
      <c r="D1454" s="7" t="s">
        <v>131</v>
      </c>
      <c r="E1454" s="8">
        <v>78.73</v>
      </c>
      <c r="F1454" s="9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</row>
    <row r="1455" spans="1:17" ht="15" customHeight="1">
      <c r="A1455" s="6" t="s">
        <v>246</v>
      </c>
      <c r="B1455" s="6">
        <v>14</v>
      </c>
      <c r="C1455" s="7" t="s">
        <v>557</v>
      </c>
      <c r="D1455" s="7" t="s">
        <v>132</v>
      </c>
      <c r="E1455" s="8">
        <v>80.73</v>
      </c>
      <c r="F1455" s="9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</row>
    <row r="1456" spans="1:17" ht="15" customHeight="1">
      <c r="A1456" s="6" t="s">
        <v>246</v>
      </c>
      <c r="B1456" s="6">
        <v>15</v>
      </c>
      <c r="C1456" s="7" t="s">
        <v>557</v>
      </c>
      <c r="D1456" s="7" t="s">
        <v>133</v>
      </c>
      <c r="E1456" s="8">
        <v>84.68</v>
      </c>
      <c r="F1456" s="9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</row>
    <row r="1457" spans="1:17" ht="15" customHeight="1">
      <c r="A1457" s="6" t="s">
        <v>246</v>
      </c>
      <c r="B1457" s="6">
        <v>16</v>
      </c>
      <c r="C1457" s="7" t="s">
        <v>557</v>
      </c>
      <c r="D1457" s="7" t="s">
        <v>134</v>
      </c>
      <c r="E1457" s="8">
        <v>96.35</v>
      </c>
      <c r="F1457" s="9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</row>
    <row r="1458" spans="1:17" ht="15" customHeight="1">
      <c r="A1458" s="6" t="s">
        <v>246</v>
      </c>
      <c r="B1458" s="6">
        <v>17</v>
      </c>
      <c r="C1458" s="7" t="s">
        <v>557</v>
      </c>
      <c r="D1458" s="7" t="s">
        <v>135</v>
      </c>
      <c r="E1458" s="8">
        <v>95.88</v>
      </c>
      <c r="F1458" s="9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</row>
    <row r="1459" spans="1:17" ht="15" customHeight="1">
      <c r="A1459" s="6" t="s">
        <v>246</v>
      </c>
      <c r="B1459" s="6">
        <v>18</v>
      </c>
      <c r="C1459" s="7" t="s">
        <v>557</v>
      </c>
      <c r="D1459" s="7" t="s">
        <v>136</v>
      </c>
      <c r="E1459" s="8">
        <v>102.64</v>
      </c>
      <c r="F1459" s="10">
        <f>E1459-E1453</f>
        <v>21.260000000000005</v>
      </c>
      <c r="G1459" s="10">
        <f t="shared" ref="G1459:H1461" si="246">2/3*F1459</f>
        <v>14.173333333333336</v>
      </c>
      <c r="H1459" s="10">
        <f>2/3*F1459</f>
        <v>14.173333333333336</v>
      </c>
      <c r="I1459" s="10"/>
      <c r="J1459" s="5"/>
      <c r="K1459" s="5"/>
      <c r="L1459" s="5"/>
      <c r="M1459" s="5"/>
      <c r="N1459" s="5"/>
      <c r="O1459" s="5"/>
      <c r="P1459" s="5"/>
      <c r="Q1459" s="5"/>
    </row>
    <row r="1460" spans="1:17" ht="15" customHeight="1">
      <c r="A1460" s="6" t="s">
        <v>246</v>
      </c>
      <c r="B1460" s="6">
        <v>19</v>
      </c>
      <c r="C1460" s="7" t="s">
        <v>557</v>
      </c>
      <c r="D1460" s="7" t="s">
        <v>137</v>
      </c>
      <c r="E1460" s="8">
        <v>143.54</v>
      </c>
      <c r="F1460" s="10">
        <f t="shared" ref="F1460:F1461" si="247">E1460-E1454</f>
        <v>64.809999999999988</v>
      </c>
      <c r="G1460" s="10">
        <f t="shared" si="246"/>
        <v>43.206666666666656</v>
      </c>
      <c r="H1460" s="10">
        <f>2/3*F1460</f>
        <v>43.206666666666656</v>
      </c>
      <c r="I1460" s="10"/>
      <c r="J1460" s="5"/>
      <c r="K1460" s="5"/>
      <c r="L1460" s="5"/>
      <c r="M1460" s="5"/>
      <c r="N1460" s="5"/>
      <c r="O1460" s="5"/>
      <c r="P1460" s="5"/>
      <c r="Q1460" s="5"/>
    </row>
    <row r="1461" spans="1:17" ht="15" customHeight="1">
      <c r="A1461" s="6" t="s">
        <v>246</v>
      </c>
      <c r="B1461" s="6">
        <v>20</v>
      </c>
      <c r="C1461" s="7" t="s">
        <v>557</v>
      </c>
      <c r="D1461" s="7" t="s">
        <v>138</v>
      </c>
      <c r="E1461" s="8">
        <v>113.47</v>
      </c>
      <c r="F1461" s="10">
        <f t="shared" si="247"/>
        <v>32.739999999999995</v>
      </c>
      <c r="G1461" s="10">
        <f t="shared" si="246"/>
        <v>21.826666666666661</v>
      </c>
      <c r="H1461" s="10">
        <f>2/3*F1461</f>
        <v>21.826666666666661</v>
      </c>
      <c r="I1461" s="10"/>
      <c r="J1461" s="5"/>
      <c r="K1461" s="5"/>
      <c r="L1461" s="5"/>
      <c r="M1461" s="5"/>
      <c r="N1461" s="5"/>
      <c r="O1461" s="5"/>
      <c r="P1461" s="5"/>
      <c r="Q1461" s="5"/>
    </row>
    <row r="1462" spans="1:17" ht="15" customHeight="1">
      <c r="A1462" s="6" t="s">
        <v>246</v>
      </c>
      <c r="B1462" s="6">
        <v>21</v>
      </c>
      <c r="C1462" s="7" t="s">
        <v>557</v>
      </c>
      <c r="D1462" s="7" t="s">
        <v>139</v>
      </c>
      <c r="E1462" s="8">
        <v>97.52</v>
      </c>
      <c r="F1462" s="10"/>
      <c r="G1462" s="10"/>
      <c r="H1462" s="10"/>
      <c r="I1462" s="10"/>
      <c r="J1462" s="5"/>
      <c r="K1462" s="5"/>
      <c r="L1462" s="5"/>
      <c r="M1462" s="5"/>
      <c r="N1462" s="5"/>
      <c r="O1462" s="5"/>
      <c r="P1462" s="5"/>
      <c r="Q1462" s="5"/>
    </row>
    <row r="1463" spans="1:17" ht="15" customHeight="1">
      <c r="A1463" s="6" t="s">
        <v>246</v>
      </c>
      <c r="B1463" s="6">
        <v>22</v>
      </c>
      <c r="C1463" s="7" t="s">
        <v>557</v>
      </c>
      <c r="D1463" s="7" t="s">
        <v>140</v>
      </c>
      <c r="E1463" s="8">
        <v>85.2</v>
      </c>
      <c r="F1463" s="10"/>
      <c r="G1463" s="10"/>
      <c r="H1463" s="10"/>
      <c r="I1463" s="10"/>
      <c r="J1463" s="5"/>
      <c r="K1463" s="5"/>
      <c r="L1463" s="5"/>
      <c r="M1463" s="5"/>
      <c r="N1463" s="5"/>
      <c r="O1463" s="5"/>
      <c r="P1463" s="5"/>
      <c r="Q1463" s="5"/>
    </row>
    <row r="1464" spans="1:17" ht="15" customHeight="1">
      <c r="A1464" s="6" t="s">
        <v>246</v>
      </c>
      <c r="B1464" s="6">
        <v>23</v>
      </c>
      <c r="C1464" s="7" t="s">
        <v>557</v>
      </c>
      <c r="D1464" s="7" t="s">
        <v>141</v>
      </c>
      <c r="E1464" s="8">
        <v>82.92</v>
      </c>
      <c r="F1464" s="9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</row>
    <row r="1465" spans="1:17" ht="15" customHeight="1">
      <c r="A1465" s="6" t="s">
        <v>246</v>
      </c>
      <c r="B1465" s="6">
        <v>24</v>
      </c>
      <c r="C1465" s="7" t="s">
        <v>557</v>
      </c>
      <c r="D1465" s="7" t="s">
        <v>142</v>
      </c>
      <c r="E1465" s="8">
        <v>74.78</v>
      </c>
      <c r="F1465" s="9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</row>
    <row r="1466" spans="1:17" ht="15" customHeight="1">
      <c r="A1466" s="6" t="s">
        <v>247</v>
      </c>
      <c r="B1466" s="6">
        <v>1</v>
      </c>
      <c r="C1466" s="7" t="s">
        <v>557</v>
      </c>
      <c r="D1466" s="7" t="s">
        <v>144</v>
      </c>
      <c r="E1466" s="8">
        <v>65.510000000000005</v>
      </c>
      <c r="F1466" s="9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</row>
    <row r="1467" spans="1:17" ht="15" customHeight="1">
      <c r="A1467" s="6" t="s">
        <v>247</v>
      </c>
      <c r="B1467" s="6">
        <v>2</v>
      </c>
      <c r="C1467" s="7" t="s">
        <v>557</v>
      </c>
      <c r="D1467" s="7" t="s">
        <v>145</v>
      </c>
      <c r="E1467" s="8">
        <v>60.34</v>
      </c>
      <c r="F1467" s="9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</row>
    <row r="1468" spans="1:17" ht="15" customHeight="1">
      <c r="A1468" s="6" t="s">
        <v>247</v>
      </c>
      <c r="B1468" s="6">
        <v>3</v>
      </c>
      <c r="C1468" s="7" t="s">
        <v>557</v>
      </c>
      <c r="D1468" s="7" t="s">
        <v>146</v>
      </c>
      <c r="E1468" s="8">
        <v>58</v>
      </c>
      <c r="F1468" s="9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</row>
    <row r="1469" spans="1:17" ht="15" customHeight="1">
      <c r="A1469" s="6" t="s">
        <v>247</v>
      </c>
      <c r="B1469" s="6">
        <v>4</v>
      </c>
      <c r="C1469" s="7" t="s">
        <v>557</v>
      </c>
      <c r="D1469" s="7" t="s">
        <v>147</v>
      </c>
      <c r="E1469" s="8">
        <v>54.69</v>
      </c>
      <c r="F1469" s="9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</row>
    <row r="1470" spans="1:17" ht="15" customHeight="1">
      <c r="A1470" s="6" t="s">
        <v>247</v>
      </c>
      <c r="B1470" s="6">
        <v>5</v>
      </c>
      <c r="C1470" s="7" t="s">
        <v>557</v>
      </c>
      <c r="D1470" s="7" t="s">
        <v>148</v>
      </c>
      <c r="E1470" s="8">
        <v>56.16</v>
      </c>
      <c r="F1470" s="9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</row>
    <row r="1471" spans="1:17" ht="15" customHeight="1">
      <c r="A1471" s="6" t="s">
        <v>247</v>
      </c>
      <c r="B1471" s="6">
        <v>6</v>
      </c>
      <c r="C1471" s="7" t="s">
        <v>557</v>
      </c>
      <c r="D1471" s="7" t="s">
        <v>149</v>
      </c>
      <c r="E1471" s="8">
        <v>59.72</v>
      </c>
      <c r="F1471" s="9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</row>
    <row r="1472" spans="1:17" ht="15" customHeight="1">
      <c r="A1472" s="6" t="s">
        <v>247</v>
      </c>
      <c r="B1472" s="6">
        <v>7</v>
      </c>
      <c r="C1472" s="7" t="s">
        <v>557</v>
      </c>
      <c r="D1472" s="7" t="s">
        <v>150</v>
      </c>
      <c r="E1472" s="8">
        <v>87.79</v>
      </c>
      <c r="F1472" s="10">
        <f t="shared" ref="F1472:F1474" si="248">E1472-E1467</f>
        <v>27.450000000000003</v>
      </c>
      <c r="G1472" s="10">
        <f t="shared" ref="G1472:H1474" si="249">2/3*F1472</f>
        <v>18.3</v>
      </c>
      <c r="H1472" s="10">
        <f>2/3*F1472</f>
        <v>18.3</v>
      </c>
      <c r="I1472" s="10"/>
      <c r="J1472" s="5"/>
      <c r="K1472" s="5"/>
      <c r="L1472" s="5"/>
      <c r="M1472" s="5"/>
      <c r="N1472" s="5"/>
      <c r="O1472" s="5"/>
      <c r="P1472" s="5"/>
      <c r="Q1472" s="5"/>
    </row>
    <row r="1473" spans="1:17" ht="15" customHeight="1">
      <c r="A1473" s="6" t="s">
        <v>247</v>
      </c>
      <c r="B1473" s="6">
        <v>8</v>
      </c>
      <c r="C1473" s="7" t="s">
        <v>557</v>
      </c>
      <c r="D1473" s="7" t="s">
        <v>151</v>
      </c>
      <c r="E1473" s="8">
        <v>96.72</v>
      </c>
      <c r="F1473" s="10">
        <f t="shared" si="248"/>
        <v>38.72</v>
      </c>
      <c r="G1473" s="10">
        <f t="shared" si="249"/>
        <v>25.813333333333333</v>
      </c>
      <c r="H1473" s="10">
        <f>2/3*F1473</f>
        <v>25.813333333333333</v>
      </c>
      <c r="I1473" s="10"/>
      <c r="J1473" s="5"/>
      <c r="K1473" s="5"/>
      <c r="L1473" s="5"/>
      <c r="M1473" s="5"/>
      <c r="N1473" s="5"/>
      <c r="O1473" s="5"/>
      <c r="P1473" s="5"/>
      <c r="Q1473" s="5"/>
    </row>
    <row r="1474" spans="1:17" ht="15" customHeight="1">
      <c r="A1474" s="6" t="s">
        <v>247</v>
      </c>
      <c r="B1474" s="6">
        <v>9</v>
      </c>
      <c r="C1474" s="7" t="s">
        <v>557</v>
      </c>
      <c r="D1474" s="7" t="s">
        <v>152</v>
      </c>
      <c r="E1474" s="8">
        <v>97.86</v>
      </c>
      <c r="F1474" s="10">
        <f t="shared" si="248"/>
        <v>43.17</v>
      </c>
      <c r="G1474" s="10">
        <f t="shared" si="249"/>
        <v>28.78</v>
      </c>
      <c r="H1474" s="10">
        <f>2/3*F1474</f>
        <v>28.78</v>
      </c>
      <c r="I1474" s="10"/>
      <c r="J1474" s="5"/>
      <c r="K1474" s="5"/>
      <c r="L1474" s="5"/>
      <c r="M1474" s="5"/>
      <c r="N1474" s="5"/>
      <c r="O1474" s="5"/>
      <c r="P1474" s="5"/>
      <c r="Q1474" s="5"/>
    </row>
    <row r="1475" spans="1:17" ht="15" customHeight="1">
      <c r="A1475" s="6" t="s">
        <v>247</v>
      </c>
      <c r="B1475" s="6">
        <v>10</v>
      </c>
      <c r="C1475" s="7" t="s">
        <v>557</v>
      </c>
      <c r="D1475" s="7" t="s">
        <v>153</v>
      </c>
      <c r="E1475" s="8">
        <v>88.88</v>
      </c>
      <c r="F1475" s="9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</row>
    <row r="1476" spans="1:17" ht="15" customHeight="1">
      <c r="A1476" s="6" t="s">
        <v>247</v>
      </c>
      <c r="B1476" s="6">
        <v>11</v>
      </c>
      <c r="C1476" s="7" t="s">
        <v>557</v>
      </c>
      <c r="D1476" s="7" t="s">
        <v>154</v>
      </c>
      <c r="E1476" s="8">
        <v>81.63</v>
      </c>
      <c r="F1476" s="9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</row>
    <row r="1477" spans="1:17" ht="15" customHeight="1">
      <c r="A1477" s="6" t="s">
        <v>247</v>
      </c>
      <c r="B1477" s="6">
        <v>12</v>
      </c>
      <c r="C1477" s="7" t="s">
        <v>557</v>
      </c>
      <c r="D1477" s="7" t="s">
        <v>155</v>
      </c>
      <c r="E1477" s="8">
        <v>76.38</v>
      </c>
      <c r="F1477" s="9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</row>
    <row r="1478" spans="1:17" ht="15" customHeight="1">
      <c r="A1478" s="6" t="s">
        <v>247</v>
      </c>
      <c r="B1478" s="6">
        <v>13</v>
      </c>
      <c r="C1478" s="7" t="s">
        <v>557</v>
      </c>
      <c r="D1478" s="7" t="s">
        <v>156</v>
      </c>
      <c r="E1478" s="8">
        <v>70.45</v>
      </c>
      <c r="F1478" s="9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</row>
    <row r="1479" spans="1:17" ht="15" customHeight="1">
      <c r="A1479" s="6" t="s">
        <v>247</v>
      </c>
      <c r="B1479" s="6">
        <v>14</v>
      </c>
      <c r="C1479" s="7" t="s">
        <v>557</v>
      </c>
      <c r="D1479" s="7" t="s">
        <v>157</v>
      </c>
      <c r="E1479" s="8">
        <v>70.13</v>
      </c>
      <c r="F1479" s="9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</row>
    <row r="1480" spans="1:17" ht="15" customHeight="1">
      <c r="A1480" s="6" t="s">
        <v>247</v>
      </c>
      <c r="B1480" s="6">
        <v>15</v>
      </c>
      <c r="C1480" s="7" t="s">
        <v>557</v>
      </c>
      <c r="D1480" s="7" t="s">
        <v>158</v>
      </c>
      <c r="E1480" s="8">
        <v>77.67</v>
      </c>
      <c r="F1480" s="9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</row>
    <row r="1481" spans="1:17" ht="15" customHeight="1">
      <c r="A1481" s="6" t="s">
        <v>247</v>
      </c>
      <c r="B1481" s="6">
        <v>16</v>
      </c>
      <c r="C1481" s="7" t="s">
        <v>557</v>
      </c>
      <c r="D1481" s="7" t="s">
        <v>159</v>
      </c>
      <c r="E1481" s="8">
        <v>90.46</v>
      </c>
      <c r="F1481" s="9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</row>
    <row r="1482" spans="1:17" ht="15" customHeight="1">
      <c r="A1482" s="6" t="s">
        <v>247</v>
      </c>
      <c r="B1482" s="6">
        <v>17</v>
      </c>
      <c r="C1482" s="7" t="s">
        <v>557</v>
      </c>
      <c r="D1482" s="7" t="s">
        <v>160</v>
      </c>
      <c r="E1482" s="8">
        <v>107.93</v>
      </c>
      <c r="F1482" s="9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</row>
    <row r="1483" spans="1:17" ht="15" customHeight="1">
      <c r="A1483" s="6" t="s">
        <v>247</v>
      </c>
      <c r="B1483" s="6">
        <v>18</v>
      </c>
      <c r="C1483" s="7" t="s">
        <v>557</v>
      </c>
      <c r="D1483" s="7" t="s">
        <v>161</v>
      </c>
      <c r="E1483" s="8">
        <v>117.01</v>
      </c>
      <c r="F1483" s="10">
        <f t="shared" ref="F1483:F1485" si="250">E1483-E1477</f>
        <v>40.63000000000001</v>
      </c>
      <c r="G1483" s="10">
        <f t="shared" ref="G1483:H1485" si="251">2/3*F1483</f>
        <v>27.086666666666673</v>
      </c>
      <c r="H1483" s="10">
        <f>2/3*F1483</f>
        <v>27.086666666666673</v>
      </c>
      <c r="I1483" s="10"/>
      <c r="J1483" s="5"/>
      <c r="K1483" s="5"/>
      <c r="L1483" s="5"/>
      <c r="M1483" s="5"/>
      <c r="N1483" s="5"/>
      <c r="O1483" s="5"/>
      <c r="P1483" s="5"/>
      <c r="Q1483" s="5"/>
    </row>
    <row r="1484" spans="1:17" ht="15" customHeight="1">
      <c r="A1484" s="6" t="s">
        <v>247</v>
      </c>
      <c r="B1484" s="6">
        <v>19</v>
      </c>
      <c r="C1484" s="7" t="s">
        <v>557</v>
      </c>
      <c r="D1484" s="7" t="s">
        <v>162</v>
      </c>
      <c r="E1484" s="8">
        <v>116.91</v>
      </c>
      <c r="F1484" s="10">
        <f t="shared" si="250"/>
        <v>46.459999999999994</v>
      </c>
      <c r="G1484" s="10">
        <f t="shared" si="251"/>
        <v>30.973333333333329</v>
      </c>
      <c r="H1484" s="10">
        <f>2/3*F1484</f>
        <v>30.973333333333329</v>
      </c>
      <c r="I1484" s="10"/>
      <c r="J1484" s="5"/>
      <c r="K1484" s="5"/>
      <c r="L1484" s="5"/>
      <c r="M1484" s="5"/>
      <c r="N1484" s="5"/>
      <c r="O1484" s="5"/>
      <c r="P1484" s="5"/>
      <c r="Q1484" s="5"/>
    </row>
    <row r="1485" spans="1:17" ht="15" customHeight="1">
      <c r="A1485" s="6" t="s">
        <v>247</v>
      </c>
      <c r="B1485" s="6">
        <v>20</v>
      </c>
      <c r="C1485" s="7" t="s">
        <v>557</v>
      </c>
      <c r="D1485" s="7" t="s">
        <v>163</v>
      </c>
      <c r="E1485" s="8">
        <v>113.87</v>
      </c>
      <c r="F1485" s="10">
        <f t="shared" si="250"/>
        <v>43.740000000000009</v>
      </c>
      <c r="G1485" s="10">
        <f t="shared" si="251"/>
        <v>29.160000000000004</v>
      </c>
      <c r="H1485" s="10">
        <f>2/3*F1485</f>
        <v>29.160000000000004</v>
      </c>
      <c r="I1485" s="10"/>
      <c r="J1485" s="5"/>
      <c r="K1485" s="5"/>
      <c r="L1485" s="5"/>
      <c r="M1485" s="5"/>
      <c r="N1485" s="5"/>
      <c r="O1485" s="5"/>
      <c r="P1485" s="5"/>
      <c r="Q1485" s="5"/>
    </row>
    <row r="1486" spans="1:17" ht="15" customHeight="1">
      <c r="A1486" s="6" t="s">
        <v>247</v>
      </c>
      <c r="B1486" s="6">
        <v>21</v>
      </c>
      <c r="C1486" s="7" t="s">
        <v>557</v>
      </c>
      <c r="D1486" s="7" t="s">
        <v>164</v>
      </c>
      <c r="E1486" s="8">
        <v>98.07</v>
      </c>
      <c r="F1486" s="10"/>
      <c r="G1486" s="10"/>
      <c r="H1486" s="10"/>
      <c r="I1486" s="10"/>
      <c r="J1486" s="5"/>
      <c r="K1486" s="5"/>
      <c r="L1486" s="5"/>
      <c r="M1486" s="5"/>
      <c r="N1486" s="5"/>
      <c r="O1486" s="5"/>
      <c r="P1486" s="5"/>
      <c r="Q1486" s="5"/>
    </row>
    <row r="1487" spans="1:17" ht="15" customHeight="1">
      <c r="A1487" s="6" t="s">
        <v>247</v>
      </c>
      <c r="B1487" s="6">
        <v>22</v>
      </c>
      <c r="C1487" s="7" t="s">
        <v>557</v>
      </c>
      <c r="D1487" s="7" t="s">
        <v>165</v>
      </c>
      <c r="E1487" s="8">
        <v>97.92</v>
      </c>
      <c r="F1487" s="10"/>
      <c r="G1487" s="10"/>
      <c r="H1487" s="10"/>
      <c r="I1487" s="10"/>
      <c r="J1487" s="5"/>
      <c r="K1487" s="5"/>
      <c r="L1487" s="5"/>
      <c r="M1487" s="5"/>
      <c r="N1487" s="5"/>
      <c r="O1487" s="5"/>
      <c r="P1487" s="5"/>
      <c r="Q1487" s="5"/>
    </row>
    <row r="1488" spans="1:17" ht="15" customHeight="1">
      <c r="A1488" s="6" t="s">
        <v>247</v>
      </c>
      <c r="B1488" s="6">
        <v>23</v>
      </c>
      <c r="C1488" s="7" t="s">
        <v>557</v>
      </c>
      <c r="D1488" s="7" t="s">
        <v>166</v>
      </c>
      <c r="E1488" s="8">
        <v>91.59</v>
      </c>
      <c r="F1488" s="9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</row>
    <row r="1489" spans="1:17" ht="15" customHeight="1">
      <c r="A1489" s="6" t="s">
        <v>247</v>
      </c>
      <c r="B1489" s="6">
        <v>24</v>
      </c>
      <c r="C1489" s="7" t="s">
        <v>557</v>
      </c>
      <c r="D1489" s="7" t="s">
        <v>167</v>
      </c>
      <c r="E1489" s="8">
        <v>78.19</v>
      </c>
      <c r="F1489" s="9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</row>
    <row r="1490" spans="1:17" ht="15" customHeight="1">
      <c r="A1490" s="6" t="s">
        <v>248</v>
      </c>
      <c r="B1490" s="6">
        <v>1</v>
      </c>
      <c r="C1490" s="7" t="s">
        <v>557</v>
      </c>
      <c r="D1490" s="7" t="s">
        <v>169</v>
      </c>
      <c r="E1490" s="8">
        <v>101.39</v>
      </c>
      <c r="F1490" s="9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</row>
    <row r="1491" spans="1:17" ht="15" customHeight="1">
      <c r="A1491" s="6" t="s">
        <v>248</v>
      </c>
      <c r="B1491" s="6">
        <v>2</v>
      </c>
      <c r="C1491" s="7" t="s">
        <v>557</v>
      </c>
      <c r="D1491" s="7" t="s">
        <v>170</v>
      </c>
      <c r="E1491" s="8">
        <v>99.42</v>
      </c>
      <c r="F1491" s="9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</row>
    <row r="1492" spans="1:17" ht="15" customHeight="1">
      <c r="A1492" s="6" t="s">
        <v>248</v>
      </c>
      <c r="B1492" s="6">
        <v>3</v>
      </c>
      <c r="C1492" s="7" t="s">
        <v>557</v>
      </c>
      <c r="D1492" s="7" t="s">
        <v>171</v>
      </c>
      <c r="E1492" s="8">
        <v>49.98</v>
      </c>
      <c r="F1492" s="9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</row>
    <row r="1493" spans="1:17" ht="15" customHeight="1">
      <c r="A1493" s="6" t="s">
        <v>248</v>
      </c>
      <c r="B1493" s="6">
        <v>4</v>
      </c>
      <c r="C1493" s="7" t="s">
        <v>557</v>
      </c>
      <c r="D1493" s="7" t="s">
        <v>172</v>
      </c>
      <c r="E1493" s="8">
        <v>44.91</v>
      </c>
      <c r="F1493" s="9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</row>
    <row r="1494" spans="1:17" ht="15" customHeight="1">
      <c r="A1494" s="6" t="s">
        <v>248</v>
      </c>
      <c r="B1494" s="6">
        <v>5</v>
      </c>
      <c r="C1494" s="7" t="s">
        <v>557</v>
      </c>
      <c r="D1494" s="7" t="s">
        <v>173</v>
      </c>
      <c r="E1494" s="8">
        <v>45.82</v>
      </c>
      <c r="F1494" s="9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</row>
    <row r="1495" spans="1:17" ht="15" customHeight="1">
      <c r="A1495" s="6" t="s">
        <v>248</v>
      </c>
      <c r="B1495" s="6">
        <v>6</v>
      </c>
      <c r="C1495" s="7" t="s">
        <v>557</v>
      </c>
      <c r="D1495" s="7" t="s">
        <v>174</v>
      </c>
      <c r="E1495" s="8">
        <v>59.34</v>
      </c>
      <c r="F1495" s="9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</row>
    <row r="1496" spans="1:17" ht="15" customHeight="1">
      <c r="A1496" s="6" t="s">
        <v>248</v>
      </c>
      <c r="B1496" s="6">
        <v>7</v>
      </c>
      <c r="C1496" s="7" t="s">
        <v>557</v>
      </c>
      <c r="D1496" s="7" t="s">
        <v>175</v>
      </c>
      <c r="E1496" s="8">
        <v>86.56</v>
      </c>
      <c r="F1496" s="10">
        <f t="shared" ref="F1496:F1498" si="252">E1496-E1491</f>
        <v>-12.86</v>
      </c>
      <c r="G1496" s="10">
        <f t="shared" ref="G1496:H1498" si="253">2/3*F1496</f>
        <v>-8.5733333333333324</v>
      </c>
      <c r="H1496" s="10"/>
      <c r="I1496" s="10"/>
      <c r="J1496" s="5"/>
      <c r="K1496" s="5"/>
      <c r="L1496" s="5"/>
      <c r="M1496" s="5"/>
      <c r="N1496" s="5"/>
      <c r="O1496" s="5"/>
      <c r="P1496" s="5"/>
      <c r="Q1496" s="5"/>
    </row>
    <row r="1497" spans="1:17" ht="15" customHeight="1">
      <c r="A1497" s="6" t="s">
        <v>248</v>
      </c>
      <c r="B1497" s="6">
        <v>8</v>
      </c>
      <c r="C1497" s="7" t="s">
        <v>557</v>
      </c>
      <c r="D1497" s="7" t="s">
        <v>176</v>
      </c>
      <c r="E1497" s="8">
        <v>92.74</v>
      </c>
      <c r="F1497" s="10">
        <f t="shared" si="252"/>
        <v>42.76</v>
      </c>
      <c r="G1497" s="10">
        <f t="shared" si="253"/>
        <v>28.506666666666664</v>
      </c>
      <c r="H1497" s="10"/>
      <c r="I1497" s="10"/>
      <c r="J1497" s="5"/>
      <c r="K1497" s="5"/>
      <c r="L1497" s="5"/>
      <c r="M1497" s="5"/>
      <c r="N1497" s="5"/>
      <c r="O1497" s="5"/>
      <c r="P1497" s="5"/>
      <c r="Q1497" s="5"/>
    </row>
    <row r="1498" spans="1:17" ht="15" customHeight="1">
      <c r="A1498" s="6" t="s">
        <v>248</v>
      </c>
      <c r="B1498" s="6">
        <v>9</v>
      </c>
      <c r="C1498" s="7" t="s">
        <v>557</v>
      </c>
      <c r="D1498" s="7" t="s">
        <v>177</v>
      </c>
      <c r="E1498" s="8">
        <v>68.680000000000007</v>
      </c>
      <c r="F1498" s="10">
        <f t="shared" si="252"/>
        <v>23.77000000000001</v>
      </c>
      <c r="G1498" s="10">
        <f t="shared" si="253"/>
        <v>15.846666666666673</v>
      </c>
      <c r="H1498" s="10"/>
      <c r="I1498" s="10"/>
      <c r="J1498" s="5"/>
      <c r="K1498" s="5"/>
      <c r="L1498" s="5"/>
      <c r="M1498" s="5"/>
      <c r="N1498" s="5"/>
      <c r="O1498" s="5"/>
      <c r="P1498" s="5"/>
      <c r="Q1498" s="5"/>
    </row>
    <row r="1499" spans="1:17" ht="15" customHeight="1">
      <c r="A1499" s="6" t="s">
        <v>248</v>
      </c>
      <c r="B1499" s="6">
        <v>10</v>
      </c>
      <c r="C1499" s="7" t="s">
        <v>557</v>
      </c>
      <c r="D1499" s="7" t="s">
        <v>178</v>
      </c>
      <c r="E1499" s="8">
        <v>61.12</v>
      </c>
      <c r="F1499" s="9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</row>
    <row r="1500" spans="1:17" ht="15" customHeight="1">
      <c r="A1500" s="6" t="s">
        <v>248</v>
      </c>
      <c r="B1500" s="6">
        <v>11</v>
      </c>
      <c r="C1500" s="7" t="s">
        <v>557</v>
      </c>
      <c r="D1500" s="7" t="s">
        <v>179</v>
      </c>
      <c r="E1500" s="8">
        <v>53.35</v>
      </c>
      <c r="F1500" s="9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</row>
    <row r="1501" spans="1:17" ht="15" customHeight="1">
      <c r="A1501" s="6" t="s">
        <v>248</v>
      </c>
      <c r="B1501" s="6">
        <v>12</v>
      </c>
      <c r="C1501" s="7" t="s">
        <v>557</v>
      </c>
      <c r="D1501" s="7" t="s">
        <v>180</v>
      </c>
      <c r="E1501" s="8">
        <v>45.56</v>
      </c>
      <c r="F1501" s="9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</row>
    <row r="1502" spans="1:17" ht="15" customHeight="1">
      <c r="A1502" s="6" t="s">
        <v>248</v>
      </c>
      <c r="B1502" s="6">
        <v>13</v>
      </c>
      <c r="C1502" s="7" t="s">
        <v>557</v>
      </c>
      <c r="D1502" s="7" t="s">
        <v>181</v>
      </c>
      <c r="E1502" s="8">
        <v>41.8</v>
      </c>
      <c r="F1502" s="9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</row>
    <row r="1503" spans="1:17" ht="15" customHeight="1">
      <c r="A1503" s="6" t="s">
        <v>248</v>
      </c>
      <c r="B1503" s="6">
        <v>14</v>
      </c>
      <c r="C1503" s="7" t="s">
        <v>557</v>
      </c>
      <c r="D1503" s="7" t="s">
        <v>182</v>
      </c>
      <c r="E1503" s="8">
        <v>40.9</v>
      </c>
      <c r="F1503" s="9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</row>
    <row r="1504" spans="1:17" ht="15" customHeight="1">
      <c r="A1504" s="6" t="s">
        <v>248</v>
      </c>
      <c r="B1504" s="6">
        <v>15</v>
      </c>
      <c r="C1504" s="7" t="s">
        <v>557</v>
      </c>
      <c r="D1504" s="7" t="s">
        <v>183</v>
      </c>
      <c r="E1504" s="8">
        <v>44.24</v>
      </c>
      <c r="F1504" s="9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</row>
    <row r="1505" spans="1:17" ht="15" customHeight="1">
      <c r="A1505" s="6" t="s">
        <v>248</v>
      </c>
      <c r="B1505" s="6">
        <v>16</v>
      </c>
      <c r="C1505" s="7" t="s">
        <v>557</v>
      </c>
      <c r="D1505" s="7" t="s">
        <v>184</v>
      </c>
      <c r="E1505" s="8">
        <v>58.44</v>
      </c>
      <c r="F1505" s="9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</row>
    <row r="1506" spans="1:17" ht="15" customHeight="1">
      <c r="A1506" s="6" t="s">
        <v>248</v>
      </c>
      <c r="B1506" s="6">
        <v>17</v>
      </c>
      <c r="C1506" s="7" t="s">
        <v>557</v>
      </c>
      <c r="D1506" s="7" t="s">
        <v>185</v>
      </c>
      <c r="E1506" s="8">
        <v>97.38</v>
      </c>
      <c r="F1506" s="9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</row>
    <row r="1507" spans="1:17" ht="15" customHeight="1">
      <c r="A1507" s="6" t="s">
        <v>248</v>
      </c>
      <c r="B1507" s="6">
        <v>18</v>
      </c>
      <c r="C1507" s="7" t="s">
        <v>557</v>
      </c>
      <c r="D1507" s="7" t="s">
        <v>186</v>
      </c>
      <c r="E1507" s="8">
        <v>115.56</v>
      </c>
      <c r="F1507" s="10">
        <f t="shared" ref="F1507:F1509" si="254">E1507-E1501</f>
        <v>70</v>
      </c>
      <c r="G1507" s="10">
        <f t="shared" ref="G1507:H1509" si="255">2/3*F1507</f>
        <v>46.666666666666664</v>
      </c>
      <c r="H1507" s="10"/>
      <c r="I1507" s="10"/>
      <c r="J1507" s="5"/>
      <c r="K1507" s="5"/>
      <c r="L1507" s="5"/>
      <c r="M1507" s="5"/>
      <c r="N1507" s="5"/>
      <c r="O1507" s="5"/>
      <c r="P1507" s="5"/>
      <c r="Q1507" s="5"/>
    </row>
    <row r="1508" spans="1:17" ht="15" customHeight="1">
      <c r="A1508" s="6" t="s">
        <v>248</v>
      </c>
      <c r="B1508" s="6">
        <v>19</v>
      </c>
      <c r="C1508" s="7" t="s">
        <v>557</v>
      </c>
      <c r="D1508" s="7" t="s">
        <v>187</v>
      </c>
      <c r="E1508" s="8">
        <v>112.58</v>
      </c>
      <c r="F1508" s="10">
        <f t="shared" si="254"/>
        <v>70.78</v>
      </c>
      <c r="G1508" s="10">
        <f t="shared" si="255"/>
        <v>47.186666666666667</v>
      </c>
      <c r="H1508" s="10"/>
      <c r="I1508" s="10"/>
      <c r="J1508" s="5"/>
      <c r="K1508" s="5"/>
      <c r="L1508" s="5"/>
      <c r="M1508" s="5"/>
      <c r="N1508" s="5"/>
      <c r="O1508" s="5"/>
      <c r="P1508" s="5"/>
      <c r="Q1508" s="5"/>
    </row>
    <row r="1509" spans="1:17" ht="15" customHeight="1">
      <c r="A1509" s="6" t="s">
        <v>248</v>
      </c>
      <c r="B1509" s="6">
        <v>20</v>
      </c>
      <c r="C1509" s="7" t="s">
        <v>557</v>
      </c>
      <c r="D1509" s="7" t="s">
        <v>188</v>
      </c>
      <c r="E1509" s="8">
        <v>102.11</v>
      </c>
      <c r="F1509" s="10">
        <f t="shared" si="254"/>
        <v>61.21</v>
      </c>
      <c r="G1509" s="10">
        <f t="shared" si="255"/>
        <v>40.806666666666665</v>
      </c>
      <c r="H1509" s="10"/>
      <c r="I1509" s="10"/>
      <c r="J1509" s="5"/>
      <c r="K1509" s="5"/>
      <c r="L1509" s="5"/>
      <c r="M1509" s="5"/>
      <c r="N1509" s="5"/>
      <c r="O1509" s="5"/>
      <c r="P1509" s="5"/>
      <c r="Q1509" s="5"/>
    </row>
    <row r="1510" spans="1:17" ht="15" customHeight="1">
      <c r="A1510" s="6" t="s">
        <v>248</v>
      </c>
      <c r="B1510" s="6">
        <v>21</v>
      </c>
      <c r="C1510" s="7" t="s">
        <v>557</v>
      </c>
      <c r="D1510" s="7" t="s">
        <v>189</v>
      </c>
      <c r="E1510" s="8">
        <v>91.11</v>
      </c>
      <c r="F1510" s="10"/>
      <c r="G1510" s="10"/>
      <c r="H1510" s="10"/>
      <c r="I1510" s="10"/>
      <c r="J1510" s="5"/>
      <c r="K1510" s="5"/>
      <c r="L1510" s="5"/>
      <c r="M1510" s="5"/>
      <c r="N1510" s="5"/>
      <c r="O1510" s="5"/>
      <c r="P1510" s="5"/>
      <c r="Q1510" s="5"/>
    </row>
    <row r="1511" spans="1:17" ht="15" customHeight="1">
      <c r="A1511" s="6" t="s">
        <v>248</v>
      </c>
      <c r="B1511" s="6">
        <v>22</v>
      </c>
      <c r="C1511" s="7" t="s">
        <v>557</v>
      </c>
      <c r="D1511" s="7" t="s">
        <v>190</v>
      </c>
      <c r="E1511" s="8">
        <v>102.21</v>
      </c>
      <c r="F1511" s="10"/>
      <c r="G1511" s="10"/>
      <c r="H1511" s="10"/>
      <c r="I1511" s="10"/>
      <c r="J1511" s="5"/>
      <c r="K1511" s="5"/>
      <c r="L1511" s="5"/>
      <c r="M1511" s="5"/>
      <c r="N1511" s="5"/>
      <c r="O1511" s="5"/>
      <c r="P1511" s="5"/>
      <c r="Q1511" s="5"/>
    </row>
    <row r="1512" spans="1:17" ht="15" customHeight="1">
      <c r="A1512" s="6" t="s">
        <v>248</v>
      </c>
      <c r="B1512" s="6">
        <v>23</v>
      </c>
      <c r="C1512" s="7" t="s">
        <v>557</v>
      </c>
      <c r="D1512" s="7" t="s">
        <v>191</v>
      </c>
      <c r="E1512" s="8">
        <v>63.4</v>
      </c>
      <c r="F1512" s="9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</row>
    <row r="1513" spans="1:17" ht="15" customHeight="1">
      <c r="A1513" s="6" t="s">
        <v>248</v>
      </c>
      <c r="B1513" s="6">
        <v>24</v>
      </c>
      <c r="C1513" s="7" t="s">
        <v>557</v>
      </c>
      <c r="D1513" s="7" t="s">
        <v>192</v>
      </c>
      <c r="E1513" s="8">
        <v>50.83</v>
      </c>
      <c r="F1513" s="9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</row>
    <row r="1514" spans="1:17" ht="15" customHeight="1">
      <c r="A1514" s="6" t="s">
        <v>249</v>
      </c>
      <c r="B1514" s="6">
        <v>1</v>
      </c>
      <c r="C1514" s="7" t="s">
        <v>557</v>
      </c>
      <c r="D1514" s="7" t="s">
        <v>6</v>
      </c>
      <c r="E1514" s="8">
        <v>38.08</v>
      </c>
      <c r="F1514" s="9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</row>
    <row r="1515" spans="1:17" ht="15" customHeight="1">
      <c r="A1515" s="6" t="s">
        <v>249</v>
      </c>
      <c r="B1515" s="6">
        <v>2</v>
      </c>
      <c r="C1515" s="7" t="s">
        <v>557</v>
      </c>
      <c r="D1515" s="7" t="s">
        <v>7</v>
      </c>
      <c r="E1515" s="8">
        <v>24.38</v>
      </c>
      <c r="F1515" s="9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</row>
    <row r="1516" spans="1:17" ht="15" customHeight="1">
      <c r="A1516" s="6" t="s">
        <v>249</v>
      </c>
      <c r="B1516" s="6">
        <v>3</v>
      </c>
      <c r="C1516" s="7" t="s">
        <v>557</v>
      </c>
      <c r="D1516" s="7" t="s">
        <v>8</v>
      </c>
      <c r="E1516" s="8">
        <v>28.9</v>
      </c>
      <c r="F1516" s="9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</row>
    <row r="1517" spans="1:17" ht="15" customHeight="1">
      <c r="A1517" s="6" t="s">
        <v>249</v>
      </c>
      <c r="B1517" s="6">
        <v>4</v>
      </c>
      <c r="C1517" s="7" t="s">
        <v>557</v>
      </c>
      <c r="D1517" s="7" t="s">
        <v>9</v>
      </c>
      <c r="E1517" s="8">
        <v>12.76</v>
      </c>
      <c r="F1517" s="9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</row>
    <row r="1518" spans="1:17" ht="15" customHeight="1">
      <c r="A1518" s="6" t="s">
        <v>249</v>
      </c>
      <c r="B1518" s="6">
        <v>5</v>
      </c>
      <c r="C1518" s="7" t="s">
        <v>557</v>
      </c>
      <c r="D1518" s="7" t="s">
        <v>10</v>
      </c>
      <c r="E1518" s="8">
        <v>10.75</v>
      </c>
      <c r="F1518" s="9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</row>
    <row r="1519" spans="1:17" ht="15" customHeight="1">
      <c r="A1519" s="6" t="s">
        <v>249</v>
      </c>
      <c r="B1519" s="6">
        <v>6</v>
      </c>
      <c r="C1519" s="7" t="s">
        <v>557</v>
      </c>
      <c r="D1519" s="7" t="s">
        <v>11</v>
      </c>
      <c r="E1519" s="8">
        <v>28.98</v>
      </c>
      <c r="F1519" s="9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</row>
    <row r="1520" spans="1:17" ht="15" customHeight="1">
      <c r="A1520" s="6" t="s">
        <v>249</v>
      </c>
      <c r="B1520" s="6">
        <v>7</v>
      </c>
      <c r="C1520" s="7" t="s">
        <v>557</v>
      </c>
      <c r="D1520" s="7" t="s">
        <v>12</v>
      </c>
      <c r="E1520" s="8">
        <v>28.43</v>
      </c>
      <c r="F1520" s="10">
        <f t="shared" ref="F1520:F1522" si="256">E1520-E1515</f>
        <v>4.0500000000000007</v>
      </c>
      <c r="G1520" s="10">
        <f t="shared" ref="G1520:H1522" si="257">2/3*F1520</f>
        <v>2.7</v>
      </c>
      <c r="H1520" s="10"/>
      <c r="I1520" s="10"/>
      <c r="J1520" s="5"/>
      <c r="K1520" s="5"/>
      <c r="L1520" s="5"/>
      <c r="M1520" s="5"/>
      <c r="N1520" s="5"/>
      <c r="O1520" s="5"/>
      <c r="P1520" s="5"/>
      <c r="Q1520" s="5"/>
    </row>
    <row r="1521" spans="1:17" ht="15" customHeight="1">
      <c r="A1521" s="6" t="s">
        <v>249</v>
      </c>
      <c r="B1521" s="6">
        <v>8</v>
      </c>
      <c r="C1521" s="7" t="s">
        <v>557</v>
      </c>
      <c r="D1521" s="7" t="s">
        <v>13</v>
      </c>
      <c r="E1521" s="8">
        <v>40.94</v>
      </c>
      <c r="F1521" s="10">
        <f t="shared" si="256"/>
        <v>12.04</v>
      </c>
      <c r="G1521" s="10">
        <f t="shared" si="257"/>
        <v>8.0266666666666655</v>
      </c>
      <c r="H1521" s="10"/>
      <c r="I1521" s="10"/>
      <c r="J1521" s="5"/>
      <c r="K1521" s="5"/>
      <c r="L1521" s="5"/>
      <c r="M1521" s="5"/>
      <c r="N1521" s="5"/>
      <c r="O1521" s="5"/>
      <c r="P1521" s="5"/>
      <c r="Q1521" s="5"/>
    </row>
    <row r="1522" spans="1:17" ht="15" customHeight="1">
      <c r="A1522" s="6" t="s">
        <v>249</v>
      </c>
      <c r="B1522" s="6">
        <v>9</v>
      </c>
      <c r="C1522" s="7" t="s">
        <v>557</v>
      </c>
      <c r="D1522" s="7" t="s">
        <v>14</v>
      </c>
      <c r="E1522" s="8">
        <v>41.41</v>
      </c>
      <c r="F1522" s="10">
        <f t="shared" si="256"/>
        <v>28.65</v>
      </c>
      <c r="G1522" s="10">
        <f t="shared" si="257"/>
        <v>19.099999999999998</v>
      </c>
      <c r="H1522" s="10"/>
      <c r="I1522" s="10"/>
      <c r="J1522" s="5"/>
      <c r="K1522" s="5"/>
      <c r="L1522" s="5"/>
      <c r="M1522" s="5"/>
      <c r="N1522" s="5"/>
      <c r="O1522" s="5"/>
      <c r="P1522" s="5"/>
      <c r="Q1522" s="5"/>
    </row>
    <row r="1523" spans="1:17" ht="15" customHeight="1">
      <c r="A1523" s="6" t="s">
        <v>249</v>
      </c>
      <c r="B1523" s="6">
        <v>10</v>
      </c>
      <c r="C1523" s="7" t="s">
        <v>557</v>
      </c>
      <c r="D1523" s="7" t="s">
        <v>15</v>
      </c>
      <c r="E1523" s="8">
        <v>39.64</v>
      </c>
      <c r="F1523" s="9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</row>
    <row r="1524" spans="1:17" ht="15" customHeight="1">
      <c r="A1524" s="6" t="s">
        <v>249</v>
      </c>
      <c r="B1524" s="6">
        <v>11</v>
      </c>
      <c r="C1524" s="7" t="s">
        <v>557</v>
      </c>
      <c r="D1524" s="7" t="s">
        <v>16</v>
      </c>
      <c r="E1524" s="8">
        <v>30.21</v>
      </c>
      <c r="F1524" s="9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</row>
    <row r="1525" spans="1:17" ht="15" customHeight="1">
      <c r="A1525" s="6" t="s">
        <v>249</v>
      </c>
      <c r="B1525" s="6">
        <v>12</v>
      </c>
      <c r="C1525" s="7" t="s">
        <v>557</v>
      </c>
      <c r="D1525" s="7" t="s">
        <v>17</v>
      </c>
      <c r="E1525" s="8">
        <v>25.7</v>
      </c>
      <c r="F1525" s="9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</row>
    <row r="1526" spans="1:17" ht="15" customHeight="1">
      <c r="A1526" s="6" t="s">
        <v>249</v>
      </c>
      <c r="B1526" s="6">
        <v>13</v>
      </c>
      <c r="C1526" s="7" t="s">
        <v>557</v>
      </c>
      <c r="D1526" s="7" t="s">
        <v>18</v>
      </c>
      <c r="E1526" s="8">
        <v>19.59</v>
      </c>
      <c r="F1526" s="9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</row>
    <row r="1527" spans="1:17" ht="15" customHeight="1">
      <c r="A1527" s="6" t="s">
        <v>249</v>
      </c>
      <c r="B1527" s="6">
        <v>14</v>
      </c>
      <c r="C1527" s="7" t="s">
        <v>557</v>
      </c>
      <c r="D1527" s="7" t="s">
        <v>19</v>
      </c>
      <c r="E1527" s="8">
        <v>13.66</v>
      </c>
      <c r="F1527" s="9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</row>
    <row r="1528" spans="1:17" ht="15" customHeight="1">
      <c r="A1528" s="6" t="s">
        <v>249</v>
      </c>
      <c r="B1528" s="6">
        <v>15</v>
      </c>
      <c r="C1528" s="7" t="s">
        <v>557</v>
      </c>
      <c r="D1528" s="7" t="s">
        <v>20</v>
      </c>
      <c r="E1528" s="8">
        <v>24.43</v>
      </c>
      <c r="F1528" s="9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</row>
    <row r="1529" spans="1:17" ht="15" customHeight="1">
      <c r="A1529" s="6" t="s">
        <v>249</v>
      </c>
      <c r="B1529" s="6">
        <v>16</v>
      </c>
      <c r="C1529" s="7" t="s">
        <v>557</v>
      </c>
      <c r="D1529" s="7" t="s">
        <v>21</v>
      </c>
      <c r="E1529" s="8">
        <v>48.38</v>
      </c>
      <c r="F1529" s="9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</row>
    <row r="1530" spans="1:17" ht="15" customHeight="1">
      <c r="A1530" s="6" t="s">
        <v>249</v>
      </c>
      <c r="B1530" s="6">
        <v>17</v>
      </c>
      <c r="C1530" s="7" t="s">
        <v>557</v>
      </c>
      <c r="D1530" s="7" t="s">
        <v>22</v>
      </c>
      <c r="E1530" s="8">
        <v>85.22</v>
      </c>
      <c r="F1530" s="9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</row>
    <row r="1531" spans="1:17" ht="15" customHeight="1">
      <c r="A1531" s="6" t="s">
        <v>249</v>
      </c>
      <c r="B1531" s="6">
        <v>18</v>
      </c>
      <c r="C1531" s="7" t="s">
        <v>557</v>
      </c>
      <c r="D1531" s="7" t="s">
        <v>23</v>
      </c>
      <c r="E1531" s="8">
        <v>103.46</v>
      </c>
      <c r="F1531" s="10">
        <f t="shared" ref="F1531:F1533" si="258">E1531-E1525</f>
        <v>77.759999999999991</v>
      </c>
      <c r="G1531" s="10">
        <f t="shared" ref="G1531:H1533" si="259">2/3*F1531</f>
        <v>51.839999999999989</v>
      </c>
      <c r="H1531" s="10"/>
      <c r="I1531" s="10"/>
      <c r="J1531" s="5"/>
      <c r="K1531" s="5"/>
      <c r="L1531" s="5"/>
      <c r="M1531" s="5"/>
      <c r="N1531" s="5"/>
      <c r="O1531" s="5"/>
      <c r="P1531" s="5"/>
      <c r="Q1531" s="5"/>
    </row>
    <row r="1532" spans="1:17" ht="15" customHeight="1">
      <c r="A1532" s="6" t="s">
        <v>249</v>
      </c>
      <c r="B1532" s="6">
        <v>19</v>
      </c>
      <c r="C1532" s="7" t="s">
        <v>557</v>
      </c>
      <c r="D1532" s="7" t="s">
        <v>24</v>
      </c>
      <c r="E1532" s="8">
        <v>115.98</v>
      </c>
      <c r="F1532" s="10">
        <f t="shared" si="258"/>
        <v>96.39</v>
      </c>
      <c r="G1532" s="10">
        <f t="shared" si="259"/>
        <v>64.259999999999991</v>
      </c>
      <c r="H1532" s="10"/>
      <c r="I1532" s="10"/>
      <c r="J1532" s="5"/>
      <c r="K1532" s="5"/>
      <c r="L1532" s="5"/>
      <c r="M1532" s="5"/>
      <c r="N1532" s="5"/>
      <c r="O1532" s="5"/>
      <c r="P1532" s="5"/>
      <c r="Q1532" s="5"/>
    </row>
    <row r="1533" spans="1:17" ht="15" customHeight="1">
      <c r="A1533" s="6" t="s">
        <v>249</v>
      </c>
      <c r="B1533" s="6">
        <v>20</v>
      </c>
      <c r="C1533" s="7" t="s">
        <v>557</v>
      </c>
      <c r="D1533" s="7" t="s">
        <v>25</v>
      </c>
      <c r="E1533" s="8">
        <v>90.99</v>
      </c>
      <c r="F1533" s="10">
        <f t="shared" si="258"/>
        <v>77.33</v>
      </c>
      <c r="G1533" s="10">
        <f t="shared" si="259"/>
        <v>51.553333333333327</v>
      </c>
      <c r="H1533" s="10"/>
      <c r="I1533" s="10"/>
      <c r="J1533" s="5"/>
      <c r="K1533" s="5"/>
      <c r="L1533" s="5"/>
      <c r="M1533" s="5"/>
      <c r="N1533" s="5"/>
      <c r="O1533" s="5"/>
      <c r="P1533" s="5"/>
      <c r="Q1533" s="5"/>
    </row>
    <row r="1534" spans="1:17" ht="15" customHeight="1">
      <c r="A1534" s="6" t="s">
        <v>249</v>
      </c>
      <c r="B1534" s="6">
        <v>21</v>
      </c>
      <c r="C1534" s="7" t="s">
        <v>557</v>
      </c>
      <c r="D1534" s="7" t="s">
        <v>26</v>
      </c>
      <c r="E1534" s="8">
        <v>96.26</v>
      </c>
      <c r="F1534" s="10"/>
      <c r="G1534" s="10"/>
      <c r="H1534" s="10"/>
      <c r="I1534" s="10"/>
      <c r="J1534" s="5"/>
      <c r="K1534" s="5"/>
      <c r="L1534" s="5"/>
      <c r="M1534" s="5"/>
      <c r="N1534" s="5"/>
      <c r="O1534" s="5"/>
      <c r="P1534" s="5"/>
      <c r="Q1534" s="5"/>
    </row>
    <row r="1535" spans="1:17" ht="15" customHeight="1">
      <c r="A1535" s="6" t="s">
        <v>249</v>
      </c>
      <c r="B1535" s="6">
        <v>22</v>
      </c>
      <c r="C1535" s="7" t="s">
        <v>557</v>
      </c>
      <c r="D1535" s="7" t="s">
        <v>27</v>
      </c>
      <c r="E1535" s="8">
        <v>65.41</v>
      </c>
      <c r="F1535" s="10"/>
      <c r="G1535" s="10"/>
      <c r="H1535" s="10"/>
      <c r="I1535" s="10"/>
      <c r="J1535" s="5"/>
      <c r="K1535" s="5"/>
      <c r="L1535" s="5"/>
      <c r="M1535" s="5"/>
      <c r="N1535" s="5"/>
      <c r="O1535" s="5"/>
      <c r="P1535" s="5"/>
      <c r="Q1535" s="5"/>
    </row>
    <row r="1536" spans="1:17" ht="15" customHeight="1">
      <c r="A1536" s="6" t="s">
        <v>249</v>
      </c>
      <c r="B1536" s="6">
        <v>23</v>
      </c>
      <c r="C1536" s="7" t="s">
        <v>557</v>
      </c>
      <c r="D1536" s="7" t="s">
        <v>28</v>
      </c>
      <c r="E1536" s="8">
        <v>56.8</v>
      </c>
      <c r="F1536" s="9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</row>
    <row r="1537" spans="1:17" ht="15" customHeight="1">
      <c r="A1537" s="6" t="s">
        <v>249</v>
      </c>
      <c r="B1537" s="6">
        <v>24</v>
      </c>
      <c r="C1537" s="7" t="s">
        <v>557</v>
      </c>
      <c r="D1537" s="7" t="s">
        <v>29</v>
      </c>
      <c r="E1537" s="8">
        <v>46.04</v>
      </c>
      <c r="F1537" s="9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</row>
    <row r="1538" spans="1:17" ht="15" customHeight="1">
      <c r="A1538" s="6" t="s">
        <v>250</v>
      </c>
      <c r="B1538" s="6">
        <v>1</v>
      </c>
      <c r="C1538" s="7" t="s">
        <v>557</v>
      </c>
      <c r="D1538" s="7" t="s">
        <v>31</v>
      </c>
      <c r="E1538" s="8">
        <v>32.479999999999997</v>
      </c>
      <c r="F1538" s="9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</row>
    <row r="1539" spans="1:17" ht="15" customHeight="1">
      <c r="A1539" s="6" t="s">
        <v>250</v>
      </c>
      <c r="B1539" s="6">
        <v>2</v>
      </c>
      <c r="C1539" s="7" t="s">
        <v>557</v>
      </c>
      <c r="D1539" s="7" t="s">
        <v>32</v>
      </c>
      <c r="E1539" s="8">
        <v>32.53</v>
      </c>
      <c r="F1539" s="9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</row>
    <row r="1540" spans="1:17" ht="15" customHeight="1">
      <c r="A1540" s="6" t="s">
        <v>250</v>
      </c>
      <c r="B1540" s="6">
        <v>3</v>
      </c>
      <c r="C1540" s="7" t="s">
        <v>557</v>
      </c>
      <c r="D1540" s="7" t="s">
        <v>33</v>
      </c>
      <c r="E1540" s="8">
        <v>19.36</v>
      </c>
      <c r="F1540" s="9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</row>
    <row r="1541" spans="1:17" ht="15" customHeight="1">
      <c r="A1541" s="6" t="s">
        <v>250</v>
      </c>
      <c r="B1541" s="6">
        <v>4</v>
      </c>
      <c r="C1541" s="7" t="s">
        <v>557</v>
      </c>
      <c r="D1541" s="7" t="s">
        <v>34</v>
      </c>
      <c r="E1541" s="8">
        <v>10.14</v>
      </c>
      <c r="F1541" s="9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</row>
    <row r="1542" spans="1:17" ht="15" customHeight="1">
      <c r="A1542" s="6" t="s">
        <v>250</v>
      </c>
      <c r="B1542" s="6">
        <v>5</v>
      </c>
      <c r="C1542" s="7" t="s">
        <v>557</v>
      </c>
      <c r="D1542" s="7" t="s">
        <v>35</v>
      </c>
      <c r="E1542" s="8">
        <v>7.81</v>
      </c>
      <c r="F1542" s="9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</row>
    <row r="1543" spans="1:17" ht="15" customHeight="1">
      <c r="A1543" s="6" t="s">
        <v>250</v>
      </c>
      <c r="B1543" s="6">
        <v>6</v>
      </c>
      <c r="C1543" s="7" t="s">
        <v>557</v>
      </c>
      <c r="D1543" s="7" t="s">
        <v>36</v>
      </c>
      <c r="E1543" s="8">
        <v>51.98</v>
      </c>
      <c r="F1543" s="9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</row>
    <row r="1544" spans="1:17" ht="15" customHeight="1">
      <c r="A1544" s="6" t="s">
        <v>250</v>
      </c>
      <c r="B1544" s="6">
        <v>7</v>
      </c>
      <c r="C1544" s="7" t="s">
        <v>557</v>
      </c>
      <c r="D1544" s="7" t="s">
        <v>37</v>
      </c>
      <c r="E1544" s="8">
        <v>100</v>
      </c>
      <c r="F1544" s="10">
        <f t="shared" ref="F1544:F1546" si="260">E1544-E1539</f>
        <v>67.47</v>
      </c>
      <c r="G1544" s="10">
        <f t="shared" ref="G1544:H1546" si="261">2/3*F1544</f>
        <v>44.98</v>
      </c>
      <c r="H1544" s="10">
        <f>2/3*F1544</f>
        <v>44.98</v>
      </c>
      <c r="I1544" s="10"/>
      <c r="J1544" s="5"/>
      <c r="K1544" s="5"/>
      <c r="L1544" s="5"/>
      <c r="M1544" s="5"/>
      <c r="N1544" s="5"/>
      <c r="O1544" s="5"/>
      <c r="P1544" s="5"/>
      <c r="Q1544" s="5"/>
    </row>
    <row r="1545" spans="1:17" ht="15" customHeight="1">
      <c r="A1545" s="6" t="s">
        <v>250</v>
      </c>
      <c r="B1545" s="6">
        <v>8</v>
      </c>
      <c r="C1545" s="7" t="s">
        <v>557</v>
      </c>
      <c r="D1545" s="7" t="s">
        <v>38</v>
      </c>
      <c r="E1545" s="8">
        <v>112.44</v>
      </c>
      <c r="F1545" s="10">
        <f t="shared" si="260"/>
        <v>93.08</v>
      </c>
      <c r="G1545" s="10">
        <f t="shared" si="261"/>
        <v>62.053333333333327</v>
      </c>
      <c r="H1545" s="10">
        <f>2/3*F1545</f>
        <v>62.053333333333327</v>
      </c>
      <c r="I1545" s="10"/>
      <c r="J1545" s="5"/>
      <c r="K1545" s="5"/>
      <c r="L1545" s="5"/>
      <c r="M1545" s="5"/>
      <c r="N1545" s="5"/>
      <c r="O1545" s="5"/>
      <c r="P1545" s="5"/>
      <c r="Q1545" s="5"/>
    </row>
    <row r="1546" spans="1:17" ht="15" customHeight="1">
      <c r="A1546" s="6" t="s">
        <v>250</v>
      </c>
      <c r="B1546" s="6">
        <v>9</v>
      </c>
      <c r="C1546" s="7" t="s">
        <v>557</v>
      </c>
      <c r="D1546" s="7" t="s">
        <v>39</v>
      </c>
      <c r="E1546" s="8">
        <v>93.69</v>
      </c>
      <c r="F1546" s="10">
        <f t="shared" si="260"/>
        <v>83.55</v>
      </c>
      <c r="G1546" s="10">
        <f t="shared" si="261"/>
        <v>55.699999999999996</v>
      </c>
      <c r="H1546" s="10">
        <f>2/3*F1546</f>
        <v>55.699999999999996</v>
      </c>
      <c r="I1546" s="10"/>
      <c r="J1546" s="5"/>
      <c r="K1546" s="5"/>
      <c r="L1546" s="5"/>
      <c r="M1546" s="5"/>
      <c r="N1546" s="5"/>
      <c r="O1546" s="5"/>
      <c r="P1546" s="5"/>
      <c r="Q1546" s="5"/>
    </row>
    <row r="1547" spans="1:17" ht="15" customHeight="1">
      <c r="A1547" s="6" t="s">
        <v>250</v>
      </c>
      <c r="B1547" s="6">
        <v>10</v>
      </c>
      <c r="C1547" s="7" t="s">
        <v>557</v>
      </c>
      <c r="D1547" s="7" t="s">
        <v>40</v>
      </c>
      <c r="E1547" s="8">
        <v>75.84</v>
      </c>
      <c r="F1547" s="9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</row>
    <row r="1548" spans="1:17" ht="15" customHeight="1">
      <c r="A1548" s="6" t="s">
        <v>250</v>
      </c>
      <c r="B1548" s="6">
        <v>11</v>
      </c>
      <c r="C1548" s="7" t="s">
        <v>557</v>
      </c>
      <c r="D1548" s="7" t="s">
        <v>41</v>
      </c>
      <c r="E1548" s="8">
        <v>58.12</v>
      </c>
      <c r="F1548" s="9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</row>
    <row r="1549" spans="1:17" ht="15" customHeight="1">
      <c r="A1549" s="6" t="s">
        <v>250</v>
      </c>
      <c r="B1549" s="6">
        <v>12</v>
      </c>
      <c r="C1549" s="7" t="s">
        <v>557</v>
      </c>
      <c r="D1549" s="7" t="s">
        <v>42</v>
      </c>
      <c r="E1549" s="8">
        <v>46.79</v>
      </c>
      <c r="F1549" s="9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</row>
    <row r="1550" spans="1:17" ht="15" customHeight="1">
      <c r="A1550" s="6" t="s">
        <v>250</v>
      </c>
      <c r="B1550" s="6">
        <v>13</v>
      </c>
      <c r="C1550" s="7" t="s">
        <v>557</v>
      </c>
      <c r="D1550" s="7" t="s">
        <v>45</v>
      </c>
      <c r="E1550" s="8">
        <v>35.630000000000003</v>
      </c>
      <c r="F1550" s="9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</row>
    <row r="1551" spans="1:17" ht="15" customHeight="1">
      <c r="A1551" s="6" t="s">
        <v>250</v>
      </c>
      <c r="B1551" s="6">
        <v>14</v>
      </c>
      <c r="C1551" s="7" t="s">
        <v>557</v>
      </c>
      <c r="D1551" s="7" t="s">
        <v>50</v>
      </c>
      <c r="E1551" s="8">
        <v>30.98</v>
      </c>
      <c r="F1551" s="9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</row>
    <row r="1552" spans="1:17" ht="15" customHeight="1">
      <c r="A1552" s="6" t="s">
        <v>250</v>
      </c>
      <c r="B1552" s="6">
        <v>15</v>
      </c>
      <c r="C1552" s="7" t="s">
        <v>557</v>
      </c>
      <c r="D1552" s="7" t="s">
        <v>51</v>
      </c>
      <c r="E1552" s="8">
        <v>58.81</v>
      </c>
      <c r="F1552" s="9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</row>
    <row r="1553" spans="1:17" ht="15" customHeight="1">
      <c r="A1553" s="6" t="s">
        <v>250</v>
      </c>
      <c r="B1553" s="6">
        <v>16</v>
      </c>
      <c r="C1553" s="7" t="s">
        <v>557</v>
      </c>
      <c r="D1553" s="7" t="s">
        <v>53</v>
      </c>
      <c r="E1553" s="8">
        <v>74.349999999999994</v>
      </c>
      <c r="F1553" s="9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</row>
    <row r="1554" spans="1:17" ht="15" customHeight="1">
      <c r="A1554" s="6" t="s">
        <v>250</v>
      </c>
      <c r="B1554" s="6">
        <v>17</v>
      </c>
      <c r="C1554" s="7" t="s">
        <v>557</v>
      </c>
      <c r="D1554" s="7" t="s">
        <v>55</v>
      </c>
      <c r="E1554" s="8">
        <v>83.33</v>
      </c>
      <c r="F1554" s="9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</row>
    <row r="1555" spans="1:17" ht="15" customHeight="1">
      <c r="A1555" s="6" t="s">
        <v>250</v>
      </c>
      <c r="B1555" s="6">
        <v>18</v>
      </c>
      <c r="C1555" s="7" t="s">
        <v>557</v>
      </c>
      <c r="D1555" s="7" t="s">
        <v>57</v>
      </c>
      <c r="E1555" s="8">
        <v>92.09</v>
      </c>
      <c r="F1555" s="10">
        <f t="shared" ref="F1555:F1557" si="262">E1555-E1549</f>
        <v>45.300000000000004</v>
      </c>
      <c r="G1555" s="10">
        <f t="shared" ref="G1555:H1557" si="263">2/3*F1555</f>
        <v>30.200000000000003</v>
      </c>
      <c r="H1555" s="10">
        <f>2/3*F1555</f>
        <v>30.200000000000003</v>
      </c>
      <c r="I1555" s="10"/>
      <c r="J1555" s="5"/>
      <c r="K1555" s="5"/>
      <c r="L1555" s="5"/>
      <c r="M1555" s="5"/>
      <c r="N1555" s="5"/>
      <c r="O1555" s="5"/>
      <c r="P1555" s="5"/>
      <c r="Q1555" s="5"/>
    </row>
    <row r="1556" spans="1:17" ht="15" customHeight="1">
      <c r="A1556" s="6" t="s">
        <v>250</v>
      </c>
      <c r="B1556" s="6">
        <v>19</v>
      </c>
      <c r="C1556" s="7" t="s">
        <v>557</v>
      </c>
      <c r="D1556" s="7" t="s">
        <v>59</v>
      </c>
      <c r="E1556" s="8">
        <v>92.19</v>
      </c>
      <c r="F1556" s="10">
        <f t="shared" si="262"/>
        <v>56.559999999999995</v>
      </c>
      <c r="G1556" s="10">
        <f t="shared" si="263"/>
        <v>37.706666666666663</v>
      </c>
      <c r="H1556" s="10">
        <f>2/3*F1556</f>
        <v>37.706666666666663</v>
      </c>
      <c r="I1556" s="10"/>
      <c r="J1556" s="5"/>
      <c r="K1556" s="5"/>
      <c r="L1556" s="5"/>
      <c r="M1556" s="5"/>
      <c r="N1556" s="5"/>
      <c r="O1556" s="5"/>
      <c r="P1556" s="5"/>
      <c r="Q1556" s="5"/>
    </row>
    <row r="1557" spans="1:17" ht="15" customHeight="1">
      <c r="A1557" s="6" t="s">
        <v>250</v>
      </c>
      <c r="B1557" s="6">
        <v>20</v>
      </c>
      <c r="C1557" s="7" t="s">
        <v>557</v>
      </c>
      <c r="D1557" s="7" t="s">
        <v>60</v>
      </c>
      <c r="E1557" s="8">
        <v>87.24</v>
      </c>
      <c r="F1557" s="10">
        <f t="shared" si="262"/>
        <v>56.259999999999991</v>
      </c>
      <c r="G1557" s="10">
        <f t="shared" si="263"/>
        <v>37.506666666666661</v>
      </c>
      <c r="H1557" s="10">
        <f>2/3*F1557</f>
        <v>37.506666666666661</v>
      </c>
      <c r="I1557" s="10"/>
      <c r="J1557" s="5"/>
      <c r="K1557" s="5"/>
      <c r="L1557" s="5"/>
      <c r="M1557" s="5"/>
      <c r="N1557" s="5"/>
      <c r="O1557" s="5"/>
      <c r="P1557" s="5"/>
      <c r="Q1557" s="5"/>
    </row>
    <row r="1558" spans="1:17" ht="15" customHeight="1">
      <c r="A1558" s="6" t="s">
        <v>250</v>
      </c>
      <c r="B1558" s="6">
        <v>21</v>
      </c>
      <c r="C1558" s="7" t="s">
        <v>557</v>
      </c>
      <c r="D1558" s="7" t="s">
        <v>62</v>
      </c>
      <c r="E1558" s="8">
        <v>82.78</v>
      </c>
      <c r="F1558" s="10"/>
      <c r="G1558" s="10"/>
      <c r="H1558" s="10"/>
      <c r="I1558" s="10"/>
      <c r="J1558" s="5"/>
      <c r="K1558" s="5"/>
      <c r="L1558" s="5"/>
      <c r="M1558" s="5"/>
      <c r="N1558" s="5"/>
      <c r="O1558" s="5"/>
      <c r="P1558" s="5"/>
      <c r="Q1558" s="5"/>
    </row>
    <row r="1559" spans="1:17" ht="15" customHeight="1">
      <c r="A1559" s="6" t="s">
        <v>250</v>
      </c>
      <c r="B1559" s="6">
        <v>22</v>
      </c>
      <c r="C1559" s="7" t="s">
        <v>557</v>
      </c>
      <c r="D1559" s="7" t="s">
        <v>63</v>
      </c>
      <c r="E1559" s="8">
        <v>75.81</v>
      </c>
      <c r="F1559" s="10"/>
      <c r="G1559" s="10"/>
      <c r="H1559" s="10"/>
      <c r="I1559" s="10"/>
      <c r="J1559" s="5"/>
      <c r="K1559" s="5"/>
      <c r="L1559" s="5"/>
      <c r="M1559" s="5"/>
      <c r="N1559" s="5"/>
      <c r="O1559" s="5"/>
      <c r="P1559" s="5"/>
      <c r="Q1559" s="5"/>
    </row>
    <row r="1560" spans="1:17" ht="15" customHeight="1">
      <c r="A1560" s="6" t="s">
        <v>250</v>
      </c>
      <c r="B1560" s="6">
        <v>23</v>
      </c>
      <c r="C1560" s="7" t="s">
        <v>557</v>
      </c>
      <c r="D1560" s="7" t="s">
        <v>64</v>
      </c>
      <c r="E1560" s="8">
        <v>66.900000000000006</v>
      </c>
      <c r="F1560" s="9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</row>
    <row r="1561" spans="1:17" ht="15" customHeight="1">
      <c r="A1561" s="6" t="s">
        <v>250</v>
      </c>
      <c r="B1561" s="6">
        <v>24</v>
      </c>
      <c r="C1561" s="7" t="s">
        <v>557</v>
      </c>
      <c r="D1561" s="7" t="s">
        <v>65</v>
      </c>
      <c r="E1561" s="8">
        <v>56.87</v>
      </c>
      <c r="F1561" s="9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</row>
    <row r="1562" spans="1:17" ht="15" customHeight="1">
      <c r="A1562" s="6" t="s">
        <v>251</v>
      </c>
      <c r="B1562" s="6">
        <v>1</v>
      </c>
      <c r="C1562" s="7" t="s">
        <v>557</v>
      </c>
      <c r="D1562" s="7" t="s">
        <v>67</v>
      </c>
      <c r="E1562" s="8">
        <v>49.83</v>
      </c>
      <c r="F1562" s="9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</row>
    <row r="1563" spans="1:17" ht="15" customHeight="1">
      <c r="A1563" s="6" t="s">
        <v>251</v>
      </c>
      <c r="B1563" s="6">
        <v>2</v>
      </c>
      <c r="C1563" s="7" t="s">
        <v>557</v>
      </c>
      <c r="D1563" s="7" t="s">
        <v>68</v>
      </c>
      <c r="E1563" s="8">
        <v>48.25</v>
      </c>
      <c r="F1563" s="9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</row>
    <row r="1564" spans="1:17" ht="15" customHeight="1">
      <c r="A1564" s="6" t="s">
        <v>251</v>
      </c>
      <c r="B1564" s="6">
        <v>3</v>
      </c>
      <c r="C1564" s="7" t="s">
        <v>557</v>
      </c>
      <c r="D1564" s="7" t="s">
        <v>69</v>
      </c>
      <c r="E1564" s="8">
        <v>44.97</v>
      </c>
      <c r="F1564" s="9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</row>
    <row r="1565" spans="1:17" ht="15" customHeight="1">
      <c r="A1565" s="6" t="s">
        <v>251</v>
      </c>
      <c r="B1565" s="6">
        <v>4</v>
      </c>
      <c r="C1565" s="7" t="s">
        <v>557</v>
      </c>
      <c r="D1565" s="7" t="s">
        <v>70</v>
      </c>
      <c r="E1565" s="8">
        <v>43.75</v>
      </c>
      <c r="F1565" s="9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</row>
    <row r="1566" spans="1:17" ht="15" customHeight="1">
      <c r="A1566" s="6" t="s">
        <v>251</v>
      </c>
      <c r="B1566" s="6">
        <v>5</v>
      </c>
      <c r="C1566" s="7" t="s">
        <v>557</v>
      </c>
      <c r="D1566" s="7" t="s">
        <v>71</v>
      </c>
      <c r="E1566" s="8">
        <v>44.48</v>
      </c>
      <c r="F1566" s="9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</row>
    <row r="1567" spans="1:17" ht="15" customHeight="1">
      <c r="A1567" s="6" t="s">
        <v>251</v>
      </c>
      <c r="B1567" s="6">
        <v>6</v>
      </c>
      <c r="C1567" s="7" t="s">
        <v>557</v>
      </c>
      <c r="D1567" s="7" t="s">
        <v>72</v>
      </c>
      <c r="E1567" s="8">
        <v>53.6</v>
      </c>
      <c r="F1567" s="9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</row>
    <row r="1568" spans="1:17" ht="15" customHeight="1">
      <c r="A1568" s="6" t="s">
        <v>251</v>
      </c>
      <c r="B1568" s="6">
        <v>7</v>
      </c>
      <c r="C1568" s="7" t="s">
        <v>557</v>
      </c>
      <c r="D1568" s="7" t="s">
        <v>73</v>
      </c>
      <c r="E1568" s="8">
        <v>83.87</v>
      </c>
      <c r="F1568" s="10">
        <f t="shared" ref="F1568:F1570" si="264">E1568-E1563</f>
        <v>35.620000000000005</v>
      </c>
      <c r="G1568" s="10">
        <f t="shared" ref="G1568:H1570" si="265">2/3*F1568</f>
        <v>23.74666666666667</v>
      </c>
      <c r="H1568" s="10">
        <f>2/3*F1568</f>
        <v>23.74666666666667</v>
      </c>
      <c r="I1568" s="10"/>
      <c r="J1568" s="5"/>
      <c r="K1568" s="5"/>
      <c r="L1568" s="5"/>
      <c r="M1568" s="5"/>
      <c r="N1568" s="5"/>
      <c r="O1568" s="5"/>
      <c r="P1568" s="5"/>
      <c r="Q1568" s="5"/>
    </row>
    <row r="1569" spans="1:17" ht="15" customHeight="1">
      <c r="A1569" s="6" t="s">
        <v>251</v>
      </c>
      <c r="B1569" s="6">
        <v>8</v>
      </c>
      <c r="C1569" s="7" t="s">
        <v>557</v>
      </c>
      <c r="D1569" s="7" t="s">
        <v>74</v>
      </c>
      <c r="E1569" s="8">
        <v>92.27</v>
      </c>
      <c r="F1569" s="10">
        <f t="shared" si="264"/>
        <v>47.3</v>
      </c>
      <c r="G1569" s="10">
        <f t="shared" si="265"/>
        <v>31.533333333333331</v>
      </c>
      <c r="H1569" s="10">
        <f>2/3*F1569</f>
        <v>31.533333333333331</v>
      </c>
      <c r="I1569" s="10"/>
      <c r="J1569" s="5"/>
      <c r="K1569" s="5"/>
      <c r="L1569" s="5"/>
      <c r="M1569" s="5"/>
      <c r="N1569" s="5"/>
      <c r="O1569" s="5"/>
      <c r="P1569" s="5"/>
      <c r="Q1569" s="5"/>
    </row>
    <row r="1570" spans="1:17" ht="15" customHeight="1">
      <c r="A1570" s="6" t="s">
        <v>251</v>
      </c>
      <c r="B1570" s="6">
        <v>9</v>
      </c>
      <c r="C1570" s="7" t="s">
        <v>557</v>
      </c>
      <c r="D1570" s="7" t="s">
        <v>75</v>
      </c>
      <c r="E1570" s="8">
        <v>83.75</v>
      </c>
      <c r="F1570" s="10">
        <f t="shared" si="264"/>
        <v>40</v>
      </c>
      <c r="G1570" s="10">
        <f t="shared" si="265"/>
        <v>26.666666666666664</v>
      </c>
      <c r="H1570" s="10">
        <f>2/3*F1570</f>
        <v>26.666666666666664</v>
      </c>
      <c r="I1570" s="10"/>
      <c r="J1570" s="5"/>
      <c r="K1570" s="5"/>
      <c r="L1570" s="5"/>
      <c r="M1570" s="5"/>
      <c r="N1570" s="5"/>
      <c r="O1570" s="5"/>
      <c r="P1570" s="5"/>
      <c r="Q1570" s="5"/>
    </row>
    <row r="1571" spans="1:17" ht="15" customHeight="1">
      <c r="A1571" s="6" t="s">
        <v>251</v>
      </c>
      <c r="B1571" s="6">
        <v>10</v>
      </c>
      <c r="C1571" s="7" t="s">
        <v>557</v>
      </c>
      <c r="D1571" s="7" t="s">
        <v>77</v>
      </c>
      <c r="E1571" s="8">
        <v>71.209999999999994</v>
      </c>
      <c r="F1571" s="9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</row>
    <row r="1572" spans="1:17" ht="15" customHeight="1">
      <c r="A1572" s="6" t="s">
        <v>251</v>
      </c>
      <c r="B1572" s="6">
        <v>11</v>
      </c>
      <c r="C1572" s="7" t="s">
        <v>557</v>
      </c>
      <c r="D1572" s="7" t="s">
        <v>78</v>
      </c>
      <c r="E1572" s="8">
        <v>60.71</v>
      </c>
      <c r="F1572" s="9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</row>
    <row r="1573" spans="1:17" ht="15" customHeight="1">
      <c r="A1573" s="6" t="s">
        <v>251</v>
      </c>
      <c r="B1573" s="6">
        <v>12</v>
      </c>
      <c r="C1573" s="7" t="s">
        <v>557</v>
      </c>
      <c r="D1573" s="7" t="s">
        <v>79</v>
      </c>
      <c r="E1573" s="8">
        <v>53.77</v>
      </c>
      <c r="F1573" s="9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</row>
    <row r="1574" spans="1:17" ht="15" customHeight="1">
      <c r="A1574" s="6" t="s">
        <v>251</v>
      </c>
      <c r="B1574" s="6">
        <v>13</v>
      </c>
      <c r="C1574" s="7" t="s">
        <v>557</v>
      </c>
      <c r="D1574" s="7" t="s">
        <v>80</v>
      </c>
      <c r="E1574" s="8">
        <v>44.94</v>
      </c>
      <c r="F1574" s="9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</row>
    <row r="1575" spans="1:17" ht="15" customHeight="1">
      <c r="A1575" s="6" t="s">
        <v>251</v>
      </c>
      <c r="B1575" s="6">
        <v>14</v>
      </c>
      <c r="C1575" s="7" t="s">
        <v>557</v>
      </c>
      <c r="D1575" s="7" t="s">
        <v>82</v>
      </c>
      <c r="E1575" s="8">
        <v>43.74</v>
      </c>
      <c r="F1575" s="9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</row>
    <row r="1576" spans="1:17" ht="15" customHeight="1">
      <c r="A1576" s="6" t="s">
        <v>251</v>
      </c>
      <c r="B1576" s="6">
        <v>15</v>
      </c>
      <c r="C1576" s="7" t="s">
        <v>557</v>
      </c>
      <c r="D1576" s="7" t="s">
        <v>83</v>
      </c>
      <c r="E1576" s="8">
        <v>57.17</v>
      </c>
      <c r="F1576" s="9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</row>
    <row r="1577" spans="1:17" ht="15" customHeight="1">
      <c r="A1577" s="6" t="s">
        <v>251</v>
      </c>
      <c r="B1577" s="6">
        <v>16</v>
      </c>
      <c r="C1577" s="7" t="s">
        <v>557</v>
      </c>
      <c r="D1577" s="7" t="s">
        <v>84</v>
      </c>
      <c r="E1577" s="8">
        <v>70.47</v>
      </c>
      <c r="F1577" s="9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</row>
    <row r="1578" spans="1:17" ht="15" customHeight="1">
      <c r="A1578" s="6" t="s">
        <v>251</v>
      </c>
      <c r="B1578" s="6">
        <v>17</v>
      </c>
      <c r="C1578" s="7" t="s">
        <v>557</v>
      </c>
      <c r="D1578" s="7" t="s">
        <v>85</v>
      </c>
      <c r="E1578" s="8">
        <v>76.03</v>
      </c>
      <c r="F1578" s="9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</row>
    <row r="1579" spans="1:17" ht="15" customHeight="1">
      <c r="A1579" s="6" t="s">
        <v>251</v>
      </c>
      <c r="B1579" s="6">
        <v>18</v>
      </c>
      <c r="C1579" s="7" t="s">
        <v>557</v>
      </c>
      <c r="D1579" s="7" t="s">
        <v>86</v>
      </c>
      <c r="E1579" s="8">
        <v>95.25</v>
      </c>
      <c r="F1579" s="10">
        <f t="shared" ref="F1579:F1581" si="266">E1579-E1573</f>
        <v>41.48</v>
      </c>
      <c r="G1579" s="10">
        <f t="shared" ref="G1579:H1581" si="267">2/3*F1579</f>
        <v>27.653333333333329</v>
      </c>
      <c r="H1579" s="10">
        <f>2/3*F1579</f>
        <v>27.653333333333329</v>
      </c>
      <c r="I1579" s="10"/>
      <c r="J1579" s="5"/>
      <c r="K1579" s="5"/>
      <c r="L1579" s="5"/>
      <c r="M1579" s="5"/>
      <c r="N1579" s="5"/>
      <c r="O1579" s="5"/>
      <c r="P1579" s="5"/>
      <c r="Q1579" s="5"/>
    </row>
    <row r="1580" spans="1:17" ht="15" customHeight="1">
      <c r="A1580" s="6" t="s">
        <v>251</v>
      </c>
      <c r="B1580" s="6">
        <v>19</v>
      </c>
      <c r="C1580" s="7" t="s">
        <v>557</v>
      </c>
      <c r="D1580" s="7" t="s">
        <v>87</v>
      </c>
      <c r="E1580" s="8">
        <v>103.29</v>
      </c>
      <c r="F1580" s="10">
        <f t="shared" si="266"/>
        <v>58.350000000000009</v>
      </c>
      <c r="G1580" s="10">
        <f t="shared" si="267"/>
        <v>38.900000000000006</v>
      </c>
      <c r="H1580" s="10">
        <f>2/3*F1580</f>
        <v>38.900000000000006</v>
      </c>
      <c r="I1580" s="10"/>
      <c r="J1580" s="5"/>
      <c r="K1580" s="5"/>
      <c r="L1580" s="5"/>
      <c r="M1580" s="5"/>
      <c r="N1580" s="5"/>
      <c r="O1580" s="5"/>
      <c r="P1580" s="5"/>
      <c r="Q1580" s="5"/>
    </row>
    <row r="1581" spans="1:17" ht="15" customHeight="1">
      <c r="A1581" s="6" t="s">
        <v>251</v>
      </c>
      <c r="B1581" s="6">
        <v>20</v>
      </c>
      <c r="C1581" s="7" t="s">
        <v>557</v>
      </c>
      <c r="D1581" s="7" t="s">
        <v>88</v>
      </c>
      <c r="E1581" s="8">
        <v>90.6</v>
      </c>
      <c r="F1581" s="10">
        <f t="shared" si="266"/>
        <v>46.859999999999992</v>
      </c>
      <c r="G1581" s="10">
        <f t="shared" si="267"/>
        <v>31.239999999999995</v>
      </c>
      <c r="H1581" s="10">
        <f>2/3*F1581</f>
        <v>31.239999999999995</v>
      </c>
      <c r="I1581" s="10"/>
      <c r="J1581" s="5"/>
      <c r="K1581" s="5"/>
      <c r="L1581" s="5"/>
      <c r="M1581" s="5"/>
      <c r="N1581" s="5"/>
      <c r="O1581" s="5"/>
      <c r="P1581" s="5"/>
      <c r="Q1581" s="5"/>
    </row>
    <row r="1582" spans="1:17" ht="15" customHeight="1">
      <c r="A1582" s="6" t="s">
        <v>251</v>
      </c>
      <c r="B1582" s="6">
        <v>21</v>
      </c>
      <c r="C1582" s="7" t="s">
        <v>557</v>
      </c>
      <c r="D1582" s="7" t="s">
        <v>89</v>
      </c>
      <c r="E1582" s="8">
        <v>88.89</v>
      </c>
      <c r="F1582" s="10"/>
      <c r="G1582" s="10"/>
      <c r="H1582" s="10"/>
      <c r="I1582" s="10"/>
      <c r="J1582" s="5"/>
      <c r="K1582" s="5"/>
      <c r="L1582" s="5"/>
      <c r="M1582" s="5"/>
      <c r="N1582" s="5"/>
      <c r="O1582" s="5"/>
      <c r="P1582" s="5"/>
      <c r="Q1582" s="5"/>
    </row>
    <row r="1583" spans="1:17" ht="15" customHeight="1">
      <c r="A1583" s="6" t="s">
        <v>251</v>
      </c>
      <c r="B1583" s="6">
        <v>22</v>
      </c>
      <c r="C1583" s="7" t="s">
        <v>557</v>
      </c>
      <c r="D1583" s="7" t="s">
        <v>90</v>
      </c>
      <c r="E1583" s="8">
        <v>76.73</v>
      </c>
      <c r="F1583" s="10"/>
      <c r="G1583" s="10"/>
      <c r="H1583" s="10"/>
      <c r="I1583" s="10"/>
      <c r="J1583" s="5"/>
      <c r="K1583" s="5"/>
      <c r="L1583" s="5"/>
      <c r="M1583" s="5"/>
      <c r="N1583" s="5"/>
      <c r="O1583" s="5"/>
      <c r="P1583" s="5"/>
      <c r="Q1583" s="5"/>
    </row>
    <row r="1584" spans="1:17" ht="15" customHeight="1">
      <c r="A1584" s="6" t="s">
        <v>251</v>
      </c>
      <c r="B1584" s="6">
        <v>23</v>
      </c>
      <c r="C1584" s="7" t="s">
        <v>557</v>
      </c>
      <c r="D1584" s="7" t="s">
        <v>91</v>
      </c>
      <c r="E1584" s="8">
        <v>60.49</v>
      </c>
      <c r="F1584" s="9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</row>
    <row r="1585" spans="1:17" ht="15" customHeight="1">
      <c r="A1585" s="6" t="s">
        <v>251</v>
      </c>
      <c r="B1585" s="6">
        <v>24</v>
      </c>
      <c r="C1585" s="7" t="s">
        <v>557</v>
      </c>
      <c r="D1585" s="7" t="s">
        <v>92</v>
      </c>
      <c r="E1585" s="8">
        <v>53.77</v>
      </c>
      <c r="F1585" s="9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</row>
    <row r="1586" spans="1:17" ht="15" customHeight="1">
      <c r="A1586" s="6" t="s">
        <v>252</v>
      </c>
      <c r="B1586" s="6">
        <v>1</v>
      </c>
      <c r="C1586" s="7" t="s">
        <v>557</v>
      </c>
      <c r="D1586" s="7" t="s">
        <v>94</v>
      </c>
      <c r="E1586" s="8">
        <v>47.53</v>
      </c>
      <c r="F1586" s="9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</row>
    <row r="1587" spans="1:17" ht="15" customHeight="1">
      <c r="A1587" s="6" t="s">
        <v>252</v>
      </c>
      <c r="B1587" s="6">
        <v>2</v>
      </c>
      <c r="C1587" s="7" t="s">
        <v>557</v>
      </c>
      <c r="D1587" s="7" t="s">
        <v>95</v>
      </c>
      <c r="E1587" s="8">
        <v>43.82</v>
      </c>
      <c r="F1587" s="9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</row>
    <row r="1588" spans="1:17" ht="15" customHeight="1">
      <c r="A1588" s="6" t="s">
        <v>252</v>
      </c>
      <c r="B1588" s="6">
        <v>3</v>
      </c>
      <c r="C1588" s="7" t="s">
        <v>557</v>
      </c>
      <c r="D1588" s="7" t="s">
        <v>96</v>
      </c>
      <c r="E1588" s="8">
        <v>42.66</v>
      </c>
      <c r="F1588" s="9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</row>
    <row r="1589" spans="1:17" ht="15" customHeight="1">
      <c r="A1589" s="6" t="s">
        <v>252</v>
      </c>
      <c r="B1589" s="6">
        <v>4</v>
      </c>
      <c r="C1589" s="7" t="s">
        <v>557</v>
      </c>
      <c r="D1589" s="7" t="s">
        <v>97</v>
      </c>
      <c r="E1589" s="8">
        <v>48.13</v>
      </c>
      <c r="F1589" s="9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</row>
    <row r="1590" spans="1:17" ht="15" customHeight="1">
      <c r="A1590" s="6" t="s">
        <v>252</v>
      </c>
      <c r="B1590" s="6">
        <v>5</v>
      </c>
      <c r="C1590" s="7" t="s">
        <v>557</v>
      </c>
      <c r="D1590" s="7" t="s">
        <v>98</v>
      </c>
      <c r="E1590" s="8">
        <v>52.85</v>
      </c>
      <c r="F1590" s="9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</row>
    <row r="1591" spans="1:17" ht="15" customHeight="1">
      <c r="A1591" s="6" t="s">
        <v>252</v>
      </c>
      <c r="B1591" s="6">
        <v>6</v>
      </c>
      <c r="C1591" s="7" t="s">
        <v>557</v>
      </c>
      <c r="D1591" s="7" t="s">
        <v>99</v>
      </c>
      <c r="E1591" s="8">
        <v>58.49</v>
      </c>
      <c r="F1591" s="9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</row>
    <row r="1592" spans="1:17" ht="15" customHeight="1">
      <c r="A1592" s="6" t="s">
        <v>252</v>
      </c>
      <c r="B1592" s="6">
        <v>7</v>
      </c>
      <c r="C1592" s="7" t="s">
        <v>557</v>
      </c>
      <c r="D1592" s="7" t="s">
        <v>100</v>
      </c>
      <c r="E1592" s="8">
        <v>76.02</v>
      </c>
      <c r="F1592" s="10">
        <f t="shared" ref="F1592:F1594" si="268">E1592-E1587</f>
        <v>32.199999999999996</v>
      </c>
      <c r="G1592" s="10">
        <f t="shared" ref="G1592:H1594" si="269">2/3*F1592</f>
        <v>21.466666666666661</v>
      </c>
      <c r="H1592" s="10">
        <f>2/3*F1592</f>
        <v>21.466666666666661</v>
      </c>
      <c r="I1592" s="10"/>
      <c r="J1592" s="5"/>
      <c r="K1592" s="5"/>
      <c r="L1592" s="5"/>
      <c r="M1592" s="5"/>
      <c r="N1592" s="5"/>
      <c r="O1592" s="5"/>
      <c r="P1592" s="5"/>
      <c r="Q1592" s="5"/>
    </row>
    <row r="1593" spans="1:17" ht="15" customHeight="1">
      <c r="A1593" s="6" t="s">
        <v>252</v>
      </c>
      <c r="B1593" s="6">
        <v>8</v>
      </c>
      <c r="C1593" s="7" t="s">
        <v>557</v>
      </c>
      <c r="D1593" s="7" t="s">
        <v>101</v>
      </c>
      <c r="E1593" s="8">
        <v>85.73</v>
      </c>
      <c r="F1593" s="10">
        <f t="shared" si="268"/>
        <v>43.070000000000007</v>
      </c>
      <c r="G1593" s="10">
        <f t="shared" si="269"/>
        <v>28.713333333333338</v>
      </c>
      <c r="H1593" s="10">
        <f>2/3*F1593</f>
        <v>28.713333333333338</v>
      </c>
      <c r="I1593" s="10"/>
      <c r="J1593" s="5"/>
      <c r="K1593" s="5"/>
      <c r="L1593" s="5"/>
      <c r="M1593" s="5"/>
      <c r="N1593" s="5"/>
      <c r="O1593" s="5"/>
      <c r="P1593" s="5"/>
      <c r="Q1593" s="5"/>
    </row>
    <row r="1594" spans="1:17" ht="15" customHeight="1">
      <c r="A1594" s="6" t="s">
        <v>252</v>
      </c>
      <c r="B1594" s="6">
        <v>9</v>
      </c>
      <c r="C1594" s="7" t="s">
        <v>557</v>
      </c>
      <c r="D1594" s="7" t="s">
        <v>102</v>
      </c>
      <c r="E1594" s="8">
        <v>86.49</v>
      </c>
      <c r="F1594" s="10">
        <f t="shared" si="268"/>
        <v>38.359999999999992</v>
      </c>
      <c r="G1594" s="10">
        <f t="shared" si="269"/>
        <v>25.573333333333327</v>
      </c>
      <c r="H1594" s="10">
        <f>2/3*F1594</f>
        <v>25.573333333333327</v>
      </c>
      <c r="I1594" s="10"/>
      <c r="J1594" s="5"/>
      <c r="K1594" s="5"/>
      <c r="L1594" s="5"/>
      <c r="M1594" s="5"/>
      <c r="N1594" s="5"/>
      <c r="O1594" s="5"/>
      <c r="P1594" s="5"/>
      <c r="Q1594" s="5"/>
    </row>
    <row r="1595" spans="1:17" ht="15" customHeight="1">
      <c r="A1595" s="6" t="s">
        <v>252</v>
      </c>
      <c r="B1595" s="6">
        <v>10</v>
      </c>
      <c r="C1595" s="7" t="s">
        <v>557</v>
      </c>
      <c r="D1595" s="7" t="s">
        <v>103</v>
      </c>
      <c r="E1595" s="8">
        <v>84</v>
      </c>
      <c r="F1595" s="9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</row>
    <row r="1596" spans="1:17" ht="15" customHeight="1">
      <c r="A1596" s="6" t="s">
        <v>252</v>
      </c>
      <c r="B1596" s="6">
        <v>11</v>
      </c>
      <c r="C1596" s="7" t="s">
        <v>557</v>
      </c>
      <c r="D1596" s="7" t="s">
        <v>104</v>
      </c>
      <c r="E1596" s="8">
        <v>79.38</v>
      </c>
      <c r="F1596" s="9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</row>
    <row r="1597" spans="1:17" ht="15" customHeight="1">
      <c r="A1597" s="6" t="s">
        <v>252</v>
      </c>
      <c r="B1597" s="6">
        <v>12</v>
      </c>
      <c r="C1597" s="7" t="s">
        <v>557</v>
      </c>
      <c r="D1597" s="7" t="s">
        <v>105</v>
      </c>
      <c r="E1597" s="8">
        <v>76.349999999999994</v>
      </c>
      <c r="F1597" s="9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</row>
    <row r="1598" spans="1:17" ht="15" customHeight="1">
      <c r="A1598" s="6" t="s">
        <v>252</v>
      </c>
      <c r="B1598" s="6">
        <v>13</v>
      </c>
      <c r="C1598" s="7" t="s">
        <v>557</v>
      </c>
      <c r="D1598" s="7" t="s">
        <v>106</v>
      </c>
      <c r="E1598" s="8">
        <v>74.62</v>
      </c>
      <c r="F1598" s="9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</row>
    <row r="1599" spans="1:17" ht="15" customHeight="1">
      <c r="A1599" s="6" t="s">
        <v>252</v>
      </c>
      <c r="B1599" s="6">
        <v>14</v>
      </c>
      <c r="C1599" s="7" t="s">
        <v>557</v>
      </c>
      <c r="D1599" s="7" t="s">
        <v>107</v>
      </c>
      <c r="E1599" s="8">
        <v>76.709999999999994</v>
      </c>
      <c r="F1599" s="9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</row>
    <row r="1600" spans="1:17" ht="15" customHeight="1">
      <c r="A1600" s="6" t="s">
        <v>252</v>
      </c>
      <c r="B1600" s="6">
        <v>15</v>
      </c>
      <c r="C1600" s="7" t="s">
        <v>557</v>
      </c>
      <c r="D1600" s="7" t="s">
        <v>108</v>
      </c>
      <c r="E1600" s="8">
        <v>76.44</v>
      </c>
      <c r="F1600" s="9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</row>
    <row r="1601" spans="1:17" ht="15" customHeight="1">
      <c r="A1601" s="6" t="s">
        <v>252</v>
      </c>
      <c r="B1601" s="6">
        <v>16</v>
      </c>
      <c r="C1601" s="7" t="s">
        <v>557</v>
      </c>
      <c r="D1601" s="7" t="s">
        <v>109</v>
      </c>
      <c r="E1601" s="8">
        <v>85.06</v>
      </c>
      <c r="F1601" s="9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</row>
    <row r="1602" spans="1:17" ht="15" customHeight="1">
      <c r="A1602" s="6" t="s">
        <v>252</v>
      </c>
      <c r="B1602" s="6">
        <v>17</v>
      </c>
      <c r="C1602" s="7" t="s">
        <v>557</v>
      </c>
      <c r="D1602" s="7" t="s">
        <v>110</v>
      </c>
      <c r="E1602" s="8">
        <v>93.38</v>
      </c>
      <c r="F1602" s="9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</row>
    <row r="1603" spans="1:17" ht="15" customHeight="1">
      <c r="A1603" s="6" t="s">
        <v>252</v>
      </c>
      <c r="B1603" s="6">
        <v>18</v>
      </c>
      <c r="C1603" s="7" t="s">
        <v>557</v>
      </c>
      <c r="D1603" s="7" t="s">
        <v>111</v>
      </c>
      <c r="E1603" s="8">
        <v>113.5</v>
      </c>
      <c r="F1603" s="10">
        <f t="shared" ref="F1603:F1605" si="270">E1603-E1597</f>
        <v>37.150000000000006</v>
      </c>
      <c r="G1603" s="10">
        <f t="shared" ref="G1603:H1605" si="271">2/3*F1603</f>
        <v>24.766666666666669</v>
      </c>
      <c r="H1603" s="10">
        <f>2/3*F1603</f>
        <v>24.766666666666669</v>
      </c>
      <c r="I1603" s="10"/>
      <c r="J1603" s="5"/>
      <c r="K1603" s="5"/>
      <c r="L1603" s="5"/>
      <c r="M1603" s="5"/>
      <c r="N1603" s="5"/>
      <c r="O1603" s="5"/>
      <c r="P1603" s="5"/>
      <c r="Q1603" s="5"/>
    </row>
    <row r="1604" spans="1:17" ht="15" customHeight="1">
      <c r="A1604" s="6" t="s">
        <v>252</v>
      </c>
      <c r="B1604" s="6">
        <v>19</v>
      </c>
      <c r="C1604" s="7" t="s">
        <v>557</v>
      </c>
      <c r="D1604" s="7" t="s">
        <v>112</v>
      </c>
      <c r="E1604" s="8">
        <v>130.05000000000001</v>
      </c>
      <c r="F1604" s="10">
        <f t="shared" si="270"/>
        <v>55.430000000000007</v>
      </c>
      <c r="G1604" s="10">
        <f t="shared" si="271"/>
        <v>36.953333333333333</v>
      </c>
      <c r="H1604" s="10">
        <f>2/3*F1604</f>
        <v>36.953333333333333</v>
      </c>
      <c r="I1604" s="10"/>
      <c r="J1604" s="5"/>
      <c r="K1604" s="5"/>
      <c r="L1604" s="5"/>
      <c r="M1604" s="5"/>
      <c r="N1604" s="5"/>
      <c r="O1604" s="5"/>
      <c r="P1604" s="5"/>
      <c r="Q1604" s="5"/>
    </row>
    <row r="1605" spans="1:17" ht="15" customHeight="1">
      <c r="A1605" s="6" t="s">
        <v>252</v>
      </c>
      <c r="B1605" s="6">
        <v>20</v>
      </c>
      <c r="C1605" s="7" t="s">
        <v>557</v>
      </c>
      <c r="D1605" s="7" t="s">
        <v>113</v>
      </c>
      <c r="E1605" s="8">
        <v>107.7</v>
      </c>
      <c r="F1605" s="10">
        <f t="shared" si="270"/>
        <v>30.990000000000009</v>
      </c>
      <c r="G1605" s="10">
        <f t="shared" si="271"/>
        <v>20.660000000000004</v>
      </c>
      <c r="H1605" s="10">
        <f>2/3*F1605</f>
        <v>20.660000000000004</v>
      </c>
      <c r="I1605" s="10"/>
      <c r="J1605" s="5"/>
      <c r="K1605" s="5"/>
      <c r="L1605" s="5"/>
      <c r="M1605" s="5"/>
      <c r="N1605" s="5"/>
      <c r="O1605" s="5"/>
      <c r="P1605" s="5"/>
      <c r="Q1605" s="5"/>
    </row>
    <row r="1606" spans="1:17" ht="15" customHeight="1">
      <c r="A1606" s="6" t="s">
        <v>252</v>
      </c>
      <c r="B1606" s="6">
        <v>21</v>
      </c>
      <c r="C1606" s="7" t="s">
        <v>557</v>
      </c>
      <c r="D1606" s="7" t="s">
        <v>114</v>
      </c>
      <c r="E1606" s="8">
        <v>97.62</v>
      </c>
      <c r="F1606" s="10"/>
      <c r="G1606" s="10"/>
      <c r="H1606" s="10"/>
      <c r="I1606" s="10"/>
      <c r="J1606" s="5"/>
      <c r="K1606" s="5"/>
      <c r="L1606" s="5"/>
      <c r="M1606" s="5"/>
      <c r="N1606" s="5"/>
      <c r="O1606" s="5"/>
      <c r="P1606" s="5"/>
      <c r="Q1606" s="5"/>
    </row>
    <row r="1607" spans="1:17" ht="15" customHeight="1">
      <c r="A1607" s="6" t="s">
        <v>252</v>
      </c>
      <c r="B1607" s="6">
        <v>22</v>
      </c>
      <c r="C1607" s="7" t="s">
        <v>557</v>
      </c>
      <c r="D1607" s="7" t="s">
        <v>115</v>
      </c>
      <c r="E1607" s="8">
        <v>89.45</v>
      </c>
      <c r="F1607" s="10"/>
      <c r="G1607" s="10"/>
      <c r="H1607" s="10"/>
      <c r="I1607" s="10"/>
      <c r="J1607" s="5"/>
      <c r="K1607" s="5"/>
      <c r="L1607" s="5"/>
      <c r="M1607" s="5"/>
      <c r="N1607" s="5"/>
      <c r="O1607" s="5"/>
      <c r="P1607" s="5"/>
      <c r="Q1607" s="5"/>
    </row>
    <row r="1608" spans="1:17" ht="15" customHeight="1">
      <c r="A1608" s="6" t="s">
        <v>252</v>
      </c>
      <c r="B1608" s="6">
        <v>23</v>
      </c>
      <c r="C1608" s="7" t="s">
        <v>557</v>
      </c>
      <c r="D1608" s="7" t="s">
        <v>116</v>
      </c>
      <c r="E1608" s="8">
        <v>84.67</v>
      </c>
      <c r="F1608" s="9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</row>
    <row r="1609" spans="1:17" ht="15" customHeight="1">
      <c r="A1609" s="6" t="s">
        <v>252</v>
      </c>
      <c r="B1609" s="6">
        <v>24</v>
      </c>
      <c r="C1609" s="7" t="s">
        <v>557</v>
      </c>
      <c r="D1609" s="7" t="s">
        <v>117</v>
      </c>
      <c r="E1609" s="8">
        <v>77.86</v>
      </c>
      <c r="F1609" s="9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</row>
    <row r="1610" spans="1:17" ht="15" customHeight="1">
      <c r="A1610" s="6" t="s">
        <v>253</v>
      </c>
      <c r="B1610" s="6">
        <v>1</v>
      </c>
      <c r="C1610" s="7" t="s">
        <v>557</v>
      </c>
      <c r="D1610" s="7" t="s">
        <v>119</v>
      </c>
      <c r="E1610" s="8">
        <v>73.7</v>
      </c>
      <c r="F1610" s="9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</row>
    <row r="1611" spans="1:17" ht="15" customHeight="1">
      <c r="A1611" s="6" t="s">
        <v>253</v>
      </c>
      <c r="B1611" s="6">
        <v>2</v>
      </c>
      <c r="C1611" s="7" t="s">
        <v>557</v>
      </c>
      <c r="D1611" s="7" t="s">
        <v>120</v>
      </c>
      <c r="E1611" s="8">
        <v>73.2</v>
      </c>
      <c r="F1611" s="9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</row>
    <row r="1612" spans="1:17" ht="15" customHeight="1">
      <c r="A1612" s="6" t="s">
        <v>253</v>
      </c>
      <c r="B1612" s="6">
        <v>3</v>
      </c>
      <c r="C1612" s="7" t="s">
        <v>557</v>
      </c>
      <c r="D1612" s="7" t="s">
        <v>121</v>
      </c>
      <c r="E1612" s="8">
        <v>72.150000000000006</v>
      </c>
      <c r="F1612" s="9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</row>
    <row r="1613" spans="1:17" ht="15" customHeight="1">
      <c r="A1613" s="6" t="s">
        <v>253</v>
      </c>
      <c r="B1613" s="6">
        <v>4</v>
      </c>
      <c r="C1613" s="7" t="s">
        <v>557</v>
      </c>
      <c r="D1613" s="7" t="s">
        <v>122</v>
      </c>
      <c r="E1613" s="8">
        <v>71.23</v>
      </c>
      <c r="F1613" s="9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</row>
    <row r="1614" spans="1:17" ht="15" customHeight="1">
      <c r="A1614" s="6" t="s">
        <v>253</v>
      </c>
      <c r="B1614" s="6">
        <v>5</v>
      </c>
      <c r="C1614" s="7" t="s">
        <v>557</v>
      </c>
      <c r="D1614" s="7" t="s">
        <v>123</v>
      </c>
      <c r="E1614" s="8">
        <v>71.73</v>
      </c>
      <c r="F1614" s="9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</row>
    <row r="1615" spans="1:17" ht="15" customHeight="1">
      <c r="A1615" s="6" t="s">
        <v>253</v>
      </c>
      <c r="B1615" s="6">
        <v>6</v>
      </c>
      <c r="C1615" s="7" t="s">
        <v>557</v>
      </c>
      <c r="D1615" s="7" t="s">
        <v>124</v>
      </c>
      <c r="E1615" s="8">
        <v>77.8</v>
      </c>
      <c r="F1615" s="9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</row>
    <row r="1616" spans="1:17" ht="15" customHeight="1">
      <c r="A1616" s="6" t="s">
        <v>253</v>
      </c>
      <c r="B1616" s="6">
        <v>7</v>
      </c>
      <c r="C1616" s="7" t="s">
        <v>557</v>
      </c>
      <c r="D1616" s="7" t="s">
        <v>125</v>
      </c>
      <c r="E1616" s="8">
        <v>95.94</v>
      </c>
      <c r="F1616" s="10">
        <f t="shared" ref="F1616:F1618" si="272">E1616-E1611</f>
        <v>22.739999999999995</v>
      </c>
      <c r="G1616" s="10">
        <f t="shared" ref="G1616:H1618" si="273">2/3*F1616</f>
        <v>15.159999999999997</v>
      </c>
      <c r="H1616" s="10">
        <f>2/3*F1616</f>
        <v>15.159999999999997</v>
      </c>
      <c r="I1616" s="10"/>
      <c r="J1616" s="5"/>
      <c r="K1616" s="5"/>
      <c r="L1616" s="5"/>
      <c r="M1616" s="5"/>
      <c r="N1616" s="5"/>
      <c r="O1616" s="5"/>
      <c r="P1616" s="5"/>
      <c r="Q1616" s="5"/>
    </row>
    <row r="1617" spans="1:17" ht="15" customHeight="1">
      <c r="A1617" s="6" t="s">
        <v>253</v>
      </c>
      <c r="B1617" s="6">
        <v>8</v>
      </c>
      <c r="C1617" s="7" t="s">
        <v>557</v>
      </c>
      <c r="D1617" s="7" t="s">
        <v>126</v>
      </c>
      <c r="E1617" s="8">
        <v>108.51</v>
      </c>
      <c r="F1617" s="10">
        <f t="shared" si="272"/>
        <v>36.36</v>
      </c>
      <c r="G1617" s="10">
        <f t="shared" si="273"/>
        <v>24.24</v>
      </c>
      <c r="H1617" s="10">
        <f>2/3*F1617</f>
        <v>24.24</v>
      </c>
      <c r="I1617" s="10"/>
      <c r="J1617" s="5"/>
      <c r="K1617" s="5"/>
      <c r="L1617" s="5"/>
      <c r="M1617" s="5"/>
      <c r="N1617" s="5"/>
      <c r="O1617" s="5"/>
      <c r="P1617" s="5"/>
      <c r="Q1617" s="5"/>
    </row>
    <row r="1618" spans="1:17" ht="15" customHeight="1">
      <c r="A1618" s="6" t="s">
        <v>253</v>
      </c>
      <c r="B1618" s="6">
        <v>9</v>
      </c>
      <c r="C1618" s="7" t="s">
        <v>557</v>
      </c>
      <c r="D1618" s="7" t="s">
        <v>127</v>
      </c>
      <c r="E1618" s="8">
        <v>126.42</v>
      </c>
      <c r="F1618" s="10">
        <f t="shared" si="272"/>
        <v>55.19</v>
      </c>
      <c r="G1618" s="10">
        <f t="shared" si="273"/>
        <v>36.793333333333329</v>
      </c>
      <c r="H1618" s="10">
        <f>2/3*F1618</f>
        <v>36.793333333333329</v>
      </c>
      <c r="I1618" s="10"/>
      <c r="J1618" s="5"/>
      <c r="K1618" s="5"/>
      <c r="L1618" s="5"/>
      <c r="M1618" s="5"/>
      <c r="N1618" s="5"/>
      <c r="O1618" s="5"/>
      <c r="P1618" s="5"/>
      <c r="Q1618" s="5"/>
    </row>
    <row r="1619" spans="1:17" ht="15" customHeight="1">
      <c r="A1619" s="6" t="s">
        <v>253</v>
      </c>
      <c r="B1619" s="6">
        <v>10</v>
      </c>
      <c r="C1619" s="7" t="s">
        <v>557</v>
      </c>
      <c r="D1619" s="7" t="s">
        <v>128</v>
      </c>
      <c r="E1619" s="8">
        <v>107.32</v>
      </c>
      <c r="F1619" s="9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</row>
    <row r="1620" spans="1:17" ht="15" customHeight="1">
      <c r="A1620" s="6" t="s">
        <v>253</v>
      </c>
      <c r="B1620" s="6">
        <v>11</v>
      </c>
      <c r="C1620" s="7" t="s">
        <v>557</v>
      </c>
      <c r="D1620" s="7" t="s">
        <v>129</v>
      </c>
      <c r="E1620" s="8">
        <v>92.16</v>
      </c>
      <c r="F1620" s="9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</row>
    <row r="1621" spans="1:17" ht="15" customHeight="1">
      <c r="A1621" s="6" t="s">
        <v>253</v>
      </c>
      <c r="B1621" s="6">
        <v>12</v>
      </c>
      <c r="C1621" s="7" t="s">
        <v>557</v>
      </c>
      <c r="D1621" s="7" t="s">
        <v>130</v>
      </c>
      <c r="E1621" s="8">
        <v>87.26</v>
      </c>
      <c r="F1621" s="9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</row>
    <row r="1622" spans="1:17" ht="15" customHeight="1">
      <c r="A1622" s="6" t="s">
        <v>253</v>
      </c>
      <c r="B1622" s="6">
        <v>13</v>
      </c>
      <c r="C1622" s="7" t="s">
        <v>557</v>
      </c>
      <c r="D1622" s="7" t="s">
        <v>131</v>
      </c>
      <c r="E1622" s="8">
        <v>82.98</v>
      </c>
      <c r="F1622" s="9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</row>
    <row r="1623" spans="1:17" ht="15" customHeight="1">
      <c r="A1623" s="6" t="s">
        <v>253</v>
      </c>
      <c r="B1623" s="6">
        <v>14</v>
      </c>
      <c r="C1623" s="7" t="s">
        <v>557</v>
      </c>
      <c r="D1623" s="7" t="s">
        <v>132</v>
      </c>
      <c r="E1623" s="8">
        <v>86.01</v>
      </c>
      <c r="F1623" s="9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</row>
    <row r="1624" spans="1:17" ht="15" customHeight="1">
      <c r="A1624" s="6" t="s">
        <v>253</v>
      </c>
      <c r="B1624" s="6">
        <v>15</v>
      </c>
      <c r="C1624" s="7" t="s">
        <v>557</v>
      </c>
      <c r="D1624" s="7" t="s">
        <v>133</v>
      </c>
      <c r="E1624" s="8">
        <v>91.42</v>
      </c>
      <c r="F1624" s="9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</row>
    <row r="1625" spans="1:17" ht="15" customHeight="1">
      <c r="A1625" s="6" t="s">
        <v>253</v>
      </c>
      <c r="B1625" s="6">
        <v>16</v>
      </c>
      <c r="C1625" s="7" t="s">
        <v>557</v>
      </c>
      <c r="D1625" s="7" t="s">
        <v>134</v>
      </c>
      <c r="E1625" s="8">
        <v>95.64</v>
      </c>
      <c r="F1625" s="9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</row>
    <row r="1626" spans="1:17" ht="15" customHeight="1">
      <c r="A1626" s="6" t="s">
        <v>253</v>
      </c>
      <c r="B1626" s="6">
        <v>17</v>
      </c>
      <c r="C1626" s="7" t="s">
        <v>557</v>
      </c>
      <c r="D1626" s="7" t="s">
        <v>135</v>
      </c>
      <c r="E1626" s="8">
        <v>103.05</v>
      </c>
      <c r="F1626" s="9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</row>
    <row r="1627" spans="1:17" ht="15" customHeight="1">
      <c r="A1627" s="6" t="s">
        <v>253</v>
      </c>
      <c r="B1627" s="6">
        <v>18</v>
      </c>
      <c r="C1627" s="7" t="s">
        <v>557</v>
      </c>
      <c r="D1627" s="7" t="s">
        <v>136</v>
      </c>
      <c r="E1627" s="8">
        <v>112.07</v>
      </c>
      <c r="F1627" s="10">
        <f t="shared" ref="F1627:F1629" si="274">E1627-E1621</f>
        <v>24.809999999999988</v>
      </c>
      <c r="G1627" s="10">
        <f t="shared" ref="G1627:H1629" si="275">2/3*F1627</f>
        <v>16.539999999999992</v>
      </c>
      <c r="H1627" s="10">
        <f>2/3*F1627</f>
        <v>16.539999999999992</v>
      </c>
      <c r="I1627" s="10"/>
      <c r="J1627" s="5"/>
      <c r="K1627" s="5"/>
      <c r="L1627" s="5"/>
      <c r="M1627" s="5"/>
      <c r="N1627" s="5"/>
      <c r="O1627" s="5"/>
      <c r="P1627" s="5"/>
      <c r="Q1627" s="5"/>
    </row>
    <row r="1628" spans="1:17" ht="15" customHeight="1">
      <c r="A1628" s="6" t="s">
        <v>253</v>
      </c>
      <c r="B1628" s="6">
        <v>19</v>
      </c>
      <c r="C1628" s="7" t="s">
        <v>557</v>
      </c>
      <c r="D1628" s="7" t="s">
        <v>137</v>
      </c>
      <c r="E1628" s="8">
        <v>106.48</v>
      </c>
      <c r="F1628" s="10">
        <f t="shared" si="274"/>
        <v>23.5</v>
      </c>
      <c r="G1628" s="10">
        <f t="shared" si="275"/>
        <v>15.666666666666666</v>
      </c>
      <c r="H1628" s="10">
        <f>2/3*F1628</f>
        <v>15.666666666666666</v>
      </c>
      <c r="I1628" s="10"/>
      <c r="J1628" s="5"/>
      <c r="K1628" s="5"/>
      <c r="L1628" s="5"/>
      <c r="M1628" s="5"/>
      <c r="N1628" s="5"/>
      <c r="O1628" s="5"/>
      <c r="P1628" s="5"/>
      <c r="Q1628" s="5"/>
    </row>
    <row r="1629" spans="1:17" ht="15" customHeight="1">
      <c r="A1629" s="6" t="s">
        <v>253</v>
      </c>
      <c r="B1629" s="6">
        <v>20</v>
      </c>
      <c r="C1629" s="7" t="s">
        <v>557</v>
      </c>
      <c r="D1629" s="7" t="s">
        <v>138</v>
      </c>
      <c r="E1629" s="8">
        <v>103.76</v>
      </c>
      <c r="F1629" s="10">
        <f t="shared" si="274"/>
        <v>17.75</v>
      </c>
      <c r="G1629" s="10">
        <f t="shared" si="275"/>
        <v>11.833333333333332</v>
      </c>
      <c r="H1629" s="10">
        <f>2/3*F1629</f>
        <v>11.833333333333332</v>
      </c>
      <c r="I1629" s="10"/>
      <c r="J1629" s="5"/>
      <c r="K1629" s="5"/>
      <c r="L1629" s="5"/>
      <c r="M1629" s="5"/>
      <c r="N1629" s="5"/>
      <c r="O1629" s="5"/>
      <c r="P1629" s="5"/>
      <c r="Q1629" s="5"/>
    </row>
    <row r="1630" spans="1:17" ht="15" customHeight="1">
      <c r="A1630" s="6" t="s">
        <v>253</v>
      </c>
      <c r="B1630" s="6">
        <v>21</v>
      </c>
      <c r="C1630" s="7" t="s">
        <v>557</v>
      </c>
      <c r="D1630" s="7" t="s">
        <v>139</v>
      </c>
      <c r="E1630" s="8">
        <v>98.24</v>
      </c>
      <c r="F1630" s="10"/>
      <c r="G1630" s="10"/>
      <c r="H1630" s="10"/>
      <c r="I1630" s="10"/>
      <c r="J1630" s="5"/>
      <c r="K1630" s="5"/>
      <c r="L1630" s="5"/>
      <c r="M1630" s="5"/>
      <c r="N1630" s="5"/>
      <c r="O1630" s="5"/>
      <c r="P1630" s="5"/>
      <c r="Q1630" s="5"/>
    </row>
    <row r="1631" spans="1:17" ht="15" customHeight="1">
      <c r="A1631" s="6" t="s">
        <v>253</v>
      </c>
      <c r="B1631" s="6">
        <v>22</v>
      </c>
      <c r="C1631" s="7" t="s">
        <v>557</v>
      </c>
      <c r="D1631" s="7" t="s">
        <v>140</v>
      </c>
      <c r="E1631" s="8">
        <v>90.81</v>
      </c>
      <c r="F1631" s="10"/>
      <c r="G1631" s="10"/>
      <c r="H1631" s="10"/>
      <c r="I1631" s="10"/>
      <c r="J1631" s="5"/>
      <c r="K1631" s="5"/>
      <c r="L1631" s="5"/>
      <c r="M1631" s="5"/>
      <c r="N1631" s="5"/>
      <c r="O1631" s="5"/>
      <c r="P1631" s="5"/>
      <c r="Q1631" s="5"/>
    </row>
    <row r="1632" spans="1:17" ht="15" customHeight="1">
      <c r="A1632" s="6" t="s">
        <v>253</v>
      </c>
      <c r="B1632" s="6">
        <v>23</v>
      </c>
      <c r="C1632" s="7" t="s">
        <v>557</v>
      </c>
      <c r="D1632" s="7" t="s">
        <v>141</v>
      </c>
      <c r="E1632" s="8">
        <v>83.66</v>
      </c>
      <c r="F1632" s="9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</row>
    <row r="1633" spans="1:17" ht="15" customHeight="1">
      <c r="A1633" s="6" t="s">
        <v>253</v>
      </c>
      <c r="B1633" s="6">
        <v>24</v>
      </c>
      <c r="C1633" s="7" t="s">
        <v>557</v>
      </c>
      <c r="D1633" s="7" t="s">
        <v>142</v>
      </c>
      <c r="E1633" s="8">
        <v>74.22</v>
      </c>
      <c r="F1633" s="9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</row>
    <row r="1634" spans="1:17" ht="15" customHeight="1">
      <c r="A1634" s="6" t="s">
        <v>254</v>
      </c>
      <c r="B1634" s="6">
        <v>1</v>
      </c>
      <c r="C1634" s="7" t="s">
        <v>557</v>
      </c>
      <c r="D1634" s="7" t="s">
        <v>144</v>
      </c>
      <c r="E1634" s="8">
        <v>66.2</v>
      </c>
      <c r="F1634" s="9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</row>
    <row r="1635" spans="1:17" ht="15" customHeight="1">
      <c r="A1635" s="6" t="s">
        <v>254</v>
      </c>
      <c r="B1635" s="6">
        <v>2</v>
      </c>
      <c r="C1635" s="7" t="s">
        <v>557</v>
      </c>
      <c r="D1635" s="7" t="s">
        <v>145</v>
      </c>
      <c r="E1635" s="8">
        <v>64.69</v>
      </c>
      <c r="F1635" s="9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</row>
    <row r="1636" spans="1:17" ht="15" customHeight="1">
      <c r="A1636" s="6" t="s">
        <v>254</v>
      </c>
      <c r="B1636" s="6">
        <v>3</v>
      </c>
      <c r="C1636" s="7" t="s">
        <v>557</v>
      </c>
      <c r="D1636" s="7" t="s">
        <v>146</v>
      </c>
      <c r="E1636" s="8">
        <v>62.83</v>
      </c>
      <c r="F1636" s="9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</row>
    <row r="1637" spans="1:17" ht="15" customHeight="1">
      <c r="A1637" s="6" t="s">
        <v>254</v>
      </c>
      <c r="B1637" s="6">
        <v>4</v>
      </c>
      <c r="C1637" s="7" t="s">
        <v>557</v>
      </c>
      <c r="D1637" s="7" t="s">
        <v>147</v>
      </c>
      <c r="E1637" s="8">
        <v>61.56</v>
      </c>
      <c r="F1637" s="9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</row>
    <row r="1638" spans="1:17" ht="15" customHeight="1">
      <c r="A1638" s="6" t="s">
        <v>254</v>
      </c>
      <c r="B1638" s="6">
        <v>5</v>
      </c>
      <c r="C1638" s="7" t="s">
        <v>557</v>
      </c>
      <c r="D1638" s="7" t="s">
        <v>148</v>
      </c>
      <c r="E1638" s="8">
        <v>61.54</v>
      </c>
      <c r="F1638" s="9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</row>
    <row r="1639" spans="1:17" ht="15" customHeight="1">
      <c r="A1639" s="6" t="s">
        <v>254</v>
      </c>
      <c r="B1639" s="6">
        <v>6</v>
      </c>
      <c r="C1639" s="7" t="s">
        <v>557</v>
      </c>
      <c r="D1639" s="7" t="s">
        <v>149</v>
      </c>
      <c r="E1639" s="8">
        <v>65.59</v>
      </c>
      <c r="F1639" s="9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</row>
    <row r="1640" spans="1:17" ht="15" customHeight="1">
      <c r="A1640" s="6" t="s">
        <v>254</v>
      </c>
      <c r="B1640" s="6">
        <v>7</v>
      </c>
      <c r="C1640" s="7" t="s">
        <v>557</v>
      </c>
      <c r="D1640" s="7" t="s">
        <v>150</v>
      </c>
      <c r="E1640" s="8">
        <v>78.98</v>
      </c>
      <c r="F1640" s="10">
        <f t="shared" ref="F1640:F1642" si="276">E1640-E1635</f>
        <v>14.290000000000006</v>
      </c>
      <c r="G1640" s="10">
        <f t="shared" ref="G1640:H1642" si="277">2/3*F1640</f>
        <v>9.5266666666666708</v>
      </c>
      <c r="H1640" s="10">
        <f>2/3*F1640</f>
        <v>9.5266666666666708</v>
      </c>
      <c r="I1640" s="10"/>
      <c r="J1640" s="5"/>
      <c r="K1640" s="5"/>
      <c r="L1640" s="5"/>
      <c r="M1640" s="5"/>
      <c r="N1640" s="5"/>
      <c r="O1640" s="5"/>
      <c r="P1640" s="5"/>
      <c r="Q1640" s="5"/>
    </row>
    <row r="1641" spans="1:17" ht="15" customHeight="1">
      <c r="A1641" s="6" t="s">
        <v>254</v>
      </c>
      <c r="B1641" s="6">
        <v>8</v>
      </c>
      <c r="C1641" s="7" t="s">
        <v>557</v>
      </c>
      <c r="D1641" s="7" t="s">
        <v>151</v>
      </c>
      <c r="E1641" s="8">
        <v>88.21</v>
      </c>
      <c r="F1641" s="10">
        <f t="shared" si="276"/>
        <v>25.379999999999995</v>
      </c>
      <c r="G1641" s="10">
        <f t="shared" si="277"/>
        <v>16.919999999999995</v>
      </c>
      <c r="H1641" s="10">
        <f>2/3*F1641</f>
        <v>16.919999999999995</v>
      </c>
      <c r="I1641" s="10"/>
      <c r="J1641" s="5"/>
      <c r="K1641" s="5"/>
      <c r="L1641" s="5"/>
      <c r="M1641" s="5"/>
      <c r="N1641" s="5"/>
      <c r="O1641" s="5"/>
      <c r="P1641" s="5"/>
      <c r="Q1641" s="5"/>
    </row>
    <row r="1642" spans="1:17" ht="15" customHeight="1">
      <c r="A1642" s="6" t="s">
        <v>254</v>
      </c>
      <c r="B1642" s="6">
        <v>9</v>
      </c>
      <c r="C1642" s="7" t="s">
        <v>557</v>
      </c>
      <c r="D1642" s="7" t="s">
        <v>152</v>
      </c>
      <c r="E1642" s="8">
        <v>89.33</v>
      </c>
      <c r="F1642" s="10">
        <f t="shared" si="276"/>
        <v>27.769999999999996</v>
      </c>
      <c r="G1642" s="10">
        <f t="shared" si="277"/>
        <v>18.513333333333328</v>
      </c>
      <c r="H1642" s="10">
        <f>2/3*F1642</f>
        <v>18.513333333333328</v>
      </c>
      <c r="I1642" s="10"/>
      <c r="J1642" s="5"/>
      <c r="K1642" s="5"/>
      <c r="L1642" s="5"/>
      <c r="M1642" s="5"/>
      <c r="N1642" s="5"/>
      <c r="O1642" s="5"/>
      <c r="P1642" s="5"/>
      <c r="Q1642" s="5"/>
    </row>
    <row r="1643" spans="1:17" ht="15" customHeight="1">
      <c r="A1643" s="6" t="s">
        <v>254</v>
      </c>
      <c r="B1643" s="6">
        <v>10</v>
      </c>
      <c r="C1643" s="7" t="s">
        <v>557</v>
      </c>
      <c r="D1643" s="7" t="s">
        <v>153</v>
      </c>
      <c r="E1643" s="8">
        <v>84.56</v>
      </c>
      <c r="F1643" s="9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</row>
    <row r="1644" spans="1:17" ht="15" customHeight="1">
      <c r="A1644" s="6" t="s">
        <v>254</v>
      </c>
      <c r="B1644" s="6">
        <v>11</v>
      </c>
      <c r="C1644" s="7" t="s">
        <v>557</v>
      </c>
      <c r="D1644" s="7" t="s">
        <v>154</v>
      </c>
      <c r="E1644" s="8">
        <v>77.900000000000006</v>
      </c>
      <c r="F1644" s="9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</row>
    <row r="1645" spans="1:17" ht="15" customHeight="1">
      <c r="A1645" s="6" t="s">
        <v>254</v>
      </c>
      <c r="B1645" s="6">
        <v>12</v>
      </c>
      <c r="C1645" s="7" t="s">
        <v>557</v>
      </c>
      <c r="D1645" s="7" t="s">
        <v>155</v>
      </c>
      <c r="E1645" s="8">
        <v>79.89</v>
      </c>
      <c r="F1645" s="9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</row>
    <row r="1646" spans="1:17" ht="15" customHeight="1">
      <c r="A1646" s="6" t="s">
        <v>254</v>
      </c>
      <c r="B1646" s="6">
        <v>13</v>
      </c>
      <c r="C1646" s="7" t="s">
        <v>557</v>
      </c>
      <c r="D1646" s="7" t="s">
        <v>156</v>
      </c>
      <c r="E1646" s="8">
        <v>79.790000000000006</v>
      </c>
      <c r="F1646" s="9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</row>
    <row r="1647" spans="1:17" ht="15" customHeight="1">
      <c r="A1647" s="6" t="s">
        <v>254</v>
      </c>
      <c r="B1647" s="6">
        <v>14</v>
      </c>
      <c r="C1647" s="7" t="s">
        <v>557</v>
      </c>
      <c r="D1647" s="7" t="s">
        <v>157</v>
      </c>
      <c r="E1647" s="8">
        <v>79.650000000000006</v>
      </c>
      <c r="F1647" s="9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</row>
    <row r="1648" spans="1:17" ht="15" customHeight="1">
      <c r="A1648" s="6" t="s">
        <v>254</v>
      </c>
      <c r="B1648" s="6">
        <v>15</v>
      </c>
      <c r="C1648" s="7" t="s">
        <v>557</v>
      </c>
      <c r="D1648" s="7" t="s">
        <v>158</v>
      </c>
      <c r="E1648" s="8">
        <v>80.8</v>
      </c>
      <c r="F1648" s="9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</row>
    <row r="1649" spans="1:17" ht="15" customHeight="1">
      <c r="A1649" s="6" t="s">
        <v>254</v>
      </c>
      <c r="B1649" s="6">
        <v>16</v>
      </c>
      <c r="C1649" s="7" t="s">
        <v>557</v>
      </c>
      <c r="D1649" s="7" t="s">
        <v>159</v>
      </c>
      <c r="E1649" s="8">
        <v>85.38</v>
      </c>
      <c r="F1649" s="9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</row>
    <row r="1650" spans="1:17" ht="15" customHeight="1">
      <c r="A1650" s="6" t="s">
        <v>254</v>
      </c>
      <c r="B1650" s="6">
        <v>17</v>
      </c>
      <c r="C1650" s="7" t="s">
        <v>557</v>
      </c>
      <c r="D1650" s="7" t="s">
        <v>160</v>
      </c>
      <c r="E1650" s="8">
        <v>88.95</v>
      </c>
      <c r="F1650" s="9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</row>
    <row r="1651" spans="1:17" ht="15" customHeight="1">
      <c r="A1651" s="6" t="s">
        <v>254</v>
      </c>
      <c r="B1651" s="6">
        <v>18</v>
      </c>
      <c r="C1651" s="7" t="s">
        <v>557</v>
      </c>
      <c r="D1651" s="7" t="s">
        <v>161</v>
      </c>
      <c r="E1651" s="8">
        <v>93.74</v>
      </c>
      <c r="F1651" s="10">
        <f t="shared" ref="F1651:F1653" si="278">E1651-E1645</f>
        <v>13.849999999999994</v>
      </c>
      <c r="G1651" s="10">
        <f t="shared" ref="G1651:H1653" si="279">2/3*F1651</f>
        <v>9.233333333333329</v>
      </c>
      <c r="H1651" s="10">
        <f>2/3*F1651</f>
        <v>9.233333333333329</v>
      </c>
      <c r="I1651" s="10"/>
      <c r="J1651" s="5"/>
      <c r="K1651" s="5"/>
      <c r="L1651" s="5"/>
      <c r="M1651" s="5"/>
      <c r="N1651" s="5"/>
      <c r="O1651" s="5"/>
      <c r="P1651" s="5"/>
      <c r="Q1651" s="5"/>
    </row>
    <row r="1652" spans="1:17" ht="15" customHeight="1">
      <c r="A1652" s="6" t="s">
        <v>254</v>
      </c>
      <c r="B1652" s="6">
        <v>19</v>
      </c>
      <c r="C1652" s="7" t="s">
        <v>557</v>
      </c>
      <c r="D1652" s="7" t="s">
        <v>162</v>
      </c>
      <c r="E1652" s="8">
        <v>95.14</v>
      </c>
      <c r="F1652" s="10">
        <f t="shared" si="278"/>
        <v>15.349999999999994</v>
      </c>
      <c r="G1652" s="10">
        <f t="shared" si="279"/>
        <v>10.233333333333329</v>
      </c>
      <c r="H1652" s="10">
        <f>2/3*F1652</f>
        <v>10.233333333333329</v>
      </c>
      <c r="I1652" s="10"/>
      <c r="J1652" s="5"/>
      <c r="K1652" s="5"/>
      <c r="L1652" s="5"/>
      <c r="M1652" s="5"/>
      <c r="N1652" s="5"/>
      <c r="O1652" s="5"/>
      <c r="P1652" s="5"/>
      <c r="Q1652" s="5"/>
    </row>
    <row r="1653" spans="1:17" ht="15" customHeight="1">
      <c r="A1653" s="6" t="s">
        <v>254</v>
      </c>
      <c r="B1653" s="6">
        <v>20</v>
      </c>
      <c r="C1653" s="7" t="s">
        <v>557</v>
      </c>
      <c r="D1653" s="7" t="s">
        <v>163</v>
      </c>
      <c r="E1653" s="8">
        <v>90.27</v>
      </c>
      <c r="F1653" s="10">
        <f t="shared" si="278"/>
        <v>10.61999999999999</v>
      </c>
      <c r="G1653" s="10">
        <f t="shared" si="279"/>
        <v>7.079999999999993</v>
      </c>
      <c r="H1653" s="10">
        <f>2/3*F1653</f>
        <v>7.079999999999993</v>
      </c>
      <c r="I1653" s="10"/>
      <c r="J1653" s="5"/>
      <c r="K1653" s="5"/>
      <c r="L1653" s="5"/>
      <c r="M1653" s="5"/>
      <c r="N1653" s="5"/>
      <c r="O1653" s="5"/>
      <c r="P1653" s="5"/>
      <c r="Q1653" s="5"/>
    </row>
    <row r="1654" spans="1:17" ht="15" customHeight="1">
      <c r="A1654" s="6" t="s">
        <v>254</v>
      </c>
      <c r="B1654" s="6">
        <v>21</v>
      </c>
      <c r="C1654" s="7" t="s">
        <v>557</v>
      </c>
      <c r="D1654" s="7" t="s">
        <v>164</v>
      </c>
      <c r="E1654" s="8">
        <v>87.35</v>
      </c>
      <c r="F1654" s="10"/>
      <c r="G1654" s="10"/>
      <c r="H1654" s="10"/>
      <c r="I1654" s="10"/>
      <c r="J1654" s="5"/>
      <c r="K1654" s="5"/>
      <c r="L1654" s="5"/>
      <c r="M1654" s="5"/>
      <c r="N1654" s="5"/>
      <c r="O1654" s="5"/>
      <c r="P1654" s="5"/>
      <c r="Q1654" s="5"/>
    </row>
    <row r="1655" spans="1:17" ht="15" customHeight="1">
      <c r="A1655" s="6" t="s">
        <v>254</v>
      </c>
      <c r="B1655" s="6">
        <v>22</v>
      </c>
      <c r="C1655" s="7" t="s">
        <v>557</v>
      </c>
      <c r="D1655" s="7" t="s">
        <v>165</v>
      </c>
      <c r="E1655" s="8">
        <v>76.790000000000006</v>
      </c>
      <c r="F1655" s="10"/>
      <c r="G1655" s="10"/>
      <c r="H1655" s="10"/>
      <c r="I1655" s="10"/>
      <c r="J1655" s="5"/>
      <c r="K1655" s="5"/>
      <c r="L1655" s="5"/>
      <c r="M1655" s="5"/>
      <c r="N1655" s="5"/>
      <c r="O1655" s="5"/>
      <c r="P1655" s="5"/>
      <c r="Q1655" s="5"/>
    </row>
    <row r="1656" spans="1:17" ht="15" customHeight="1">
      <c r="A1656" s="6" t="s">
        <v>254</v>
      </c>
      <c r="B1656" s="6">
        <v>23</v>
      </c>
      <c r="C1656" s="7" t="s">
        <v>557</v>
      </c>
      <c r="D1656" s="7" t="s">
        <v>166</v>
      </c>
      <c r="E1656" s="8">
        <v>74.91</v>
      </c>
      <c r="F1656" s="9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</row>
    <row r="1657" spans="1:17" ht="15" customHeight="1">
      <c r="A1657" s="6" t="s">
        <v>254</v>
      </c>
      <c r="B1657" s="6">
        <v>24</v>
      </c>
      <c r="C1657" s="7" t="s">
        <v>557</v>
      </c>
      <c r="D1657" s="7" t="s">
        <v>167</v>
      </c>
      <c r="E1657" s="8">
        <v>70.94</v>
      </c>
      <c r="F1657" s="9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</row>
    <row r="1658" spans="1:17" ht="15" customHeight="1">
      <c r="A1658" s="6" t="s">
        <v>255</v>
      </c>
      <c r="B1658" s="6">
        <v>1</v>
      </c>
      <c r="C1658" s="7" t="s">
        <v>557</v>
      </c>
      <c r="D1658" s="7" t="s">
        <v>169</v>
      </c>
      <c r="E1658" s="8">
        <v>63.1</v>
      </c>
      <c r="F1658" s="9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</row>
    <row r="1659" spans="1:17" ht="15" customHeight="1">
      <c r="A1659" s="6" t="s">
        <v>255</v>
      </c>
      <c r="B1659" s="6">
        <v>2</v>
      </c>
      <c r="C1659" s="7" t="s">
        <v>557</v>
      </c>
      <c r="D1659" s="7" t="s">
        <v>170</v>
      </c>
      <c r="E1659" s="8">
        <v>64.08</v>
      </c>
      <c r="F1659" s="9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</row>
    <row r="1660" spans="1:17" ht="15" customHeight="1">
      <c r="A1660" s="6" t="s">
        <v>255</v>
      </c>
      <c r="B1660" s="6">
        <v>3</v>
      </c>
      <c r="C1660" s="7" t="s">
        <v>557</v>
      </c>
      <c r="D1660" s="7" t="s">
        <v>171</v>
      </c>
      <c r="E1660" s="8">
        <v>64.400000000000006</v>
      </c>
      <c r="F1660" s="9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</row>
    <row r="1661" spans="1:17" ht="15" customHeight="1">
      <c r="A1661" s="6" t="s">
        <v>255</v>
      </c>
      <c r="B1661" s="6">
        <v>4</v>
      </c>
      <c r="C1661" s="7" t="s">
        <v>557</v>
      </c>
      <c r="D1661" s="7" t="s">
        <v>172</v>
      </c>
      <c r="E1661" s="8">
        <v>64.39</v>
      </c>
      <c r="F1661" s="9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</row>
    <row r="1662" spans="1:17" ht="15" customHeight="1">
      <c r="A1662" s="6" t="s">
        <v>255</v>
      </c>
      <c r="B1662" s="6">
        <v>5</v>
      </c>
      <c r="C1662" s="7" t="s">
        <v>557</v>
      </c>
      <c r="D1662" s="7" t="s">
        <v>173</v>
      </c>
      <c r="E1662" s="8">
        <v>64.41</v>
      </c>
      <c r="F1662" s="9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</row>
    <row r="1663" spans="1:17" ht="15" customHeight="1">
      <c r="A1663" s="6" t="s">
        <v>255</v>
      </c>
      <c r="B1663" s="6">
        <v>6</v>
      </c>
      <c r="C1663" s="7" t="s">
        <v>557</v>
      </c>
      <c r="D1663" s="7" t="s">
        <v>174</v>
      </c>
      <c r="E1663" s="8">
        <v>65.819999999999993</v>
      </c>
      <c r="F1663" s="9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</row>
    <row r="1664" spans="1:17" ht="15" customHeight="1">
      <c r="A1664" s="6" t="s">
        <v>255</v>
      </c>
      <c r="B1664" s="6">
        <v>7</v>
      </c>
      <c r="C1664" s="7" t="s">
        <v>557</v>
      </c>
      <c r="D1664" s="7" t="s">
        <v>175</v>
      </c>
      <c r="E1664" s="8">
        <v>70.91</v>
      </c>
      <c r="F1664" s="10">
        <f t="shared" ref="F1664:F1666" si="280">E1664-E1659</f>
        <v>6.8299999999999983</v>
      </c>
      <c r="G1664" s="10">
        <f t="shared" ref="G1664:H1666" si="281">2/3*F1664</f>
        <v>4.5533333333333319</v>
      </c>
      <c r="H1664" s="10"/>
      <c r="I1664" s="10"/>
      <c r="J1664" s="5"/>
      <c r="K1664" s="5"/>
      <c r="L1664" s="5"/>
      <c r="M1664" s="5"/>
      <c r="N1664" s="5"/>
      <c r="O1664" s="5"/>
      <c r="P1664" s="5"/>
      <c r="Q1664" s="5"/>
    </row>
    <row r="1665" spans="1:17" ht="15" customHeight="1">
      <c r="A1665" s="6" t="s">
        <v>255</v>
      </c>
      <c r="B1665" s="6">
        <v>8</v>
      </c>
      <c r="C1665" s="7" t="s">
        <v>557</v>
      </c>
      <c r="D1665" s="7" t="s">
        <v>176</v>
      </c>
      <c r="E1665" s="8">
        <v>74.86</v>
      </c>
      <c r="F1665" s="10">
        <f t="shared" si="280"/>
        <v>10.459999999999994</v>
      </c>
      <c r="G1665" s="10">
        <f t="shared" si="281"/>
        <v>6.9733333333333292</v>
      </c>
      <c r="H1665" s="10"/>
      <c r="I1665" s="10"/>
      <c r="J1665" s="5"/>
      <c r="K1665" s="5"/>
      <c r="L1665" s="5"/>
      <c r="M1665" s="5"/>
      <c r="N1665" s="5"/>
      <c r="O1665" s="5"/>
      <c r="P1665" s="5"/>
      <c r="Q1665" s="5"/>
    </row>
    <row r="1666" spans="1:17" ht="15" customHeight="1">
      <c r="A1666" s="6" t="s">
        <v>255</v>
      </c>
      <c r="B1666" s="6">
        <v>9</v>
      </c>
      <c r="C1666" s="7" t="s">
        <v>557</v>
      </c>
      <c r="D1666" s="7" t="s">
        <v>177</v>
      </c>
      <c r="E1666" s="8">
        <v>77.7</v>
      </c>
      <c r="F1666" s="10">
        <f t="shared" si="280"/>
        <v>13.310000000000002</v>
      </c>
      <c r="G1666" s="10">
        <f t="shared" si="281"/>
        <v>8.8733333333333348</v>
      </c>
      <c r="H1666" s="10"/>
      <c r="I1666" s="10"/>
      <c r="J1666" s="5"/>
      <c r="K1666" s="5"/>
      <c r="L1666" s="5"/>
      <c r="M1666" s="5"/>
      <c r="N1666" s="5"/>
      <c r="O1666" s="5"/>
      <c r="P1666" s="5"/>
      <c r="Q1666" s="5"/>
    </row>
    <row r="1667" spans="1:17" ht="15" customHeight="1">
      <c r="A1667" s="6" t="s">
        <v>255</v>
      </c>
      <c r="B1667" s="6">
        <v>10</v>
      </c>
      <c r="C1667" s="7" t="s">
        <v>557</v>
      </c>
      <c r="D1667" s="7" t="s">
        <v>178</v>
      </c>
      <c r="E1667" s="8">
        <v>80.38</v>
      </c>
      <c r="F1667" s="9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</row>
    <row r="1668" spans="1:17" ht="15" customHeight="1">
      <c r="A1668" s="6" t="s">
        <v>255</v>
      </c>
      <c r="B1668" s="6">
        <v>11</v>
      </c>
      <c r="C1668" s="7" t="s">
        <v>557</v>
      </c>
      <c r="D1668" s="7" t="s">
        <v>179</v>
      </c>
      <c r="E1668" s="8">
        <v>74.64</v>
      </c>
      <c r="F1668" s="9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</row>
    <row r="1669" spans="1:17" ht="15" customHeight="1">
      <c r="A1669" s="6" t="s">
        <v>255</v>
      </c>
      <c r="B1669" s="6">
        <v>12</v>
      </c>
      <c r="C1669" s="7" t="s">
        <v>557</v>
      </c>
      <c r="D1669" s="7" t="s">
        <v>180</v>
      </c>
      <c r="E1669" s="8">
        <v>69.47</v>
      </c>
      <c r="F1669" s="9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</row>
    <row r="1670" spans="1:17" ht="15" customHeight="1">
      <c r="A1670" s="6" t="s">
        <v>255</v>
      </c>
      <c r="B1670" s="6">
        <v>13</v>
      </c>
      <c r="C1670" s="7" t="s">
        <v>557</v>
      </c>
      <c r="D1670" s="7" t="s">
        <v>181</v>
      </c>
      <c r="E1670" s="8">
        <v>64.63</v>
      </c>
      <c r="F1670" s="9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</row>
    <row r="1671" spans="1:17" ht="15" customHeight="1">
      <c r="A1671" s="6" t="s">
        <v>255</v>
      </c>
      <c r="B1671" s="6">
        <v>14</v>
      </c>
      <c r="C1671" s="7" t="s">
        <v>557</v>
      </c>
      <c r="D1671" s="7" t="s">
        <v>182</v>
      </c>
      <c r="E1671" s="8">
        <v>66.72</v>
      </c>
      <c r="F1671" s="9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</row>
    <row r="1672" spans="1:17" ht="15" customHeight="1">
      <c r="A1672" s="6" t="s">
        <v>255</v>
      </c>
      <c r="B1672" s="6">
        <v>15</v>
      </c>
      <c r="C1672" s="7" t="s">
        <v>557</v>
      </c>
      <c r="D1672" s="7" t="s">
        <v>183</v>
      </c>
      <c r="E1672" s="8">
        <v>69.53</v>
      </c>
      <c r="F1672" s="9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</row>
    <row r="1673" spans="1:17" ht="15" customHeight="1">
      <c r="A1673" s="6" t="s">
        <v>255</v>
      </c>
      <c r="B1673" s="6">
        <v>16</v>
      </c>
      <c r="C1673" s="7" t="s">
        <v>557</v>
      </c>
      <c r="D1673" s="7" t="s">
        <v>184</v>
      </c>
      <c r="E1673" s="8">
        <v>77.17</v>
      </c>
      <c r="F1673" s="9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</row>
    <row r="1674" spans="1:17" ht="15" customHeight="1">
      <c r="A1674" s="6" t="s">
        <v>255</v>
      </c>
      <c r="B1674" s="6">
        <v>17</v>
      </c>
      <c r="C1674" s="7" t="s">
        <v>557</v>
      </c>
      <c r="D1674" s="7" t="s">
        <v>185</v>
      </c>
      <c r="E1674" s="8">
        <v>85.38</v>
      </c>
      <c r="F1674" s="9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</row>
    <row r="1675" spans="1:17" ht="15" customHeight="1">
      <c r="A1675" s="6" t="s">
        <v>255</v>
      </c>
      <c r="B1675" s="6">
        <v>18</v>
      </c>
      <c r="C1675" s="7" t="s">
        <v>557</v>
      </c>
      <c r="D1675" s="7" t="s">
        <v>186</v>
      </c>
      <c r="E1675" s="8">
        <v>88.4</v>
      </c>
      <c r="F1675" s="10">
        <f t="shared" ref="F1675:F1677" si="282">E1675-E1669</f>
        <v>18.930000000000007</v>
      </c>
      <c r="G1675" s="10">
        <f t="shared" ref="G1675:H1677" si="283">2/3*F1675</f>
        <v>12.620000000000005</v>
      </c>
      <c r="H1675" s="10"/>
      <c r="I1675" s="10"/>
      <c r="J1675" s="5"/>
      <c r="K1675" s="5"/>
      <c r="L1675" s="5"/>
      <c r="M1675" s="5"/>
      <c r="N1675" s="5"/>
      <c r="O1675" s="5"/>
      <c r="P1675" s="5"/>
      <c r="Q1675" s="5"/>
    </row>
    <row r="1676" spans="1:17" ht="15" customHeight="1">
      <c r="A1676" s="6" t="s">
        <v>255</v>
      </c>
      <c r="B1676" s="6">
        <v>19</v>
      </c>
      <c r="C1676" s="7" t="s">
        <v>557</v>
      </c>
      <c r="D1676" s="7" t="s">
        <v>187</v>
      </c>
      <c r="E1676" s="8">
        <v>88.52</v>
      </c>
      <c r="F1676" s="10">
        <f t="shared" si="282"/>
        <v>23.89</v>
      </c>
      <c r="G1676" s="10">
        <f t="shared" si="283"/>
        <v>15.926666666666666</v>
      </c>
      <c r="H1676" s="10"/>
      <c r="I1676" s="10"/>
      <c r="J1676" s="5"/>
      <c r="K1676" s="5"/>
      <c r="L1676" s="5"/>
      <c r="M1676" s="5"/>
      <c r="N1676" s="5"/>
      <c r="O1676" s="5"/>
      <c r="P1676" s="5"/>
      <c r="Q1676" s="5"/>
    </row>
    <row r="1677" spans="1:17" ht="15" customHeight="1">
      <c r="A1677" s="6" t="s">
        <v>255</v>
      </c>
      <c r="B1677" s="6">
        <v>20</v>
      </c>
      <c r="C1677" s="7" t="s">
        <v>557</v>
      </c>
      <c r="D1677" s="7" t="s">
        <v>188</v>
      </c>
      <c r="E1677" s="8">
        <v>81.13</v>
      </c>
      <c r="F1677" s="10">
        <f t="shared" si="282"/>
        <v>14.409999999999997</v>
      </c>
      <c r="G1677" s="10">
        <f t="shared" si="283"/>
        <v>9.6066666666666638</v>
      </c>
      <c r="H1677" s="10"/>
      <c r="I1677" s="10"/>
      <c r="J1677" s="5"/>
      <c r="K1677" s="5"/>
      <c r="L1677" s="5"/>
      <c r="M1677" s="5"/>
      <c r="N1677" s="5"/>
      <c r="O1677" s="5"/>
      <c r="P1677" s="5"/>
      <c r="Q1677" s="5"/>
    </row>
    <row r="1678" spans="1:17" ht="15" customHeight="1">
      <c r="A1678" s="6" t="s">
        <v>255</v>
      </c>
      <c r="B1678" s="6">
        <v>21</v>
      </c>
      <c r="C1678" s="7" t="s">
        <v>557</v>
      </c>
      <c r="D1678" s="7" t="s">
        <v>189</v>
      </c>
      <c r="E1678" s="8">
        <v>74.400000000000006</v>
      </c>
      <c r="F1678" s="10"/>
      <c r="G1678" s="10"/>
      <c r="H1678" s="10"/>
      <c r="I1678" s="10"/>
      <c r="J1678" s="5"/>
      <c r="K1678" s="5"/>
      <c r="L1678" s="5"/>
      <c r="M1678" s="5"/>
      <c r="N1678" s="5"/>
      <c r="O1678" s="5"/>
      <c r="P1678" s="5"/>
      <c r="Q1678" s="5"/>
    </row>
    <row r="1679" spans="1:17" ht="15" customHeight="1">
      <c r="A1679" s="6" t="s">
        <v>255</v>
      </c>
      <c r="B1679" s="6">
        <v>22</v>
      </c>
      <c r="C1679" s="7" t="s">
        <v>557</v>
      </c>
      <c r="D1679" s="7" t="s">
        <v>190</v>
      </c>
      <c r="E1679" s="8">
        <v>67.92</v>
      </c>
      <c r="F1679" s="10"/>
      <c r="G1679" s="10"/>
      <c r="H1679" s="10"/>
      <c r="I1679" s="10"/>
      <c r="J1679" s="5"/>
      <c r="K1679" s="5"/>
      <c r="L1679" s="5"/>
      <c r="M1679" s="5"/>
      <c r="N1679" s="5"/>
      <c r="O1679" s="5"/>
      <c r="P1679" s="5"/>
      <c r="Q1679" s="5"/>
    </row>
    <row r="1680" spans="1:17" ht="15" customHeight="1">
      <c r="A1680" s="6" t="s">
        <v>255</v>
      </c>
      <c r="B1680" s="6">
        <v>23</v>
      </c>
      <c r="C1680" s="7" t="s">
        <v>557</v>
      </c>
      <c r="D1680" s="7" t="s">
        <v>191</v>
      </c>
      <c r="E1680" s="8">
        <v>66.12</v>
      </c>
      <c r="F1680" s="9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</row>
    <row r="1681" spans="1:17" ht="15" customHeight="1">
      <c r="A1681" s="6" t="s">
        <v>255</v>
      </c>
      <c r="B1681" s="6">
        <v>24</v>
      </c>
      <c r="C1681" s="7" t="s">
        <v>557</v>
      </c>
      <c r="D1681" s="7" t="s">
        <v>192</v>
      </c>
      <c r="E1681" s="8">
        <v>63.51</v>
      </c>
      <c r="F1681" s="9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</row>
    <row r="1682" spans="1:17" ht="15" customHeight="1">
      <c r="A1682" s="6" t="s">
        <v>256</v>
      </c>
      <c r="B1682" s="6">
        <v>1</v>
      </c>
      <c r="C1682" s="7" t="s">
        <v>557</v>
      </c>
      <c r="D1682" s="7" t="s">
        <v>6</v>
      </c>
      <c r="E1682" s="8">
        <v>55.53</v>
      </c>
      <c r="F1682" s="9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</row>
    <row r="1683" spans="1:17" ht="15" customHeight="1">
      <c r="A1683" s="6" t="s">
        <v>256</v>
      </c>
      <c r="B1683" s="6">
        <v>2</v>
      </c>
      <c r="C1683" s="7" t="s">
        <v>557</v>
      </c>
      <c r="D1683" s="7" t="s">
        <v>7</v>
      </c>
      <c r="E1683" s="8">
        <v>53.75</v>
      </c>
      <c r="F1683" s="9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</row>
    <row r="1684" spans="1:17" ht="15" customHeight="1">
      <c r="A1684" s="6" t="s">
        <v>256</v>
      </c>
      <c r="B1684" s="6">
        <v>3</v>
      </c>
      <c r="C1684" s="7" t="s">
        <v>557</v>
      </c>
      <c r="D1684" s="7" t="s">
        <v>8</v>
      </c>
      <c r="E1684" s="8">
        <v>52.6</v>
      </c>
      <c r="F1684" s="9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</row>
    <row r="1685" spans="1:17" ht="15" customHeight="1">
      <c r="A1685" s="6" t="s">
        <v>256</v>
      </c>
      <c r="B1685" s="6">
        <v>4</v>
      </c>
      <c r="C1685" s="7" t="s">
        <v>557</v>
      </c>
      <c r="D1685" s="7" t="s">
        <v>9</v>
      </c>
      <c r="E1685" s="8">
        <v>46.83</v>
      </c>
      <c r="F1685" s="9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</row>
    <row r="1686" spans="1:17" ht="15" customHeight="1">
      <c r="A1686" s="6" t="s">
        <v>256</v>
      </c>
      <c r="B1686" s="6">
        <v>5</v>
      </c>
      <c r="C1686" s="7" t="s">
        <v>557</v>
      </c>
      <c r="D1686" s="7" t="s">
        <v>10</v>
      </c>
      <c r="E1686" s="8">
        <v>43.44</v>
      </c>
      <c r="F1686" s="9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</row>
    <row r="1687" spans="1:17" ht="15" customHeight="1">
      <c r="A1687" s="6" t="s">
        <v>256</v>
      </c>
      <c r="B1687" s="6">
        <v>6</v>
      </c>
      <c r="C1687" s="7" t="s">
        <v>557</v>
      </c>
      <c r="D1687" s="7" t="s">
        <v>11</v>
      </c>
      <c r="E1687" s="8">
        <v>46.14</v>
      </c>
      <c r="F1687" s="9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</row>
    <row r="1688" spans="1:17" ht="15" customHeight="1">
      <c r="A1688" s="6" t="s">
        <v>256</v>
      </c>
      <c r="B1688" s="6">
        <v>7</v>
      </c>
      <c r="C1688" s="7" t="s">
        <v>557</v>
      </c>
      <c r="D1688" s="7" t="s">
        <v>12</v>
      </c>
      <c r="E1688" s="8">
        <v>49.25</v>
      </c>
      <c r="F1688" s="10">
        <f t="shared" ref="F1688:F1690" si="284">E1688-E1683</f>
        <v>-4.5</v>
      </c>
      <c r="G1688" s="10">
        <f t="shared" ref="G1688:H1690" si="285">2/3*F1688</f>
        <v>-3</v>
      </c>
      <c r="H1688" s="10"/>
      <c r="I1688" s="10"/>
      <c r="J1688" s="5"/>
      <c r="K1688" s="5"/>
      <c r="L1688" s="5"/>
      <c r="M1688" s="5"/>
      <c r="N1688" s="5"/>
      <c r="O1688" s="5"/>
      <c r="P1688" s="5"/>
      <c r="Q1688" s="5"/>
    </row>
    <row r="1689" spans="1:17" ht="15" customHeight="1">
      <c r="A1689" s="6" t="s">
        <v>256</v>
      </c>
      <c r="B1689" s="6">
        <v>8</v>
      </c>
      <c r="C1689" s="7" t="s">
        <v>557</v>
      </c>
      <c r="D1689" s="7" t="s">
        <v>13</v>
      </c>
      <c r="E1689" s="8">
        <v>54.28</v>
      </c>
      <c r="F1689" s="10">
        <f t="shared" si="284"/>
        <v>1.6799999999999997</v>
      </c>
      <c r="G1689" s="10">
        <f t="shared" si="285"/>
        <v>1.1199999999999997</v>
      </c>
      <c r="H1689" s="10"/>
      <c r="I1689" s="10"/>
      <c r="J1689" s="5"/>
      <c r="K1689" s="5"/>
      <c r="L1689" s="5"/>
      <c r="M1689" s="5"/>
      <c r="N1689" s="5"/>
      <c r="O1689" s="5"/>
      <c r="P1689" s="5"/>
      <c r="Q1689" s="5"/>
    </row>
    <row r="1690" spans="1:17" ht="15" customHeight="1">
      <c r="A1690" s="6" t="s">
        <v>256</v>
      </c>
      <c r="B1690" s="6">
        <v>9</v>
      </c>
      <c r="C1690" s="7" t="s">
        <v>557</v>
      </c>
      <c r="D1690" s="7" t="s">
        <v>14</v>
      </c>
      <c r="E1690" s="8">
        <v>58.28</v>
      </c>
      <c r="F1690" s="10">
        <f t="shared" si="284"/>
        <v>11.450000000000003</v>
      </c>
      <c r="G1690" s="10">
        <f t="shared" si="285"/>
        <v>7.6333333333333346</v>
      </c>
      <c r="H1690" s="10"/>
      <c r="I1690" s="10"/>
      <c r="J1690" s="5"/>
      <c r="K1690" s="5"/>
      <c r="L1690" s="5"/>
      <c r="M1690" s="5"/>
      <c r="N1690" s="5"/>
      <c r="O1690" s="5"/>
      <c r="P1690" s="5"/>
      <c r="Q1690" s="5"/>
    </row>
    <row r="1691" spans="1:17" ht="15" customHeight="1">
      <c r="A1691" s="6" t="s">
        <v>256</v>
      </c>
      <c r="B1691" s="6">
        <v>10</v>
      </c>
      <c r="C1691" s="7" t="s">
        <v>557</v>
      </c>
      <c r="D1691" s="7" t="s">
        <v>15</v>
      </c>
      <c r="E1691" s="8">
        <v>58.74</v>
      </c>
      <c r="F1691" s="9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</row>
    <row r="1692" spans="1:17" ht="15" customHeight="1">
      <c r="A1692" s="6" t="s">
        <v>256</v>
      </c>
      <c r="B1692" s="6">
        <v>11</v>
      </c>
      <c r="C1692" s="7" t="s">
        <v>557</v>
      </c>
      <c r="D1692" s="7" t="s">
        <v>16</v>
      </c>
      <c r="E1692" s="8">
        <v>62.43</v>
      </c>
      <c r="F1692" s="9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</row>
    <row r="1693" spans="1:17" ht="15" customHeight="1">
      <c r="A1693" s="6" t="s">
        <v>256</v>
      </c>
      <c r="B1693" s="6">
        <v>12</v>
      </c>
      <c r="C1693" s="7" t="s">
        <v>557</v>
      </c>
      <c r="D1693" s="7" t="s">
        <v>17</v>
      </c>
      <c r="E1693" s="8">
        <v>67.540000000000006</v>
      </c>
      <c r="F1693" s="9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</row>
    <row r="1694" spans="1:17" ht="15" customHeight="1">
      <c r="A1694" s="6" t="s">
        <v>256</v>
      </c>
      <c r="B1694" s="6">
        <v>13</v>
      </c>
      <c r="C1694" s="7" t="s">
        <v>557</v>
      </c>
      <c r="D1694" s="7" t="s">
        <v>18</v>
      </c>
      <c r="E1694" s="8">
        <v>66.650000000000006</v>
      </c>
      <c r="F1694" s="9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</row>
    <row r="1695" spans="1:17" ht="15" customHeight="1">
      <c r="A1695" s="6" t="s">
        <v>256</v>
      </c>
      <c r="B1695" s="6">
        <v>14</v>
      </c>
      <c r="C1695" s="7" t="s">
        <v>557</v>
      </c>
      <c r="D1695" s="7" t="s">
        <v>19</v>
      </c>
      <c r="E1695" s="8">
        <v>62.19</v>
      </c>
      <c r="F1695" s="9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</row>
    <row r="1696" spans="1:17" ht="15" customHeight="1">
      <c r="A1696" s="6" t="s">
        <v>256</v>
      </c>
      <c r="B1696" s="6">
        <v>15</v>
      </c>
      <c r="C1696" s="7" t="s">
        <v>557</v>
      </c>
      <c r="D1696" s="7" t="s">
        <v>20</v>
      </c>
      <c r="E1696" s="8">
        <v>63.34</v>
      </c>
      <c r="F1696" s="9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</row>
    <row r="1697" spans="1:17" ht="15" customHeight="1">
      <c r="A1697" s="6" t="s">
        <v>256</v>
      </c>
      <c r="B1697" s="6">
        <v>16</v>
      </c>
      <c r="C1697" s="7" t="s">
        <v>557</v>
      </c>
      <c r="D1697" s="7" t="s">
        <v>21</v>
      </c>
      <c r="E1697" s="8">
        <v>63.09</v>
      </c>
      <c r="F1697" s="9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</row>
    <row r="1698" spans="1:17" ht="15" customHeight="1">
      <c r="A1698" s="6" t="s">
        <v>256</v>
      </c>
      <c r="B1698" s="6">
        <v>17</v>
      </c>
      <c r="C1698" s="7" t="s">
        <v>557</v>
      </c>
      <c r="D1698" s="7" t="s">
        <v>22</v>
      </c>
      <c r="E1698" s="8">
        <v>67.78</v>
      </c>
      <c r="F1698" s="9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</row>
    <row r="1699" spans="1:17" ht="15" customHeight="1">
      <c r="A1699" s="6" t="s">
        <v>256</v>
      </c>
      <c r="B1699" s="6">
        <v>18</v>
      </c>
      <c r="C1699" s="7" t="s">
        <v>557</v>
      </c>
      <c r="D1699" s="7" t="s">
        <v>23</v>
      </c>
      <c r="E1699" s="8">
        <v>76.48</v>
      </c>
      <c r="F1699" s="10">
        <f t="shared" ref="F1699:F1701" si="286">E1699-E1693</f>
        <v>8.9399999999999977</v>
      </c>
      <c r="G1699" s="10">
        <f t="shared" ref="G1699:H1701" si="287">2/3*F1699</f>
        <v>5.9599999999999982</v>
      </c>
      <c r="H1699" s="10"/>
      <c r="I1699" s="10"/>
      <c r="J1699" s="5"/>
      <c r="K1699" s="5"/>
      <c r="L1699" s="5"/>
      <c r="M1699" s="5"/>
      <c r="N1699" s="5"/>
      <c r="O1699" s="5"/>
      <c r="P1699" s="5"/>
      <c r="Q1699" s="5"/>
    </row>
    <row r="1700" spans="1:17" ht="15" customHeight="1">
      <c r="A1700" s="6" t="s">
        <v>256</v>
      </c>
      <c r="B1700" s="6">
        <v>19</v>
      </c>
      <c r="C1700" s="7" t="s">
        <v>557</v>
      </c>
      <c r="D1700" s="7" t="s">
        <v>24</v>
      </c>
      <c r="E1700" s="8">
        <v>82.21</v>
      </c>
      <c r="F1700" s="10">
        <f t="shared" si="286"/>
        <v>15.559999999999988</v>
      </c>
      <c r="G1700" s="10">
        <f t="shared" si="287"/>
        <v>10.373333333333324</v>
      </c>
      <c r="H1700" s="10"/>
      <c r="I1700" s="10"/>
      <c r="J1700" s="5"/>
      <c r="K1700" s="5"/>
      <c r="L1700" s="5"/>
      <c r="M1700" s="5"/>
      <c r="N1700" s="5"/>
      <c r="O1700" s="5"/>
      <c r="P1700" s="5"/>
      <c r="Q1700" s="5"/>
    </row>
    <row r="1701" spans="1:17" ht="15" customHeight="1">
      <c r="A1701" s="6" t="s">
        <v>256</v>
      </c>
      <c r="B1701" s="6">
        <v>20</v>
      </c>
      <c r="C1701" s="7" t="s">
        <v>557</v>
      </c>
      <c r="D1701" s="7" t="s">
        <v>25</v>
      </c>
      <c r="E1701" s="8">
        <v>80.790000000000006</v>
      </c>
      <c r="F1701" s="10">
        <f t="shared" si="286"/>
        <v>18.600000000000009</v>
      </c>
      <c r="G1701" s="10">
        <f t="shared" si="287"/>
        <v>12.400000000000006</v>
      </c>
      <c r="H1701" s="10"/>
      <c r="I1701" s="10"/>
      <c r="J1701" s="5"/>
      <c r="K1701" s="5"/>
      <c r="L1701" s="5"/>
      <c r="M1701" s="5"/>
      <c r="N1701" s="5"/>
      <c r="O1701" s="5"/>
      <c r="P1701" s="5"/>
      <c r="Q1701" s="5"/>
    </row>
    <row r="1702" spans="1:17" ht="15" customHeight="1">
      <c r="A1702" s="6" t="s">
        <v>256</v>
      </c>
      <c r="B1702" s="6">
        <v>21</v>
      </c>
      <c r="C1702" s="7" t="s">
        <v>557</v>
      </c>
      <c r="D1702" s="7" t="s">
        <v>26</v>
      </c>
      <c r="E1702" s="8">
        <v>76.760000000000005</v>
      </c>
      <c r="F1702" s="10"/>
      <c r="G1702" s="10"/>
      <c r="H1702" s="10"/>
      <c r="I1702" s="10"/>
      <c r="J1702" s="5"/>
      <c r="K1702" s="5"/>
      <c r="L1702" s="5"/>
      <c r="M1702" s="5"/>
      <c r="N1702" s="5"/>
      <c r="O1702" s="5"/>
      <c r="P1702" s="5"/>
      <c r="Q1702" s="5"/>
    </row>
    <row r="1703" spans="1:17" ht="15" customHeight="1">
      <c r="A1703" s="6" t="s">
        <v>256</v>
      </c>
      <c r="B1703" s="6">
        <v>22</v>
      </c>
      <c r="C1703" s="7" t="s">
        <v>557</v>
      </c>
      <c r="D1703" s="7" t="s">
        <v>27</v>
      </c>
      <c r="E1703" s="8">
        <v>70.72</v>
      </c>
      <c r="F1703" s="10"/>
      <c r="G1703" s="10"/>
      <c r="H1703" s="10"/>
      <c r="I1703" s="10"/>
      <c r="J1703" s="5"/>
      <c r="K1703" s="5"/>
      <c r="L1703" s="5"/>
      <c r="M1703" s="5"/>
      <c r="N1703" s="5"/>
      <c r="O1703" s="5"/>
      <c r="P1703" s="5"/>
      <c r="Q1703" s="5"/>
    </row>
    <row r="1704" spans="1:17" ht="15" customHeight="1">
      <c r="A1704" s="6" t="s">
        <v>256</v>
      </c>
      <c r="B1704" s="6">
        <v>23</v>
      </c>
      <c r="C1704" s="7" t="s">
        <v>557</v>
      </c>
      <c r="D1704" s="7" t="s">
        <v>28</v>
      </c>
      <c r="E1704" s="8">
        <v>68.39</v>
      </c>
      <c r="F1704" s="9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</row>
    <row r="1705" spans="1:17" ht="15" customHeight="1">
      <c r="A1705" s="6" t="s">
        <v>256</v>
      </c>
      <c r="B1705" s="6">
        <v>24</v>
      </c>
      <c r="C1705" s="7" t="s">
        <v>557</v>
      </c>
      <c r="D1705" s="7" t="s">
        <v>29</v>
      </c>
      <c r="E1705" s="8">
        <v>64.010000000000005</v>
      </c>
      <c r="F1705" s="9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</row>
    <row r="1706" spans="1:17" ht="15" customHeight="1">
      <c r="A1706" s="6" t="s">
        <v>257</v>
      </c>
      <c r="B1706" s="6">
        <v>1</v>
      </c>
      <c r="C1706" s="7" t="s">
        <v>557</v>
      </c>
      <c r="D1706" s="7" t="s">
        <v>31</v>
      </c>
      <c r="E1706" s="8">
        <v>64.349999999999994</v>
      </c>
      <c r="F1706" s="9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</row>
    <row r="1707" spans="1:17" ht="15" customHeight="1">
      <c r="A1707" s="6" t="s">
        <v>257</v>
      </c>
      <c r="B1707" s="6">
        <v>2</v>
      </c>
      <c r="C1707" s="7" t="s">
        <v>557</v>
      </c>
      <c r="D1707" s="7" t="s">
        <v>32</v>
      </c>
      <c r="E1707" s="8">
        <v>58.59</v>
      </c>
      <c r="F1707" s="9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</row>
    <row r="1708" spans="1:17" ht="15" customHeight="1">
      <c r="A1708" s="6" t="s">
        <v>257</v>
      </c>
      <c r="B1708" s="6">
        <v>3</v>
      </c>
      <c r="C1708" s="7" t="s">
        <v>557</v>
      </c>
      <c r="D1708" s="7" t="s">
        <v>33</v>
      </c>
      <c r="E1708" s="8">
        <v>57.25</v>
      </c>
      <c r="F1708" s="9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</row>
    <row r="1709" spans="1:17" ht="15" customHeight="1">
      <c r="A1709" s="6" t="s">
        <v>257</v>
      </c>
      <c r="B1709" s="6">
        <v>4</v>
      </c>
      <c r="C1709" s="7" t="s">
        <v>557</v>
      </c>
      <c r="D1709" s="7" t="s">
        <v>34</v>
      </c>
      <c r="E1709" s="8">
        <v>56.36</v>
      </c>
      <c r="F1709" s="9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</row>
    <row r="1710" spans="1:17" ht="15" customHeight="1">
      <c r="A1710" s="6" t="s">
        <v>257</v>
      </c>
      <c r="B1710" s="6">
        <v>5</v>
      </c>
      <c r="C1710" s="7" t="s">
        <v>557</v>
      </c>
      <c r="D1710" s="7" t="s">
        <v>35</v>
      </c>
      <c r="E1710" s="8">
        <v>59.21</v>
      </c>
      <c r="F1710" s="9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</row>
    <row r="1711" spans="1:17" ht="15" customHeight="1">
      <c r="A1711" s="6" t="s">
        <v>257</v>
      </c>
      <c r="B1711" s="6">
        <v>6</v>
      </c>
      <c r="C1711" s="7" t="s">
        <v>557</v>
      </c>
      <c r="D1711" s="7" t="s">
        <v>36</v>
      </c>
      <c r="E1711" s="8">
        <v>65</v>
      </c>
      <c r="F1711" s="9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</row>
    <row r="1712" spans="1:17" ht="15" customHeight="1">
      <c r="A1712" s="6" t="s">
        <v>257</v>
      </c>
      <c r="B1712" s="6">
        <v>7</v>
      </c>
      <c r="C1712" s="7" t="s">
        <v>557</v>
      </c>
      <c r="D1712" s="7" t="s">
        <v>37</v>
      </c>
      <c r="E1712" s="8">
        <v>76</v>
      </c>
      <c r="F1712" s="10">
        <f t="shared" ref="F1712:F1714" si="288">E1712-E1707</f>
        <v>17.409999999999997</v>
      </c>
      <c r="G1712" s="10">
        <f t="shared" ref="G1712:H1714" si="289">2/3*F1712</f>
        <v>11.606666666666664</v>
      </c>
      <c r="H1712" s="10">
        <f>2/3*F1712</f>
        <v>11.606666666666664</v>
      </c>
      <c r="I1712" s="10"/>
      <c r="J1712" s="5"/>
      <c r="K1712" s="5"/>
      <c r="L1712" s="5"/>
      <c r="M1712" s="5"/>
      <c r="N1712" s="5"/>
      <c r="O1712" s="5"/>
      <c r="P1712" s="5"/>
      <c r="Q1712" s="5"/>
    </row>
    <row r="1713" spans="1:17" ht="15" customHeight="1">
      <c r="A1713" s="6" t="s">
        <v>257</v>
      </c>
      <c r="B1713" s="6">
        <v>8</v>
      </c>
      <c r="C1713" s="7" t="s">
        <v>557</v>
      </c>
      <c r="D1713" s="7" t="s">
        <v>38</v>
      </c>
      <c r="E1713" s="8">
        <v>85.41</v>
      </c>
      <c r="F1713" s="10">
        <f t="shared" si="288"/>
        <v>28.159999999999997</v>
      </c>
      <c r="G1713" s="10">
        <f t="shared" si="289"/>
        <v>18.77333333333333</v>
      </c>
      <c r="H1713" s="10">
        <f>2/3*F1713</f>
        <v>18.77333333333333</v>
      </c>
      <c r="I1713" s="10"/>
      <c r="J1713" s="5"/>
      <c r="K1713" s="5"/>
      <c r="L1713" s="5"/>
      <c r="M1713" s="5"/>
      <c r="N1713" s="5"/>
      <c r="O1713" s="5"/>
      <c r="P1713" s="5"/>
      <c r="Q1713" s="5"/>
    </row>
    <row r="1714" spans="1:17" ht="15" customHeight="1">
      <c r="A1714" s="6" t="s">
        <v>257</v>
      </c>
      <c r="B1714" s="6">
        <v>9</v>
      </c>
      <c r="C1714" s="7" t="s">
        <v>557</v>
      </c>
      <c r="D1714" s="7" t="s">
        <v>39</v>
      </c>
      <c r="E1714" s="8">
        <v>104</v>
      </c>
      <c r="F1714" s="10">
        <f t="shared" si="288"/>
        <v>47.64</v>
      </c>
      <c r="G1714" s="10">
        <f t="shared" si="289"/>
        <v>31.759999999999998</v>
      </c>
      <c r="H1714" s="10">
        <f>2/3*F1714</f>
        <v>31.759999999999998</v>
      </c>
      <c r="I1714" s="10"/>
      <c r="J1714" s="5"/>
      <c r="K1714" s="5"/>
      <c r="L1714" s="5"/>
      <c r="M1714" s="5"/>
      <c r="N1714" s="5"/>
      <c r="O1714" s="5"/>
      <c r="P1714" s="5"/>
      <c r="Q1714" s="5"/>
    </row>
    <row r="1715" spans="1:17" ht="15" customHeight="1">
      <c r="A1715" s="6" t="s">
        <v>257</v>
      </c>
      <c r="B1715" s="6">
        <v>10</v>
      </c>
      <c r="C1715" s="7" t="s">
        <v>557</v>
      </c>
      <c r="D1715" s="7" t="s">
        <v>40</v>
      </c>
      <c r="E1715" s="8">
        <v>96.5</v>
      </c>
      <c r="F1715" s="9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</row>
    <row r="1716" spans="1:17" ht="15" customHeight="1">
      <c r="A1716" s="6" t="s">
        <v>257</v>
      </c>
      <c r="B1716" s="6">
        <v>11</v>
      </c>
      <c r="C1716" s="7" t="s">
        <v>557</v>
      </c>
      <c r="D1716" s="7" t="s">
        <v>41</v>
      </c>
      <c r="E1716" s="8">
        <v>85.47</v>
      </c>
      <c r="F1716" s="9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</row>
    <row r="1717" spans="1:17" ht="15" customHeight="1">
      <c r="A1717" s="6" t="s">
        <v>257</v>
      </c>
      <c r="B1717" s="6">
        <v>12</v>
      </c>
      <c r="C1717" s="7" t="s">
        <v>557</v>
      </c>
      <c r="D1717" s="7" t="s">
        <v>42</v>
      </c>
      <c r="E1717" s="8">
        <v>81.010000000000005</v>
      </c>
      <c r="F1717" s="9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</row>
    <row r="1718" spans="1:17" ht="15" customHeight="1">
      <c r="A1718" s="6" t="s">
        <v>257</v>
      </c>
      <c r="B1718" s="6">
        <v>13</v>
      </c>
      <c r="C1718" s="7" t="s">
        <v>557</v>
      </c>
      <c r="D1718" s="7" t="s">
        <v>45</v>
      </c>
      <c r="E1718" s="8">
        <v>73.94</v>
      </c>
      <c r="F1718" s="9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</row>
    <row r="1719" spans="1:17" ht="15" customHeight="1">
      <c r="A1719" s="6" t="s">
        <v>257</v>
      </c>
      <c r="B1719" s="6">
        <v>14</v>
      </c>
      <c r="C1719" s="7" t="s">
        <v>557</v>
      </c>
      <c r="D1719" s="7" t="s">
        <v>50</v>
      </c>
      <c r="E1719" s="8">
        <v>72.010000000000005</v>
      </c>
      <c r="F1719" s="9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</row>
    <row r="1720" spans="1:17" ht="15" customHeight="1">
      <c r="A1720" s="6" t="s">
        <v>257</v>
      </c>
      <c r="B1720" s="6">
        <v>15</v>
      </c>
      <c r="C1720" s="7" t="s">
        <v>557</v>
      </c>
      <c r="D1720" s="7" t="s">
        <v>51</v>
      </c>
      <c r="E1720" s="8">
        <v>76.25</v>
      </c>
      <c r="F1720" s="9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</row>
    <row r="1721" spans="1:17" ht="15" customHeight="1">
      <c r="A1721" s="6" t="s">
        <v>257</v>
      </c>
      <c r="B1721" s="6">
        <v>16</v>
      </c>
      <c r="C1721" s="7" t="s">
        <v>557</v>
      </c>
      <c r="D1721" s="7" t="s">
        <v>53</v>
      </c>
      <c r="E1721" s="8">
        <v>80.77</v>
      </c>
      <c r="F1721" s="9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</row>
    <row r="1722" spans="1:17" ht="15" customHeight="1">
      <c r="A1722" s="6" t="s">
        <v>257</v>
      </c>
      <c r="B1722" s="6">
        <v>17</v>
      </c>
      <c r="C1722" s="7" t="s">
        <v>557</v>
      </c>
      <c r="D1722" s="7" t="s">
        <v>55</v>
      </c>
      <c r="E1722" s="8">
        <v>84.48</v>
      </c>
      <c r="F1722" s="9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</row>
    <row r="1723" spans="1:17" ht="15" customHeight="1">
      <c r="A1723" s="6" t="s">
        <v>257</v>
      </c>
      <c r="B1723" s="6">
        <v>18</v>
      </c>
      <c r="C1723" s="7" t="s">
        <v>557</v>
      </c>
      <c r="D1723" s="7" t="s">
        <v>57</v>
      </c>
      <c r="E1723" s="8">
        <v>91.36</v>
      </c>
      <c r="F1723" s="10">
        <f t="shared" ref="F1723:F1725" si="290">E1723-E1717</f>
        <v>10.349999999999994</v>
      </c>
      <c r="G1723" s="10">
        <f t="shared" ref="G1723:H1725" si="291">2/3*F1723</f>
        <v>6.8999999999999959</v>
      </c>
      <c r="H1723" s="10">
        <f>2/3*F1723</f>
        <v>6.8999999999999959</v>
      </c>
      <c r="I1723" s="10"/>
      <c r="J1723" s="5"/>
      <c r="K1723" s="5"/>
      <c r="L1723" s="5"/>
      <c r="M1723" s="5"/>
      <c r="N1723" s="5"/>
      <c r="O1723" s="5"/>
      <c r="P1723" s="5"/>
      <c r="Q1723" s="5"/>
    </row>
    <row r="1724" spans="1:17" ht="15" customHeight="1">
      <c r="A1724" s="6" t="s">
        <v>257</v>
      </c>
      <c r="B1724" s="6">
        <v>19</v>
      </c>
      <c r="C1724" s="7" t="s">
        <v>557</v>
      </c>
      <c r="D1724" s="7" t="s">
        <v>59</v>
      </c>
      <c r="E1724" s="8">
        <v>96</v>
      </c>
      <c r="F1724" s="10">
        <f t="shared" si="290"/>
        <v>22.060000000000002</v>
      </c>
      <c r="G1724" s="10">
        <f t="shared" si="291"/>
        <v>14.706666666666667</v>
      </c>
      <c r="H1724" s="10">
        <f>2/3*F1724</f>
        <v>14.706666666666667</v>
      </c>
      <c r="I1724" s="10"/>
      <c r="J1724" s="5"/>
      <c r="K1724" s="5"/>
      <c r="L1724" s="5"/>
      <c r="M1724" s="5"/>
      <c r="N1724" s="5"/>
      <c r="O1724" s="5"/>
      <c r="P1724" s="5"/>
      <c r="Q1724" s="5"/>
    </row>
    <row r="1725" spans="1:17" ht="15" customHeight="1">
      <c r="A1725" s="6" t="s">
        <v>257</v>
      </c>
      <c r="B1725" s="6">
        <v>20</v>
      </c>
      <c r="C1725" s="7" t="s">
        <v>557</v>
      </c>
      <c r="D1725" s="7" t="s">
        <v>60</v>
      </c>
      <c r="E1725" s="8">
        <v>89.08</v>
      </c>
      <c r="F1725" s="10">
        <f t="shared" si="290"/>
        <v>17.069999999999993</v>
      </c>
      <c r="G1725" s="10">
        <f t="shared" si="291"/>
        <v>11.379999999999995</v>
      </c>
      <c r="H1725" s="10">
        <f>2/3*F1725</f>
        <v>11.379999999999995</v>
      </c>
      <c r="I1725" s="10"/>
      <c r="J1725" s="5"/>
      <c r="K1725" s="5"/>
      <c r="L1725" s="5"/>
      <c r="M1725" s="5"/>
      <c r="N1725" s="5"/>
      <c r="O1725" s="5"/>
      <c r="P1725" s="5"/>
      <c r="Q1725" s="5"/>
    </row>
    <row r="1726" spans="1:17" ht="15" customHeight="1">
      <c r="A1726" s="6" t="s">
        <v>257</v>
      </c>
      <c r="B1726" s="6">
        <v>21</v>
      </c>
      <c r="C1726" s="7" t="s">
        <v>557</v>
      </c>
      <c r="D1726" s="7" t="s">
        <v>62</v>
      </c>
      <c r="E1726" s="8">
        <v>79.150000000000006</v>
      </c>
      <c r="F1726" s="10"/>
      <c r="G1726" s="10"/>
      <c r="H1726" s="10"/>
      <c r="I1726" s="10"/>
      <c r="J1726" s="5"/>
      <c r="K1726" s="5"/>
      <c r="L1726" s="5"/>
      <c r="M1726" s="5"/>
      <c r="N1726" s="5"/>
      <c r="O1726" s="5"/>
      <c r="P1726" s="5"/>
      <c r="Q1726" s="5"/>
    </row>
    <row r="1727" spans="1:17" ht="15" customHeight="1">
      <c r="A1727" s="6" t="s">
        <v>257</v>
      </c>
      <c r="B1727" s="6">
        <v>22</v>
      </c>
      <c r="C1727" s="7" t="s">
        <v>557</v>
      </c>
      <c r="D1727" s="7" t="s">
        <v>63</v>
      </c>
      <c r="E1727" s="8">
        <v>71.540000000000006</v>
      </c>
      <c r="F1727" s="10"/>
      <c r="G1727" s="10"/>
      <c r="H1727" s="10"/>
      <c r="I1727" s="10"/>
      <c r="J1727" s="5"/>
      <c r="K1727" s="5"/>
      <c r="L1727" s="5"/>
      <c r="M1727" s="5"/>
      <c r="N1727" s="5"/>
      <c r="O1727" s="5"/>
      <c r="P1727" s="5"/>
      <c r="Q1727" s="5"/>
    </row>
    <row r="1728" spans="1:17" ht="15" customHeight="1">
      <c r="A1728" s="6" t="s">
        <v>257</v>
      </c>
      <c r="B1728" s="6">
        <v>23</v>
      </c>
      <c r="C1728" s="7" t="s">
        <v>557</v>
      </c>
      <c r="D1728" s="7" t="s">
        <v>64</v>
      </c>
      <c r="E1728" s="8">
        <v>65.87</v>
      </c>
      <c r="F1728" s="9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</row>
    <row r="1729" spans="1:17" ht="15" customHeight="1">
      <c r="A1729" s="6" t="s">
        <v>257</v>
      </c>
      <c r="B1729" s="6">
        <v>24</v>
      </c>
      <c r="C1729" s="7" t="s">
        <v>557</v>
      </c>
      <c r="D1729" s="7" t="s">
        <v>65</v>
      </c>
      <c r="E1729" s="8">
        <v>61.9</v>
      </c>
      <c r="F1729" s="9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</row>
    <row r="1730" spans="1:17" ht="15" customHeight="1">
      <c r="A1730" s="6" t="s">
        <v>258</v>
      </c>
      <c r="B1730" s="6">
        <v>1</v>
      </c>
      <c r="C1730" s="7" t="s">
        <v>557</v>
      </c>
      <c r="D1730" s="7" t="s">
        <v>67</v>
      </c>
      <c r="E1730" s="8">
        <v>68.59</v>
      </c>
      <c r="F1730" s="9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</row>
    <row r="1731" spans="1:17" ht="15" customHeight="1">
      <c r="A1731" s="6" t="s">
        <v>258</v>
      </c>
      <c r="B1731" s="6">
        <v>2</v>
      </c>
      <c r="C1731" s="7" t="s">
        <v>557</v>
      </c>
      <c r="D1731" s="7" t="s">
        <v>68</v>
      </c>
      <c r="E1731" s="8">
        <v>65.37</v>
      </c>
      <c r="F1731" s="9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</row>
    <row r="1732" spans="1:17" ht="15" customHeight="1">
      <c r="A1732" s="6" t="s">
        <v>258</v>
      </c>
      <c r="B1732" s="6">
        <v>3</v>
      </c>
      <c r="C1732" s="7" t="s">
        <v>557</v>
      </c>
      <c r="D1732" s="7" t="s">
        <v>69</v>
      </c>
      <c r="E1732" s="8">
        <v>63.41</v>
      </c>
      <c r="F1732" s="9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</row>
    <row r="1733" spans="1:17" ht="15" customHeight="1">
      <c r="A1733" s="6" t="s">
        <v>258</v>
      </c>
      <c r="B1733" s="6">
        <v>4</v>
      </c>
      <c r="C1733" s="7" t="s">
        <v>557</v>
      </c>
      <c r="D1733" s="7" t="s">
        <v>70</v>
      </c>
      <c r="E1733" s="8">
        <v>60.49</v>
      </c>
      <c r="F1733" s="9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</row>
    <row r="1734" spans="1:17" ht="15" customHeight="1">
      <c r="A1734" s="6" t="s">
        <v>258</v>
      </c>
      <c r="B1734" s="6">
        <v>5</v>
      </c>
      <c r="C1734" s="7" t="s">
        <v>557</v>
      </c>
      <c r="D1734" s="7" t="s">
        <v>71</v>
      </c>
      <c r="E1734" s="8">
        <v>60.06</v>
      </c>
      <c r="F1734" s="9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</row>
    <row r="1735" spans="1:17" ht="15" customHeight="1">
      <c r="A1735" s="6" t="s">
        <v>258</v>
      </c>
      <c r="B1735" s="6">
        <v>6</v>
      </c>
      <c r="C1735" s="7" t="s">
        <v>557</v>
      </c>
      <c r="D1735" s="7" t="s">
        <v>72</v>
      </c>
      <c r="E1735" s="8">
        <v>63.59</v>
      </c>
      <c r="F1735" s="9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</row>
    <row r="1736" spans="1:17" ht="15" customHeight="1">
      <c r="A1736" s="6" t="s">
        <v>258</v>
      </c>
      <c r="B1736" s="6">
        <v>7</v>
      </c>
      <c r="C1736" s="7" t="s">
        <v>557</v>
      </c>
      <c r="D1736" s="7" t="s">
        <v>73</v>
      </c>
      <c r="E1736" s="8">
        <v>71.290000000000006</v>
      </c>
      <c r="F1736" s="10">
        <f t="shared" ref="F1736:F1738" si="292">E1736-E1731</f>
        <v>5.9200000000000017</v>
      </c>
      <c r="G1736" s="10">
        <f t="shared" ref="G1736:H1738" si="293">2/3*F1736</f>
        <v>3.9466666666666677</v>
      </c>
      <c r="H1736" s="10">
        <f>2/3*F1736</f>
        <v>3.9466666666666677</v>
      </c>
      <c r="I1736" s="10"/>
      <c r="J1736" s="5"/>
      <c r="K1736" s="5"/>
      <c r="L1736" s="5"/>
      <c r="M1736" s="5"/>
      <c r="N1736" s="5"/>
      <c r="O1736" s="5"/>
      <c r="P1736" s="5"/>
      <c r="Q1736" s="5"/>
    </row>
    <row r="1737" spans="1:17" ht="15" customHeight="1">
      <c r="A1737" s="6" t="s">
        <v>258</v>
      </c>
      <c r="B1737" s="6">
        <v>8</v>
      </c>
      <c r="C1737" s="7" t="s">
        <v>557</v>
      </c>
      <c r="D1737" s="7" t="s">
        <v>74</v>
      </c>
      <c r="E1737" s="8">
        <v>89.6</v>
      </c>
      <c r="F1737" s="10">
        <f t="shared" si="292"/>
        <v>26.189999999999998</v>
      </c>
      <c r="G1737" s="10">
        <f t="shared" si="293"/>
        <v>17.459999999999997</v>
      </c>
      <c r="H1737" s="10">
        <f>2/3*F1737</f>
        <v>17.459999999999997</v>
      </c>
      <c r="I1737" s="10"/>
      <c r="J1737" s="5"/>
      <c r="K1737" s="5"/>
      <c r="L1737" s="5"/>
      <c r="M1737" s="5"/>
      <c r="N1737" s="5"/>
      <c r="O1737" s="5"/>
      <c r="P1737" s="5"/>
      <c r="Q1737" s="5"/>
    </row>
    <row r="1738" spans="1:17" ht="15" customHeight="1">
      <c r="A1738" s="6" t="s">
        <v>258</v>
      </c>
      <c r="B1738" s="6">
        <v>9</v>
      </c>
      <c r="C1738" s="7" t="s">
        <v>557</v>
      </c>
      <c r="D1738" s="7" t="s">
        <v>75</v>
      </c>
      <c r="E1738" s="8">
        <v>89.28</v>
      </c>
      <c r="F1738" s="10">
        <f t="shared" si="292"/>
        <v>28.79</v>
      </c>
      <c r="G1738" s="10">
        <f t="shared" si="293"/>
        <v>19.193333333333332</v>
      </c>
      <c r="H1738" s="10">
        <f>2/3*F1738</f>
        <v>19.193333333333332</v>
      </c>
      <c r="I1738" s="10"/>
      <c r="J1738" s="5"/>
      <c r="K1738" s="5"/>
      <c r="L1738" s="5"/>
      <c r="M1738" s="5"/>
      <c r="N1738" s="5"/>
      <c r="O1738" s="5"/>
      <c r="P1738" s="5"/>
      <c r="Q1738" s="5"/>
    </row>
    <row r="1739" spans="1:17" ht="15" customHeight="1">
      <c r="A1739" s="6" t="s">
        <v>258</v>
      </c>
      <c r="B1739" s="6">
        <v>10</v>
      </c>
      <c r="C1739" s="7" t="s">
        <v>557</v>
      </c>
      <c r="D1739" s="7" t="s">
        <v>77</v>
      </c>
      <c r="E1739" s="8">
        <v>75.12</v>
      </c>
      <c r="F1739" s="9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</row>
    <row r="1740" spans="1:17" ht="15" customHeight="1">
      <c r="A1740" s="6" t="s">
        <v>258</v>
      </c>
      <c r="B1740" s="6">
        <v>11</v>
      </c>
      <c r="C1740" s="7" t="s">
        <v>557</v>
      </c>
      <c r="D1740" s="7" t="s">
        <v>78</v>
      </c>
      <c r="E1740" s="8">
        <v>69.209999999999994</v>
      </c>
      <c r="F1740" s="9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</row>
    <row r="1741" spans="1:17" ht="15" customHeight="1">
      <c r="A1741" s="6" t="s">
        <v>258</v>
      </c>
      <c r="B1741" s="6">
        <v>12</v>
      </c>
      <c r="C1741" s="7" t="s">
        <v>557</v>
      </c>
      <c r="D1741" s="7" t="s">
        <v>79</v>
      </c>
      <c r="E1741" s="8">
        <v>63.87</v>
      </c>
      <c r="F1741" s="9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</row>
    <row r="1742" spans="1:17" ht="15" customHeight="1">
      <c r="A1742" s="6" t="s">
        <v>258</v>
      </c>
      <c r="B1742" s="6">
        <v>13</v>
      </c>
      <c r="C1742" s="7" t="s">
        <v>557</v>
      </c>
      <c r="D1742" s="7" t="s">
        <v>80</v>
      </c>
      <c r="E1742" s="8">
        <v>60.53</v>
      </c>
      <c r="F1742" s="9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</row>
    <row r="1743" spans="1:17" ht="15" customHeight="1">
      <c r="A1743" s="6" t="s">
        <v>258</v>
      </c>
      <c r="B1743" s="6">
        <v>14</v>
      </c>
      <c r="C1743" s="7" t="s">
        <v>557</v>
      </c>
      <c r="D1743" s="7" t="s">
        <v>82</v>
      </c>
      <c r="E1743" s="8">
        <v>60.26</v>
      </c>
      <c r="F1743" s="9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</row>
    <row r="1744" spans="1:17" ht="15" customHeight="1">
      <c r="A1744" s="6" t="s">
        <v>258</v>
      </c>
      <c r="B1744" s="6">
        <v>15</v>
      </c>
      <c r="C1744" s="7" t="s">
        <v>557</v>
      </c>
      <c r="D1744" s="7" t="s">
        <v>83</v>
      </c>
      <c r="E1744" s="8">
        <v>63.1</v>
      </c>
      <c r="F1744" s="9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</row>
    <row r="1745" spans="1:17" ht="15" customHeight="1">
      <c r="A1745" s="6" t="s">
        <v>258</v>
      </c>
      <c r="B1745" s="6">
        <v>16</v>
      </c>
      <c r="C1745" s="7" t="s">
        <v>557</v>
      </c>
      <c r="D1745" s="7" t="s">
        <v>84</v>
      </c>
      <c r="E1745" s="8">
        <v>70.7</v>
      </c>
      <c r="F1745" s="9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</row>
    <row r="1746" spans="1:17" ht="15" customHeight="1">
      <c r="A1746" s="6" t="s">
        <v>258</v>
      </c>
      <c r="B1746" s="6">
        <v>17</v>
      </c>
      <c r="C1746" s="7" t="s">
        <v>557</v>
      </c>
      <c r="D1746" s="7" t="s">
        <v>85</v>
      </c>
      <c r="E1746" s="8">
        <v>92.85</v>
      </c>
      <c r="F1746" s="9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</row>
    <row r="1747" spans="1:17" ht="15" customHeight="1">
      <c r="A1747" s="6" t="s">
        <v>258</v>
      </c>
      <c r="B1747" s="6">
        <v>18</v>
      </c>
      <c r="C1747" s="7" t="s">
        <v>557</v>
      </c>
      <c r="D1747" s="7" t="s">
        <v>86</v>
      </c>
      <c r="E1747" s="8">
        <v>102.32</v>
      </c>
      <c r="F1747" s="10">
        <f t="shared" ref="F1747:F1749" si="294">E1747-E1741</f>
        <v>38.449999999999996</v>
      </c>
      <c r="G1747" s="10">
        <f t="shared" ref="G1747:H1749" si="295">2/3*F1747</f>
        <v>25.633333333333329</v>
      </c>
      <c r="H1747" s="10">
        <f>2/3*F1747</f>
        <v>25.633333333333329</v>
      </c>
      <c r="I1747" s="10"/>
      <c r="J1747" s="5"/>
      <c r="K1747" s="5"/>
      <c r="L1747" s="5"/>
      <c r="M1747" s="5"/>
      <c r="N1747" s="5"/>
      <c r="O1747" s="5"/>
      <c r="P1747" s="5"/>
      <c r="Q1747" s="5"/>
    </row>
    <row r="1748" spans="1:17" ht="15" customHeight="1">
      <c r="A1748" s="6" t="s">
        <v>258</v>
      </c>
      <c r="B1748" s="6">
        <v>19</v>
      </c>
      <c r="C1748" s="7" t="s">
        <v>557</v>
      </c>
      <c r="D1748" s="7" t="s">
        <v>87</v>
      </c>
      <c r="E1748" s="8">
        <v>106.04</v>
      </c>
      <c r="F1748" s="10">
        <f t="shared" si="294"/>
        <v>45.510000000000005</v>
      </c>
      <c r="G1748" s="10">
        <f t="shared" si="295"/>
        <v>30.340000000000003</v>
      </c>
      <c r="H1748" s="10">
        <f>2/3*F1748</f>
        <v>30.340000000000003</v>
      </c>
      <c r="I1748" s="10"/>
      <c r="J1748" s="5"/>
      <c r="K1748" s="5"/>
      <c r="L1748" s="5"/>
      <c r="M1748" s="5"/>
      <c r="N1748" s="5"/>
      <c r="O1748" s="5"/>
      <c r="P1748" s="5"/>
      <c r="Q1748" s="5"/>
    </row>
    <row r="1749" spans="1:17" ht="15" customHeight="1">
      <c r="A1749" s="6" t="s">
        <v>258</v>
      </c>
      <c r="B1749" s="6">
        <v>20</v>
      </c>
      <c r="C1749" s="7" t="s">
        <v>557</v>
      </c>
      <c r="D1749" s="7" t="s">
        <v>88</v>
      </c>
      <c r="E1749" s="8">
        <v>101.39</v>
      </c>
      <c r="F1749" s="10">
        <f t="shared" si="294"/>
        <v>41.13</v>
      </c>
      <c r="G1749" s="10">
        <f t="shared" si="295"/>
        <v>27.42</v>
      </c>
      <c r="H1749" s="10">
        <f>2/3*F1749</f>
        <v>27.42</v>
      </c>
      <c r="I1749" s="10"/>
      <c r="J1749" s="5"/>
      <c r="K1749" s="5"/>
      <c r="L1749" s="5"/>
      <c r="M1749" s="5"/>
      <c r="N1749" s="5"/>
      <c r="O1749" s="5"/>
      <c r="P1749" s="5"/>
      <c r="Q1749" s="5"/>
    </row>
    <row r="1750" spans="1:17" ht="15" customHeight="1">
      <c r="A1750" s="6" t="s">
        <v>258</v>
      </c>
      <c r="B1750" s="6">
        <v>21</v>
      </c>
      <c r="C1750" s="7" t="s">
        <v>557</v>
      </c>
      <c r="D1750" s="7" t="s">
        <v>89</v>
      </c>
      <c r="E1750" s="8">
        <v>93.41</v>
      </c>
      <c r="F1750" s="10"/>
      <c r="G1750" s="10"/>
      <c r="H1750" s="10"/>
      <c r="I1750" s="10"/>
      <c r="J1750" s="5"/>
      <c r="K1750" s="5"/>
      <c r="L1750" s="5"/>
      <c r="M1750" s="5"/>
      <c r="N1750" s="5"/>
      <c r="O1750" s="5"/>
      <c r="P1750" s="5"/>
      <c r="Q1750" s="5"/>
    </row>
    <row r="1751" spans="1:17" ht="15" customHeight="1">
      <c r="A1751" s="6" t="s">
        <v>258</v>
      </c>
      <c r="B1751" s="6">
        <v>22</v>
      </c>
      <c r="C1751" s="7" t="s">
        <v>557</v>
      </c>
      <c r="D1751" s="7" t="s">
        <v>90</v>
      </c>
      <c r="E1751" s="8">
        <v>88.13</v>
      </c>
      <c r="F1751" s="10"/>
      <c r="G1751" s="10"/>
      <c r="H1751" s="10"/>
      <c r="I1751" s="10"/>
      <c r="J1751" s="5"/>
      <c r="K1751" s="5"/>
      <c r="L1751" s="5"/>
      <c r="M1751" s="5"/>
      <c r="N1751" s="5"/>
      <c r="O1751" s="5"/>
      <c r="P1751" s="5"/>
      <c r="Q1751" s="5"/>
    </row>
    <row r="1752" spans="1:17" ht="15" customHeight="1">
      <c r="A1752" s="6" t="s">
        <v>258</v>
      </c>
      <c r="B1752" s="6">
        <v>23</v>
      </c>
      <c r="C1752" s="7" t="s">
        <v>557</v>
      </c>
      <c r="D1752" s="7" t="s">
        <v>91</v>
      </c>
      <c r="E1752" s="8">
        <v>78.239999999999995</v>
      </c>
      <c r="F1752" s="9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</row>
    <row r="1753" spans="1:17" ht="15" customHeight="1">
      <c r="A1753" s="6" t="s">
        <v>258</v>
      </c>
      <c r="B1753" s="6">
        <v>24</v>
      </c>
      <c r="C1753" s="7" t="s">
        <v>557</v>
      </c>
      <c r="D1753" s="7" t="s">
        <v>92</v>
      </c>
      <c r="E1753" s="8">
        <v>68.83</v>
      </c>
      <c r="F1753" s="9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</row>
    <row r="1754" spans="1:17" ht="15" customHeight="1">
      <c r="A1754" s="6" t="s">
        <v>259</v>
      </c>
      <c r="B1754" s="6">
        <v>1</v>
      </c>
      <c r="C1754" s="7" t="s">
        <v>557</v>
      </c>
      <c r="D1754" s="7" t="s">
        <v>94</v>
      </c>
      <c r="E1754" s="8">
        <v>60.63</v>
      </c>
      <c r="F1754" s="9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</row>
    <row r="1755" spans="1:17" ht="15" customHeight="1">
      <c r="A1755" s="6" t="s">
        <v>259</v>
      </c>
      <c r="B1755" s="6">
        <v>2</v>
      </c>
      <c r="C1755" s="7" t="s">
        <v>557</v>
      </c>
      <c r="D1755" s="7" t="s">
        <v>95</v>
      </c>
      <c r="E1755" s="8">
        <v>59.34</v>
      </c>
      <c r="F1755" s="9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</row>
    <row r="1756" spans="1:17" ht="15" customHeight="1">
      <c r="A1756" s="6" t="s">
        <v>259</v>
      </c>
      <c r="B1756" s="6">
        <v>3</v>
      </c>
      <c r="C1756" s="7" t="s">
        <v>557</v>
      </c>
      <c r="D1756" s="7" t="s">
        <v>96</v>
      </c>
      <c r="E1756" s="8">
        <v>55.76</v>
      </c>
      <c r="F1756" s="9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</row>
    <row r="1757" spans="1:17" ht="15" customHeight="1">
      <c r="A1757" s="6" t="s">
        <v>259</v>
      </c>
      <c r="B1757" s="6">
        <v>4</v>
      </c>
      <c r="C1757" s="7" t="s">
        <v>557</v>
      </c>
      <c r="D1757" s="7" t="s">
        <v>97</v>
      </c>
      <c r="E1757" s="8">
        <v>54.79</v>
      </c>
      <c r="F1757" s="9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</row>
    <row r="1758" spans="1:17" ht="15" customHeight="1">
      <c r="A1758" s="6" t="s">
        <v>259</v>
      </c>
      <c r="B1758" s="6">
        <v>5</v>
      </c>
      <c r="C1758" s="7" t="s">
        <v>557</v>
      </c>
      <c r="D1758" s="7" t="s">
        <v>98</v>
      </c>
      <c r="E1758" s="8">
        <v>55.06</v>
      </c>
      <c r="F1758" s="9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</row>
    <row r="1759" spans="1:17" ht="15" customHeight="1">
      <c r="A1759" s="6" t="s">
        <v>259</v>
      </c>
      <c r="B1759" s="6">
        <v>6</v>
      </c>
      <c r="C1759" s="7" t="s">
        <v>557</v>
      </c>
      <c r="D1759" s="7" t="s">
        <v>99</v>
      </c>
      <c r="E1759" s="8">
        <v>68.42</v>
      </c>
      <c r="F1759" s="9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</row>
    <row r="1760" spans="1:17" ht="15" customHeight="1">
      <c r="A1760" s="6" t="s">
        <v>259</v>
      </c>
      <c r="B1760" s="6">
        <v>7</v>
      </c>
      <c r="C1760" s="7" t="s">
        <v>557</v>
      </c>
      <c r="D1760" s="7" t="s">
        <v>100</v>
      </c>
      <c r="E1760" s="8">
        <v>85.22</v>
      </c>
      <c r="F1760" s="10">
        <f t="shared" ref="F1760:F1762" si="296">E1760-E1755</f>
        <v>25.879999999999995</v>
      </c>
      <c r="G1760" s="10">
        <f t="shared" ref="G1760:H1762" si="297">2/3*F1760</f>
        <v>17.25333333333333</v>
      </c>
      <c r="H1760" s="10">
        <f>2/3*F1760</f>
        <v>17.25333333333333</v>
      </c>
      <c r="I1760" s="10"/>
      <c r="J1760" s="5"/>
      <c r="K1760" s="5"/>
      <c r="L1760" s="5"/>
      <c r="M1760" s="5"/>
      <c r="N1760" s="5"/>
      <c r="O1760" s="5"/>
      <c r="P1760" s="5"/>
      <c r="Q1760" s="5"/>
    </row>
    <row r="1761" spans="1:17" ht="15" customHeight="1">
      <c r="A1761" s="6" t="s">
        <v>259</v>
      </c>
      <c r="B1761" s="6">
        <v>8</v>
      </c>
      <c r="C1761" s="7" t="s">
        <v>557</v>
      </c>
      <c r="D1761" s="7" t="s">
        <v>101</v>
      </c>
      <c r="E1761" s="8">
        <v>90.77</v>
      </c>
      <c r="F1761" s="10">
        <f t="shared" si="296"/>
        <v>35.01</v>
      </c>
      <c r="G1761" s="10">
        <f t="shared" si="297"/>
        <v>23.339999999999996</v>
      </c>
      <c r="H1761" s="10">
        <f>2/3*F1761</f>
        <v>23.339999999999996</v>
      </c>
      <c r="I1761" s="10"/>
      <c r="J1761" s="5"/>
      <c r="K1761" s="5"/>
      <c r="L1761" s="5"/>
      <c r="M1761" s="5"/>
      <c r="N1761" s="5"/>
      <c r="O1761" s="5"/>
      <c r="P1761" s="5"/>
      <c r="Q1761" s="5"/>
    </row>
    <row r="1762" spans="1:17" ht="15" customHeight="1">
      <c r="A1762" s="6" t="s">
        <v>259</v>
      </c>
      <c r="B1762" s="6">
        <v>9</v>
      </c>
      <c r="C1762" s="7" t="s">
        <v>557</v>
      </c>
      <c r="D1762" s="7" t="s">
        <v>102</v>
      </c>
      <c r="E1762" s="8">
        <v>89.54</v>
      </c>
      <c r="F1762" s="10">
        <f t="shared" si="296"/>
        <v>34.750000000000007</v>
      </c>
      <c r="G1762" s="10">
        <f t="shared" si="297"/>
        <v>23.166666666666671</v>
      </c>
      <c r="H1762" s="10">
        <f>2/3*F1762</f>
        <v>23.166666666666671</v>
      </c>
      <c r="I1762" s="10"/>
      <c r="J1762" s="5"/>
      <c r="K1762" s="5"/>
      <c r="L1762" s="5"/>
      <c r="M1762" s="5"/>
      <c r="N1762" s="5"/>
      <c r="O1762" s="5"/>
      <c r="P1762" s="5"/>
      <c r="Q1762" s="5"/>
    </row>
    <row r="1763" spans="1:17" ht="15" customHeight="1">
      <c r="A1763" s="6" t="s">
        <v>259</v>
      </c>
      <c r="B1763" s="6">
        <v>10</v>
      </c>
      <c r="C1763" s="7" t="s">
        <v>557</v>
      </c>
      <c r="D1763" s="7" t="s">
        <v>103</v>
      </c>
      <c r="E1763" s="8">
        <v>69.650000000000006</v>
      </c>
      <c r="F1763" s="9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</row>
    <row r="1764" spans="1:17" ht="15" customHeight="1">
      <c r="A1764" s="6" t="s">
        <v>259</v>
      </c>
      <c r="B1764" s="6">
        <v>11</v>
      </c>
      <c r="C1764" s="7" t="s">
        <v>557</v>
      </c>
      <c r="D1764" s="7" t="s">
        <v>104</v>
      </c>
      <c r="E1764" s="8">
        <v>63.86</v>
      </c>
      <c r="F1764" s="9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</row>
    <row r="1765" spans="1:17" ht="15" customHeight="1">
      <c r="A1765" s="6" t="s">
        <v>259</v>
      </c>
      <c r="B1765" s="6">
        <v>12</v>
      </c>
      <c r="C1765" s="7" t="s">
        <v>557</v>
      </c>
      <c r="D1765" s="7" t="s">
        <v>105</v>
      </c>
      <c r="E1765" s="8">
        <v>63.29</v>
      </c>
      <c r="F1765" s="9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</row>
    <row r="1766" spans="1:17" ht="15" customHeight="1">
      <c r="A1766" s="6" t="s">
        <v>259</v>
      </c>
      <c r="B1766" s="6">
        <v>13</v>
      </c>
      <c r="C1766" s="7" t="s">
        <v>557</v>
      </c>
      <c r="D1766" s="7" t="s">
        <v>106</v>
      </c>
      <c r="E1766" s="8">
        <v>62.11</v>
      </c>
      <c r="F1766" s="9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</row>
    <row r="1767" spans="1:17" ht="15" customHeight="1">
      <c r="A1767" s="6" t="s">
        <v>259</v>
      </c>
      <c r="B1767" s="6">
        <v>14</v>
      </c>
      <c r="C1767" s="7" t="s">
        <v>557</v>
      </c>
      <c r="D1767" s="7" t="s">
        <v>107</v>
      </c>
      <c r="E1767" s="8">
        <v>61.69</v>
      </c>
      <c r="F1767" s="9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</row>
    <row r="1768" spans="1:17" ht="15" customHeight="1">
      <c r="A1768" s="6" t="s">
        <v>259</v>
      </c>
      <c r="B1768" s="6">
        <v>15</v>
      </c>
      <c r="C1768" s="7" t="s">
        <v>557</v>
      </c>
      <c r="D1768" s="7" t="s">
        <v>108</v>
      </c>
      <c r="E1768" s="8">
        <v>67.34</v>
      </c>
      <c r="F1768" s="9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</row>
    <row r="1769" spans="1:17" ht="15" customHeight="1">
      <c r="A1769" s="6" t="s">
        <v>259</v>
      </c>
      <c r="B1769" s="6">
        <v>16</v>
      </c>
      <c r="C1769" s="7" t="s">
        <v>557</v>
      </c>
      <c r="D1769" s="7" t="s">
        <v>109</v>
      </c>
      <c r="E1769" s="8">
        <v>73.819999999999993</v>
      </c>
      <c r="F1769" s="9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</row>
    <row r="1770" spans="1:17" ht="15" customHeight="1">
      <c r="A1770" s="6" t="s">
        <v>259</v>
      </c>
      <c r="B1770" s="6">
        <v>17</v>
      </c>
      <c r="C1770" s="7" t="s">
        <v>557</v>
      </c>
      <c r="D1770" s="7" t="s">
        <v>110</v>
      </c>
      <c r="E1770" s="8">
        <v>87.94</v>
      </c>
      <c r="F1770" s="9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</row>
    <row r="1771" spans="1:17" ht="15" customHeight="1">
      <c r="A1771" s="6" t="s">
        <v>259</v>
      </c>
      <c r="B1771" s="6">
        <v>18</v>
      </c>
      <c r="C1771" s="7" t="s">
        <v>557</v>
      </c>
      <c r="D1771" s="7" t="s">
        <v>111</v>
      </c>
      <c r="E1771" s="8">
        <v>94.87</v>
      </c>
      <c r="F1771" s="10">
        <f t="shared" ref="F1771:F1773" si="298">E1771-E1765</f>
        <v>31.580000000000005</v>
      </c>
      <c r="G1771" s="10">
        <f t="shared" ref="G1771:H1773" si="299">2/3*F1771</f>
        <v>21.053333333333335</v>
      </c>
      <c r="H1771" s="10">
        <f>2/3*F1771</f>
        <v>21.053333333333335</v>
      </c>
      <c r="I1771" s="10"/>
      <c r="J1771" s="5"/>
      <c r="K1771" s="5"/>
      <c r="L1771" s="5"/>
      <c r="M1771" s="5"/>
      <c r="N1771" s="5"/>
      <c r="O1771" s="5"/>
      <c r="P1771" s="5"/>
      <c r="Q1771" s="5"/>
    </row>
    <row r="1772" spans="1:17" ht="15" customHeight="1">
      <c r="A1772" s="6" t="s">
        <v>259</v>
      </c>
      <c r="B1772" s="6">
        <v>19</v>
      </c>
      <c r="C1772" s="7" t="s">
        <v>557</v>
      </c>
      <c r="D1772" s="7" t="s">
        <v>112</v>
      </c>
      <c r="E1772" s="8">
        <v>96.94</v>
      </c>
      <c r="F1772" s="10">
        <f t="shared" si="298"/>
        <v>34.83</v>
      </c>
      <c r="G1772" s="10">
        <f t="shared" si="299"/>
        <v>23.22</v>
      </c>
      <c r="H1772" s="10">
        <f>2/3*F1772</f>
        <v>23.22</v>
      </c>
      <c r="I1772" s="10"/>
      <c r="J1772" s="5"/>
      <c r="K1772" s="5"/>
      <c r="L1772" s="5"/>
      <c r="M1772" s="5"/>
      <c r="N1772" s="5"/>
      <c r="O1772" s="5"/>
      <c r="P1772" s="5"/>
      <c r="Q1772" s="5"/>
    </row>
    <row r="1773" spans="1:17" ht="15" customHeight="1">
      <c r="A1773" s="6" t="s">
        <v>259</v>
      </c>
      <c r="B1773" s="6">
        <v>20</v>
      </c>
      <c r="C1773" s="7" t="s">
        <v>557</v>
      </c>
      <c r="D1773" s="7" t="s">
        <v>113</v>
      </c>
      <c r="E1773" s="8">
        <v>93.17</v>
      </c>
      <c r="F1773" s="10">
        <f t="shared" si="298"/>
        <v>31.480000000000004</v>
      </c>
      <c r="G1773" s="10">
        <f t="shared" si="299"/>
        <v>20.986666666666668</v>
      </c>
      <c r="H1773" s="10">
        <f>2/3*F1773</f>
        <v>20.986666666666668</v>
      </c>
      <c r="I1773" s="10"/>
      <c r="J1773" s="5"/>
      <c r="K1773" s="5"/>
      <c r="L1773" s="5"/>
      <c r="M1773" s="5"/>
      <c r="N1773" s="5"/>
      <c r="O1773" s="5"/>
      <c r="P1773" s="5"/>
      <c r="Q1773" s="5"/>
    </row>
    <row r="1774" spans="1:17" ht="15" customHeight="1">
      <c r="A1774" s="6" t="s">
        <v>259</v>
      </c>
      <c r="B1774" s="6">
        <v>21</v>
      </c>
      <c r="C1774" s="7" t="s">
        <v>557</v>
      </c>
      <c r="D1774" s="7" t="s">
        <v>114</v>
      </c>
      <c r="E1774" s="8">
        <v>84.96</v>
      </c>
      <c r="F1774" s="10"/>
      <c r="G1774" s="10"/>
      <c r="H1774" s="10"/>
      <c r="I1774" s="10"/>
      <c r="J1774" s="5"/>
      <c r="K1774" s="5"/>
      <c r="L1774" s="5"/>
      <c r="M1774" s="5"/>
      <c r="N1774" s="5"/>
      <c r="O1774" s="5"/>
      <c r="P1774" s="5"/>
      <c r="Q1774" s="5"/>
    </row>
    <row r="1775" spans="1:17" ht="15" customHeight="1">
      <c r="A1775" s="6" t="s">
        <v>259</v>
      </c>
      <c r="B1775" s="6">
        <v>22</v>
      </c>
      <c r="C1775" s="7" t="s">
        <v>557</v>
      </c>
      <c r="D1775" s="7" t="s">
        <v>115</v>
      </c>
      <c r="E1775" s="8">
        <v>75.900000000000006</v>
      </c>
      <c r="F1775" s="10"/>
      <c r="G1775" s="10"/>
      <c r="H1775" s="10"/>
      <c r="I1775" s="10"/>
      <c r="J1775" s="5"/>
      <c r="K1775" s="5"/>
      <c r="L1775" s="5"/>
      <c r="M1775" s="5"/>
      <c r="N1775" s="5"/>
      <c r="O1775" s="5"/>
      <c r="P1775" s="5"/>
      <c r="Q1775" s="5"/>
    </row>
    <row r="1776" spans="1:17" ht="15" customHeight="1">
      <c r="A1776" s="6" t="s">
        <v>259</v>
      </c>
      <c r="B1776" s="6">
        <v>23</v>
      </c>
      <c r="C1776" s="7" t="s">
        <v>557</v>
      </c>
      <c r="D1776" s="7" t="s">
        <v>116</v>
      </c>
      <c r="E1776" s="8">
        <v>68.2</v>
      </c>
      <c r="F1776" s="9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</row>
    <row r="1777" spans="1:17" ht="15" customHeight="1">
      <c r="A1777" s="6" t="s">
        <v>259</v>
      </c>
      <c r="B1777" s="6">
        <v>24</v>
      </c>
      <c r="C1777" s="7" t="s">
        <v>557</v>
      </c>
      <c r="D1777" s="7" t="s">
        <v>117</v>
      </c>
      <c r="E1777" s="8">
        <v>63.8</v>
      </c>
      <c r="F1777" s="9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</row>
    <row r="1778" spans="1:17" ht="15" customHeight="1">
      <c r="A1778" s="6" t="s">
        <v>260</v>
      </c>
      <c r="B1778" s="6">
        <v>1</v>
      </c>
      <c r="C1778" s="7" t="s">
        <v>557</v>
      </c>
      <c r="D1778" s="7" t="s">
        <v>119</v>
      </c>
      <c r="E1778" s="8">
        <v>63.65</v>
      </c>
      <c r="F1778" s="9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</row>
    <row r="1779" spans="1:17" ht="15" customHeight="1">
      <c r="A1779" s="6" t="s">
        <v>260</v>
      </c>
      <c r="B1779" s="6">
        <v>2</v>
      </c>
      <c r="C1779" s="7" t="s">
        <v>557</v>
      </c>
      <c r="D1779" s="7" t="s">
        <v>120</v>
      </c>
      <c r="E1779" s="8">
        <v>62.32</v>
      </c>
      <c r="F1779" s="9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</row>
    <row r="1780" spans="1:17" ht="15" customHeight="1">
      <c r="A1780" s="6" t="s">
        <v>260</v>
      </c>
      <c r="B1780" s="6">
        <v>3</v>
      </c>
      <c r="C1780" s="7" t="s">
        <v>557</v>
      </c>
      <c r="D1780" s="7" t="s">
        <v>121</v>
      </c>
      <c r="E1780" s="8">
        <v>61.01</v>
      </c>
      <c r="F1780" s="9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</row>
    <row r="1781" spans="1:17" ht="15" customHeight="1">
      <c r="A1781" s="6" t="s">
        <v>260</v>
      </c>
      <c r="B1781" s="6">
        <v>4</v>
      </c>
      <c r="C1781" s="7" t="s">
        <v>557</v>
      </c>
      <c r="D1781" s="7" t="s">
        <v>122</v>
      </c>
      <c r="E1781" s="8">
        <v>59.42</v>
      </c>
      <c r="F1781" s="9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</row>
    <row r="1782" spans="1:17" ht="15" customHeight="1">
      <c r="A1782" s="6" t="s">
        <v>260</v>
      </c>
      <c r="B1782" s="6">
        <v>5</v>
      </c>
      <c r="C1782" s="7" t="s">
        <v>557</v>
      </c>
      <c r="D1782" s="7" t="s">
        <v>123</v>
      </c>
      <c r="E1782" s="8">
        <v>60.87</v>
      </c>
      <c r="F1782" s="9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</row>
    <row r="1783" spans="1:17" ht="15" customHeight="1">
      <c r="A1783" s="6" t="s">
        <v>260</v>
      </c>
      <c r="B1783" s="6">
        <v>6</v>
      </c>
      <c r="C1783" s="7" t="s">
        <v>557</v>
      </c>
      <c r="D1783" s="7" t="s">
        <v>124</v>
      </c>
      <c r="E1783" s="8">
        <v>66.11</v>
      </c>
      <c r="F1783" s="9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</row>
    <row r="1784" spans="1:17" ht="15" customHeight="1">
      <c r="A1784" s="6" t="s">
        <v>260</v>
      </c>
      <c r="B1784" s="6">
        <v>7</v>
      </c>
      <c r="C1784" s="7" t="s">
        <v>557</v>
      </c>
      <c r="D1784" s="7" t="s">
        <v>125</v>
      </c>
      <c r="E1784" s="8">
        <v>79.540000000000006</v>
      </c>
      <c r="F1784" s="10">
        <f t="shared" ref="F1784:F1786" si="300">E1784-E1779</f>
        <v>17.220000000000006</v>
      </c>
      <c r="G1784" s="10">
        <f t="shared" ref="G1784:H1786" si="301">2/3*F1784</f>
        <v>11.480000000000004</v>
      </c>
      <c r="H1784" s="10">
        <f>2/3*F1784</f>
        <v>11.480000000000004</v>
      </c>
      <c r="I1784" s="10"/>
      <c r="J1784" s="5"/>
      <c r="K1784" s="5"/>
      <c r="L1784" s="5"/>
      <c r="M1784" s="5"/>
      <c r="N1784" s="5"/>
      <c r="O1784" s="5"/>
      <c r="P1784" s="5"/>
      <c r="Q1784" s="5"/>
    </row>
    <row r="1785" spans="1:17" ht="15" customHeight="1">
      <c r="A1785" s="6" t="s">
        <v>260</v>
      </c>
      <c r="B1785" s="6">
        <v>8</v>
      </c>
      <c r="C1785" s="7" t="s">
        <v>557</v>
      </c>
      <c r="D1785" s="7" t="s">
        <v>126</v>
      </c>
      <c r="E1785" s="8">
        <v>84.19</v>
      </c>
      <c r="F1785" s="10">
        <f t="shared" si="300"/>
        <v>23.18</v>
      </c>
      <c r="G1785" s="10">
        <f t="shared" si="301"/>
        <v>15.453333333333333</v>
      </c>
      <c r="H1785" s="10">
        <f>2/3*F1785</f>
        <v>15.453333333333333</v>
      </c>
      <c r="I1785" s="10"/>
      <c r="J1785" s="5"/>
      <c r="K1785" s="5"/>
      <c r="L1785" s="5"/>
      <c r="M1785" s="5"/>
      <c r="N1785" s="5"/>
      <c r="O1785" s="5"/>
      <c r="P1785" s="5"/>
      <c r="Q1785" s="5"/>
    </row>
    <row r="1786" spans="1:17" ht="15" customHeight="1">
      <c r="A1786" s="6" t="s">
        <v>260</v>
      </c>
      <c r="B1786" s="6">
        <v>9</v>
      </c>
      <c r="C1786" s="7" t="s">
        <v>557</v>
      </c>
      <c r="D1786" s="7" t="s">
        <v>127</v>
      </c>
      <c r="E1786" s="8">
        <v>86.15</v>
      </c>
      <c r="F1786" s="10">
        <f t="shared" si="300"/>
        <v>26.730000000000004</v>
      </c>
      <c r="G1786" s="10">
        <f t="shared" si="301"/>
        <v>17.82</v>
      </c>
      <c r="H1786" s="10">
        <f>2/3*F1786</f>
        <v>17.82</v>
      </c>
      <c r="I1786" s="10"/>
      <c r="J1786" s="5"/>
      <c r="K1786" s="5"/>
      <c r="L1786" s="5"/>
      <c r="M1786" s="5"/>
      <c r="N1786" s="5"/>
      <c r="O1786" s="5"/>
      <c r="P1786" s="5"/>
      <c r="Q1786" s="5"/>
    </row>
    <row r="1787" spans="1:17" ht="15" customHeight="1">
      <c r="A1787" s="6" t="s">
        <v>260</v>
      </c>
      <c r="B1787" s="6">
        <v>10</v>
      </c>
      <c r="C1787" s="7" t="s">
        <v>557</v>
      </c>
      <c r="D1787" s="7" t="s">
        <v>128</v>
      </c>
      <c r="E1787" s="8">
        <v>80.540000000000006</v>
      </c>
      <c r="F1787" s="9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</row>
    <row r="1788" spans="1:17" ht="15" customHeight="1">
      <c r="A1788" s="6" t="s">
        <v>260</v>
      </c>
      <c r="B1788" s="6">
        <v>11</v>
      </c>
      <c r="C1788" s="7" t="s">
        <v>557</v>
      </c>
      <c r="D1788" s="7" t="s">
        <v>129</v>
      </c>
      <c r="E1788" s="8">
        <v>77.09</v>
      </c>
      <c r="F1788" s="9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</row>
    <row r="1789" spans="1:17" ht="15" customHeight="1">
      <c r="A1789" s="6" t="s">
        <v>260</v>
      </c>
      <c r="B1789" s="6">
        <v>12</v>
      </c>
      <c r="C1789" s="7" t="s">
        <v>557</v>
      </c>
      <c r="D1789" s="7" t="s">
        <v>130</v>
      </c>
      <c r="E1789" s="8">
        <v>73.5</v>
      </c>
      <c r="F1789" s="9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</row>
    <row r="1790" spans="1:17" ht="15" customHeight="1">
      <c r="A1790" s="6" t="s">
        <v>260</v>
      </c>
      <c r="B1790" s="6">
        <v>13</v>
      </c>
      <c r="C1790" s="7" t="s">
        <v>557</v>
      </c>
      <c r="D1790" s="7" t="s">
        <v>131</v>
      </c>
      <c r="E1790" s="8">
        <v>73.23</v>
      </c>
      <c r="F1790" s="9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</row>
    <row r="1791" spans="1:17" ht="15" customHeight="1">
      <c r="A1791" s="6" t="s">
        <v>260</v>
      </c>
      <c r="B1791" s="6">
        <v>14</v>
      </c>
      <c r="C1791" s="7" t="s">
        <v>557</v>
      </c>
      <c r="D1791" s="7" t="s">
        <v>132</v>
      </c>
      <c r="E1791" s="8">
        <v>75.77</v>
      </c>
      <c r="F1791" s="9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</row>
    <row r="1792" spans="1:17" ht="15" customHeight="1">
      <c r="A1792" s="6" t="s">
        <v>260</v>
      </c>
      <c r="B1792" s="6">
        <v>15</v>
      </c>
      <c r="C1792" s="7" t="s">
        <v>557</v>
      </c>
      <c r="D1792" s="7" t="s">
        <v>133</v>
      </c>
      <c r="E1792" s="8">
        <v>70.239999999999995</v>
      </c>
      <c r="F1792" s="9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</row>
    <row r="1793" spans="1:17" ht="15" customHeight="1">
      <c r="A1793" s="6" t="s">
        <v>260</v>
      </c>
      <c r="B1793" s="6">
        <v>16</v>
      </c>
      <c r="C1793" s="7" t="s">
        <v>557</v>
      </c>
      <c r="D1793" s="7" t="s">
        <v>134</v>
      </c>
      <c r="E1793" s="8">
        <v>76.319999999999993</v>
      </c>
      <c r="F1793" s="9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</row>
    <row r="1794" spans="1:17" ht="15" customHeight="1">
      <c r="A1794" s="6" t="s">
        <v>260</v>
      </c>
      <c r="B1794" s="6">
        <v>17</v>
      </c>
      <c r="C1794" s="7" t="s">
        <v>557</v>
      </c>
      <c r="D1794" s="7" t="s">
        <v>135</v>
      </c>
      <c r="E1794" s="8">
        <v>88.93</v>
      </c>
      <c r="F1794" s="9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</row>
    <row r="1795" spans="1:17" ht="15" customHeight="1">
      <c r="A1795" s="6" t="s">
        <v>260</v>
      </c>
      <c r="B1795" s="6">
        <v>18</v>
      </c>
      <c r="C1795" s="7" t="s">
        <v>557</v>
      </c>
      <c r="D1795" s="7" t="s">
        <v>136</v>
      </c>
      <c r="E1795" s="8">
        <v>94.38</v>
      </c>
      <c r="F1795" s="10">
        <f t="shared" ref="F1795:F1797" si="302">E1795-E1789</f>
        <v>20.879999999999995</v>
      </c>
      <c r="G1795" s="10">
        <f t="shared" ref="G1795:H1797" si="303">2/3*F1795</f>
        <v>13.919999999999996</v>
      </c>
      <c r="H1795" s="10">
        <f>2/3*F1795</f>
        <v>13.919999999999996</v>
      </c>
      <c r="I1795" s="10"/>
      <c r="J1795" s="5"/>
      <c r="K1795" s="5"/>
      <c r="L1795" s="5"/>
      <c r="M1795" s="5"/>
      <c r="N1795" s="5"/>
      <c r="O1795" s="5"/>
      <c r="P1795" s="5"/>
      <c r="Q1795" s="5"/>
    </row>
    <row r="1796" spans="1:17" ht="15" customHeight="1">
      <c r="A1796" s="6" t="s">
        <v>260</v>
      </c>
      <c r="B1796" s="6">
        <v>19</v>
      </c>
      <c r="C1796" s="7" t="s">
        <v>557</v>
      </c>
      <c r="D1796" s="7" t="s">
        <v>137</v>
      </c>
      <c r="E1796" s="8">
        <v>95.1</v>
      </c>
      <c r="F1796" s="10">
        <f t="shared" si="302"/>
        <v>21.86999999999999</v>
      </c>
      <c r="G1796" s="10">
        <f t="shared" si="303"/>
        <v>14.579999999999993</v>
      </c>
      <c r="H1796" s="10">
        <f>2/3*F1796</f>
        <v>14.579999999999993</v>
      </c>
      <c r="I1796" s="10"/>
      <c r="J1796" s="5"/>
      <c r="K1796" s="5"/>
      <c r="L1796" s="5"/>
      <c r="M1796" s="5"/>
      <c r="N1796" s="5"/>
      <c r="O1796" s="5"/>
      <c r="P1796" s="5"/>
      <c r="Q1796" s="5"/>
    </row>
    <row r="1797" spans="1:17" ht="15" customHeight="1">
      <c r="A1797" s="6" t="s">
        <v>260</v>
      </c>
      <c r="B1797" s="6">
        <v>20</v>
      </c>
      <c r="C1797" s="7" t="s">
        <v>557</v>
      </c>
      <c r="D1797" s="7" t="s">
        <v>138</v>
      </c>
      <c r="E1797" s="8">
        <v>89.37</v>
      </c>
      <c r="F1797" s="10">
        <f t="shared" si="302"/>
        <v>13.600000000000009</v>
      </c>
      <c r="G1797" s="10">
        <f t="shared" si="303"/>
        <v>9.0666666666666718</v>
      </c>
      <c r="H1797" s="10">
        <f>2/3*F1797</f>
        <v>9.0666666666666718</v>
      </c>
      <c r="I1797" s="10"/>
      <c r="J1797" s="5"/>
      <c r="K1797" s="5"/>
      <c r="L1797" s="5"/>
      <c r="M1797" s="5"/>
      <c r="N1797" s="5"/>
      <c r="O1797" s="5"/>
      <c r="P1797" s="5"/>
      <c r="Q1797" s="5"/>
    </row>
    <row r="1798" spans="1:17" ht="15" customHeight="1">
      <c r="A1798" s="6" t="s">
        <v>260</v>
      </c>
      <c r="B1798" s="6">
        <v>21</v>
      </c>
      <c r="C1798" s="7" t="s">
        <v>557</v>
      </c>
      <c r="D1798" s="7" t="s">
        <v>139</v>
      </c>
      <c r="E1798" s="8">
        <v>82.32</v>
      </c>
      <c r="F1798" s="10"/>
      <c r="G1798" s="10"/>
      <c r="H1798" s="10"/>
      <c r="I1798" s="10"/>
      <c r="J1798" s="5"/>
      <c r="K1798" s="5"/>
      <c r="L1798" s="5"/>
      <c r="M1798" s="5"/>
      <c r="N1798" s="5"/>
      <c r="O1798" s="5"/>
      <c r="P1798" s="5"/>
      <c r="Q1798" s="5"/>
    </row>
    <row r="1799" spans="1:17" ht="15" customHeight="1">
      <c r="A1799" s="6" t="s">
        <v>260</v>
      </c>
      <c r="B1799" s="6">
        <v>22</v>
      </c>
      <c r="C1799" s="7" t="s">
        <v>557</v>
      </c>
      <c r="D1799" s="7" t="s">
        <v>140</v>
      </c>
      <c r="E1799" s="8">
        <v>76.94</v>
      </c>
      <c r="F1799" s="10"/>
      <c r="G1799" s="10"/>
      <c r="H1799" s="10"/>
      <c r="I1799" s="10"/>
      <c r="J1799" s="5"/>
      <c r="K1799" s="5"/>
      <c r="L1799" s="5"/>
      <c r="M1799" s="5"/>
      <c r="N1799" s="5"/>
      <c r="O1799" s="5"/>
      <c r="P1799" s="5"/>
      <c r="Q1799" s="5"/>
    </row>
    <row r="1800" spans="1:17" ht="15" customHeight="1">
      <c r="A1800" s="6" t="s">
        <v>260</v>
      </c>
      <c r="B1800" s="6">
        <v>23</v>
      </c>
      <c r="C1800" s="7" t="s">
        <v>557</v>
      </c>
      <c r="D1800" s="7" t="s">
        <v>141</v>
      </c>
      <c r="E1800" s="8">
        <v>69.64</v>
      </c>
      <c r="F1800" s="9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</row>
    <row r="1801" spans="1:17" ht="15" customHeight="1">
      <c r="A1801" s="6" t="s">
        <v>260</v>
      </c>
      <c r="B1801" s="6">
        <v>24</v>
      </c>
      <c r="C1801" s="7" t="s">
        <v>557</v>
      </c>
      <c r="D1801" s="7" t="s">
        <v>142</v>
      </c>
      <c r="E1801" s="8">
        <v>63.36</v>
      </c>
      <c r="F1801" s="9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</row>
    <row r="1802" spans="1:17" ht="15" customHeight="1">
      <c r="A1802" s="6" t="s">
        <v>261</v>
      </c>
      <c r="B1802" s="6">
        <v>1</v>
      </c>
      <c r="C1802" s="7" t="s">
        <v>557</v>
      </c>
      <c r="D1802" s="7" t="s">
        <v>144</v>
      </c>
      <c r="E1802" s="8">
        <v>51.76</v>
      </c>
      <c r="F1802" s="9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</row>
    <row r="1803" spans="1:17" ht="15" customHeight="1">
      <c r="A1803" s="6" t="s">
        <v>261</v>
      </c>
      <c r="B1803" s="6">
        <v>2</v>
      </c>
      <c r="C1803" s="7" t="s">
        <v>557</v>
      </c>
      <c r="D1803" s="7" t="s">
        <v>145</v>
      </c>
      <c r="E1803" s="8">
        <v>51.08</v>
      </c>
      <c r="F1803" s="9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</row>
    <row r="1804" spans="1:17" ht="15" customHeight="1">
      <c r="A1804" s="6" t="s">
        <v>261</v>
      </c>
      <c r="B1804" s="6">
        <v>3</v>
      </c>
      <c r="C1804" s="7" t="s">
        <v>557</v>
      </c>
      <c r="D1804" s="7" t="s">
        <v>146</v>
      </c>
      <c r="E1804" s="8">
        <v>49.92</v>
      </c>
      <c r="F1804" s="9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</row>
    <row r="1805" spans="1:17" ht="15" customHeight="1">
      <c r="A1805" s="6" t="s">
        <v>261</v>
      </c>
      <c r="B1805" s="6">
        <v>4</v>
      </c>
      <c r="C1805" s="7" t="s">
        <v>557</v>
      </c>
      <c r="D1805" s="7" t="s">
        <v>147</v>
      </c>
      <c r="E1805" s="8">
        <v>48.63</v>
      </c>
      <c r="F1805" s="9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</row>
    <row r="1806" spans="1:17" ht="15" customHeight="1">
      <c r="A1806" s="6" t="s">
        <v>261</v>
      </c>
      <c r="B1806" s="6">
        <v>5</v>
      </c>
      <c r="C1806" s="7" t="s">
        <v>557</v>
      </c>
      <c r="D1806" s="7" t="s">
        <v>148</v>
      </c>
      <c r="E1806" s="8">
        <v>50.45</v>
      </c>
      <c r="F1806" s="9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</row>
    <row r="1807" spans="1:17" ht="15" customHeight="1">
      <c r="A1807" s="6" t="s">
        <v>261</v>
      </c>
      <c r="B1807" s="6">
        <v>6</v>
      </c>
      <c r="C1807" s="7" t="s">
        <v>557</v>
      </c>
      <c r="D1807" s="7" t="s">
        <v>149</v>
      </c>
      <c r="E1807" s="8">
        <v>52.75</v>
      </c>
      <c r="F1807" s="9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</row>
    <row r="1808" spans="1:17" ht="15" customHeight="1">
      <c r="A1808" s="6" t="s">
        <v>261</v>
      </c>
      <c r="B1808" s="6">
        <v>7</v>
      </c>
      <c r="C1808" s="7" t="s">
        <v>557</v>
      </c>
      <c r="D1808" s="7" t="s">
        <v>150</v>
      </c>
      <c r="E1808" s="8">
        <v>76.599999999999994</v>
      </c>
      <c r="F1808" s="10">
        <f t="shared" ref="F1808:F1810" si="304">E1808-E1803</f>
        <v>25.519999999999996</v>
      </c>
      <c r="G1808" s="10">
        <f t="shared" ref="G1808:H1810" si="305">2/3*F1808</f>
        <v>17.013333333333328</v>
      </c>
      <c r="H1808" s="10">
        <f>2/3*F1808</f>
        <v>17.013333333333328</v>
      </c>
      <c r="I1808" s="10"/>
      <c r="J1808" s="5"/>
      <c r="K1808" s="5"/>
      <c r="L1808" s="5"/>
      <c r="M1808" s="5"/>
      <c r="N1808" s="5"/>
      <c r="O1808" s="5"/>
      <c r="P1808" s="5"/>
      <c r="Q1808" s="5"/>
    </row>
    <row r="1809" spans="1:17" ht="15" customHeight="1">
      <c r="A1809" s="6" t="s">
        <v>261</v>
      </c>
      <c r="B1809" s="6">
        <v>8</v>
      </c>
      <c r="C1809" s="7" t="s">
        <v>557</v>
      </c>
      <c r="D1809" s="7" t="s">
        <v>151</v>
      </c>
      <c r="E1809" s="8">
        <v>77.92</v>
      </c>
      <c r="F1809" s="10">
        <f t="shared" si="304"/>
        <v>28</v>
      </c>
      <c r="G1809" s="10">
        <f t="shared" si="305"/>
        <v>18.666666666666664</v>
      </c>
      <c r="H1809" s="10">
        <f>2/3*F1809</f>
        <v>18.666666666666664</v>
      </c>
      <c r="I1809" s="10"/>
      <c r="J1809" s="5"/>
      <c r="K1809" s="5"/>
      <c r="L1809" s="5"/>
      <c r="M1809" s="5"/>
      <c r="N1809" s="5"/>
      <c r="O1809" s="5"/>
      <c r="P1809" s="5"/>
      <c r="Q1809" s="5"/>
    </row>
    <row r="1810" spans="1:17" ht="15" customHeight="1">
      <c r="A1810" s="6" t="s">
        <v>261</v>
      </c>
      <c r="B1810" s="6">
        <v>9</v>
      </c>
      <c r="C1810" s="7" t="s">
        <v>557</v>
      </c>
      <c r="D1810" s="7" t="s">
        <v>152</v>
      </c>
      <c r="E1810" s="8">
        <v>70.5</v>
      </c>
      <c r="F1810" s="10">
        <f t="shared" si="304"/>
        <v>21.869999999999997</v>
      </c>
      <c r="G1810" s="10">
        <f t="shared" si="305"/>
        <v>14.579999999999998</v>
      </c>
      <c r="H1810" s="10">
        <f>2/3*F1810</f>
        <v>14.579999999999998</v>
      </c>
      <c r="I1810" s="10"/>
      <c r="J1810" s="5"/>
      <c r="K1810" s="5"/>
      <c r="L1810" s="5"/>
      <c r="M1810" s="5"/>
      <c r="N1810" s="5"/>
      <c r="O1810" s="5"/>
      <c r="P1810" s="5"/>
      <c r="Q1810" s="5"/>
    </row>
    <row r="1811" spans="1:17" ht="15" customHeight="1">
      <c r="A1811" s="6" t="s">
        <v>261</v>
      </c>
      <c r="B1811" s="6">
        <v>10</v>
      </c>
      <c r="C1811" s="7" t="s">
        <v>557</v>
      </c>
      <c r="D1811" s="7" t="s">
        <v>153</v>
      </c>
      <c r="E1811" s="8">
        <v>64.81</v>
      </c>
      <c r="F1811" s="9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</row>
    <row r="1812" spans="1:17" ht="15" customHeight="1">
      <c r="A1812" s="6" t="s">
        <v>261</v>
      </c>
      <c r="B1812" s="6">
        <v>11</v>
      </c>
      <c r="C1812" s="7" t="s">
        <v>557</v>
      </c>
      <c r="D1812" s="7" t="s">
        <v>154</v>
      </c>
      <c r="E1812" s="8">
        <v>54.37</v>
      </c>
      <c r="F1812" s="9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</row>
    <row r="1813" spans="1:17" ht="15" customHeight="1">
      <c r="A1813" s="6" t="s">
        <v>261</v>
      </c>
      <c r="B1813" s="6">
        <v>12</v>
      </c>
      <c r="C1813" s="7" t="s">
        <v>557</v>
      </c>
      <c r="D1813" s="7" t="s">
        <v>155</v>
      </c>
      <c r="E1813" s="8">
        <v>52.82</v>
      </c>
      <c r="F1813" s="9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</row>
    <row r="1814" spans="1:17" ht="15" customHeight="1">
      <c r="A1814" s="6" t="s">
        <v>261</v>
      </c>
      <c r="B1814" s="6">
        <v>13</v>
      </c>
      <c r="C1814" s="7" t="s">
        <v>557</v>
      </c>
      <c r="D1814" s="7" t="s">
        <v>156</v>
      </c>
      <c r="E1814" s="8">
        <v>52.4</v>
      </c>
      <c r="F1814" s="9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</row>
    <row r="1815" spans="1:17" ht="15" customHeight="1">
      <c r="A1815" s="6" t="s">
        <v>261</v>
      </c>
      <c r="B1815" s="6">
        <v>14</v>
      </c>
      <c r="C1815" s="7" t="s">
        <v>557</v>
      </c>
      <c r="D1815" s="7" t="s">
        <v>157</v>
      </c>
      <c r="E1815" s="8">
        <v>52.33</v>
      </c>
      <c r="F1815" s="9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</row>
    <row r="1816" spans="1:17" ht="15" customHeight="1">
      <c r="A1816" s="6" t="s">
        <v>261</v>
      </c>
      <c r="B1816" s="6">
        <v>15</v>
      </c>
      <c r="C1816" s="7" t="s">
        <v>557</v>
      </c>
      <c r="D1816" s="7" t="s">
        <v>158</v>
      </c>
      <c r="E1816" s="8">
        <v>53.79</v>
      </c>
      <c r="F1816" s="9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</row>
    <row r="1817" spans="1:17" ht="15" customHeight="1">
      <c r="A1817" s="6" t="s">
        <v>261</v>
      </c>
      <c r="B1817" s="6">
        <v>16</v>
      </c>
      <c r="C1817" s="7" t="s">
        <v>557</v>
      </c>
      <c r="D1817" s="7" t="s">
        <v>159</v>
      </c>
      <c r="E1817" s="8">
        <v>62.71</v>
      </c>
      <c r="F1817" s="9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</row>
    <row r="1818" spans="1:17" ht="15" customHeight="1">
      <c r="A1818" s="6" t="s">
        <v>261</v>
      </c>
      <c r="B1818" s="6">
        <v>17</v>
      </c>
      <c r="C1818" s="7" t="s">
        <v>557</v>
      </c>
      <c r="D1818" s="7" t="s">
        <v>160</v>
      </c>
      <c r="E1818" s="8">
        <v>70.099999999999994</v>
      </c>
      <c r="F1818" s="9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</row>
    <row r="1819" spans="1:17" ht="15" customHeight="1">
      <c r="A1819" s="6" t="s">
        <v>261</v>
      </c>
      <c r="B1819" s="6">
        <v>18</v>
      </c>
      <c r="C1819" s="7" t="s">
        <v>557</v>
      </c>
      <c r="D1819" s="7" t="s">
        <v>161</v>
      </c>
      <c r="E1819" s="8">
        <v>79.87</v>
      </c>
      <c r="F1819" s="10">
        <f t="shared" ref="F1819:F1821" si="306">E1819-E1813</f>
        <v>27.050000000000004</v>
      </c>
      <c r="G1819" s="10">
        <f t="shared" ref="G1819:H1821" si="307">2/3*F1819</f>
        <v>18.033333333333335</v>
      </c>
      <c r="H1819" s="10">
        <f>2/3*F1819</f>
        <v>18.033333333333335</v>
      </c>
      <c r="I1819" s="10"/>
      <c r="J1819" s="5"/>
      <c r="K1819" s="5"/>
      <c r="L1819" s="5"/>
      <c r="M1819" s="5"/>
      <c r="N1819" s="5"/>
      <c r="O1819" s="5"/>
      <c r="P1819" s="5"/>
      <c r="Q1819" s="5"/>
    </row>
    <row r="1820" spans="1:17" ht="15" customHeight="1">
      <c r="A1820" s="6" t="s">
        <v>261</v>
      </c>
      <c r="B1820" s="6">
        <v>19</v>
      </c>
      <c r="C1820" s="7" t="s">
        <v>557</v>
      </c>
      <c r="D1820" s="7" t="s">
        <v>162</v>
      </c>
      <c r="E1820" s="8">
        <v>78.02</v>
      </c>
      <c r="F1820" s="10">
        <f t="shared" si="306"/>
        <v>25.619999999999997</v>
      </c>
      <c r="G1820" s="10">
        <f t="shared" si="307"/>
        <v>17.079999999999998</v>
      </c>
      <c r="H1820" s="10">
        <f>2/3*F1820</f>
        <v>17.079999999999998</v>
      </c>
      <c r="I1820" s="10"/>
      <c r="J1820" s="5"/>
      <c r="K1820" s="5"/>
      <c r="L1820" s="5"/>
      <c r="M1820" s="5"/>
      <c r="N1820" s="5"/>
      <c r="O1820" s="5"/>
      <c r="P1820" s="5"/>
      <c r="Q1820" s="5"/>
    </row>
    <row r="1821" spans="1:17" ht="15" customHeight="1">
      <c r="A1821" s="6" t="s">
        <v>261</v>
      </c>
      <c r="B1821" s="6">
        <v>20</v>
      </c>
      <c r="C1821" s="7" t="s">
        <v>557</v>
      </c>
      <c r="D1821" s="7" t="s">
        <v>163</v>
      </c>
      <c r="E1821" s="8">
        <v>77.83</v>
      </c>
      <c r="F1821" s="10">
        <f t="shared" si="306"/>
        <v>25.5</v>
      </c>
      <c r="G1821" s="10">
        <f t="shared" si="307"/>
        <v>17</v>
      </c>
      <c r="H1821" s="10">
        <f>2/3*F1821</f>
        <v>17</v>
      </c>
      <c r="I1821" s="10"/>
      <c r="J1821" s="5"/>
      <c r="K1821" s="5"/>
      <c r="L1821" s="5"/>
      <c r="M1821" s="5"/>
      <c r="N1821" s="5"/>
      <c r="O1821" s="5"/>
      <c r="P1821" s="5"/>
      <c r="Q1821" s="5"/>
    </row>
    <row r="1822" spans="1:17" ht="15" customHeight="1">
      <c r="A1822" s="6" t="s">
        <v>261</v>
      </c>
      <c r="B1822" s="6">
        <v>21</v>
      </c>
      <c r="C1822" s="7" t="s">
        <v>557</v>
      </c>
      <c r="D1822" s="7" t="s">
        <v>164</v>
      </c>
      <c r="E1822" s="8">
        <v>72.78</v>
      </c>
      <c r="F1822" s="10"/>
      <c r="G1822" s="10"/>
      <c r="H1822" s="10"/>
      <c r="I1822" s="10"/>
      <c r="J1822" s="5"/>
      <c r="K1822" s="5"/>
      <c r="L1822" s="5"/>
      <c r="M1822" s="5"/>
      <c r="N1822" s="5"/>
      <c r="O1822" s="5"/>
      <c r="P1822" s="5"/>
      <c r="Q1822" s="5"/>
    </row>
    <row r="1823" spans="1:17" ht="15" customHeight="1">
      <c r="A1823" s="6" t="s">
        <v>261</v>
      </c>
      <c r="B1823" s="6">
        <v>22</v>
      </c>
      <c r="C1823" s="7" t="s">
        <v>557</v>
      </c>
      <c r="D1823" s="7" t="s">
        <v>165</v>
      </c>
      <c r="E1823" s="8">
        <v>69.650000000000006</v>
      </c>
      <c r="F1823" s="10"/>
      <c r="G1823" s="10"/>
      <c r="H1823" s="10"/>
      <c r="I1823" s="10"/>
      <c r="J1823" s="5"/>
      <c r="K1823" s="5"/>
      <c r="L1823" s="5"/>
      <c r="M1823" s="5"/>
      <c r="N1823" s="5"/>
      <c r="O1823" s="5"/>
      <c r="P1823" s="5"/>
      <c r="Q1823" s="5"/>
    </row>
    <row r="1824" spans="1:17" ht="15" customHeight="1">
      <c r="A1824" s="6" t="s">
        <v>261</v>
      </c>
      <c r="B1824" s="6">
        <v>23</v>
      </c>
      <c r="C1824" s="7" t="s">
        <v>557</v>
      </c>
      <c r="D1824" s="7" t="s">
        <v>166</v>
      </c>
      <c r="E1824" s="8">
        <v>68.400000000000006</v>
      </c>
      <c r="F1824" s="9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</row>
    <row r="1825" spans="1:17" ht="15" customHeight="1">
      <c r="A1825" s="6" t="s">
        <v>261</v>
      </c>
      <c r="B1825" s="6">
        <v>24</v>
      </c>
      <c r="C1825" s="7" t="s">
        <v>557</v>
      </c>
      <c r="D1825" s="7" t="s">
        <v>167</v>
      </c>
      <c r="E1825" s="8">
        <v>62.86</v>
      </c>
      <c r="F1825" s="9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</row>
    <row r="1826" spans="1:17" ht="15" customHeight="1">
      <c r="A1826" s="6" t="s">
        <v>262</v>
      </c>
      <c r="B1826" s="6">
        <v>1</v>
      </c>
      <c r="C1826" s="7" t="s">
        <v>557</v>
      </c>
      <c r="D1826" s="7" t="s">
        <v>169</v>
      </c>
      <c r="E1826" s="8">
        <v>67.36</v>
      </c>
      <c r="F1826" s="9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</row>
    <row r="1827" spans="1:17" ht="15" customHeight="1">
      <c r="A1827" s="6" t="s">
        <v>262</v>
      </c>
      <c r="B1827" s="6">
        <v>2</v>
      </c>
      <c r="C1827" s="7" t="s">
        <v>557</v>
      </c>
      <c r="D1827" s="7" t="s">
        <v>170</v>
      </c>
      <c r="E1827" s="8">
        <v>61.75</v>
      </c>
      <c r="F1827" s="9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</row>
    <row r="1828" spans="1:17" ht="15" customHeight="1">
      <c r="A1828" s="6" t="s">
        <v>262</v>
      </c>
      <c r="B1828" s="6">
        <v>3</v>
      </c>
      <c r="C1828" s="7" t="s">
        <v>557</v>
      </c>
      <c r="D1828" s="7" t="s">
        <v>171</v>
      </c>
      <c r="E1828" s="8">
        <v>60.03</v>
      </c>
      <c r="F1828" s="9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</row>
    <row r="1829" spans="1:17" ht="15" customHeight="1">
      <c r="A1829" s="6" t="s">
        <v>262</v>
      </c>
      <c r="B1829" s="6">
        <v>4</v>
      </c>
      <c r="C1829" s="7" t="s">
        <v>557</v>
      </c>
      <c r="D1829" s="7" t="s">
        <v>172</v>
      </c>
      <c r="E1829" s="8">
        <v>55.58</v>
      </c>
      <c r="F1829" s="9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</row>
    <row r="1830" spans="1:17" ht="15" customHeight="1">
      <c r="A1830" s="6" t="s">
        <v>262</v>
      </c>
      <c r="B1830" s="6">
        <v>5</v>
      </c>
      <c r="C1830" s="7" t="s">
        <v>557</v>
      </c>
      <c r="D1830" s="7" t="s">
        <v>173</v>
      </c>
      <c r="E1830" s="8">
        <v>55.11</v>
      </c>
      <c r="F1830" s="9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</row>
    <row r="1831" spans="1:17" ht="15" customHeight="1">
      <c r="A1831" s="6" t="s">
        <v>262</v>
      </c>
      <c r="B1831" s="6">
        <v>6</v>
      </c>
      <c r="C1831" s="7" t="s">
        <v>557</v>
      </c>
      <c r="D1831" s="7" t="s">
        <v>174</v>
      </c>
      <c r="E1831" s="8">
        <v>60.04</v>
      </c>
      <c r="F1831" s="9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</row>
    <row r="1832" spans="1:17" ht="15" customHeight="1">
      <c r="A1832" s="6" t="s">
        <v>262</v>
      </c>
      <c r="B1832" s="6">
        <v>7</v>
      </c>
      <c r="C1832" s="7" t="s">
        <v>557</v>
      </c>
      <c r="D1832" s="7" t="s">
        <v>175</v>
      </c>
      <c r="E1832" s="8">
        <v>58.84</v>
      </c>
      <c r="F1832" s="10">
        <f t="shared" ref="F1832:F1834" si="308">E1832-E1827</f>
        <v>-2.9099999999999966</v>
      </c>
      <c r="G1832" s="10">
        <f t="shared" ref="G1832:H1834" si="309">2/3*F1832</f>
        <v>-1.9399999999999977</v>
      </c>
      <c r="H1832" s="10"/>
      <c r="I1832" s="10"/>
      <c r="J1832" s="5"/>
      <c r="K1832" s="5"/>
      <c r="L1832" s="5"/>
      <c r="M1832" s="5"/>
      <c r="N1832" s="5"/>
      <c r="O1832" s="5"/>
      <c r="P1832" s="5"/>
      <c r="Q1832" s="5"/>
    </row>
    <row r="1833" spans="1:17" ht="15" customHeight="1">
      <c r="A1833" s="6" t="s">
        <v>262</v>
      </c>
      <c r="B1833" s="6">
        <v>8</v>
      </c>
      <c r="C1833" s="7" t="s">
        <v>557</v>
      </c>
      <c r="D1833" s="7" t="s">
        <v>176</v>
      </c>
      <c r="E1833" s="8">
        <v>60.92</v>
      </c>
      <c r="F1833" s="10">
        <f t="shared" si="308"/>
        <v>0.89000000000000057</v>
      </c>
      <c r="G1833" s="10">
        <f t="shared" si="309"/>
        <v>0.59333333333333371</v>
      </c>
      <c r="H1833" s="10"/>
      <c r="I1833" s="10"/>
      <c r="J1833" s="5"/>
      <c r="K1833" s="5"/>
      <c r="L1833" s="5"/>
      <c r="M1833" s="5"/>
      <c r="N1833" s="5"/>
      <c r="O1833" s="5"/>
      <c r="P1833" s="5"/>
      <c r="Q1833" s="5"/>
    </row>
    <row r="1834" spans="1:17" ht="15" customHeight="1">
      <c r="A1834" s="6" t="s">
        <v>262</v>
      </c>
      <c r="B1834" s="6">
        <v>9</v>
      </c>
      <c r="C1834" s="7" t="s">
        <v>557</v>
      </c>
      <c r="D1834" s="7" t="s">
        <v>177</v>
      </c>
      <c r="E1834" s="8">
        <v>65.42</v>
      </c>
      <c r="F1834" s="10">
        <f t="shared" si="308"/>
        <v>9.8400000000000034</v>
      </c>
      <c r="G1834" s="10">
        <f t="shared" si="309"/>
        <v>6.5600000000000023</v>
      </c>
      <c r="H1834" s="10"/>
      <c r="I1834" s="10"/>
      <c r="J1834" s="5"/>
      <c r="K1834" s="5"/>
      <c r="L1834" s="5"/>
      <c r="M1834" s="5"/>
      <c r="N1834" s="5"/>
      <c r="O1834" s="5"/>
      <c r="P1834" s="5"/>
      <c r="Q1834" s="5"/>
    </row>
    <row r="1835" spans="1:17" ht="15" customHeight="1">
      <c r="A1835" s="6" t="s">
        <v>262</v>
      </c>
      <c r="B1835" s="6">
        <v>10</v>
      </c>
      <c r="C1835" s="7" t="s">
        <v>557</v>
      </c>
      <c r="D1835" s="7" t="s">
        <v>178</v>
      </c>
      <c r="E1835" s="8">
        <v>63.44</v>
      </c>
      <c r="F1835" s="9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</row>
    <row r="1836" spans="1:17" ht="15" customHeight="1">
      <c r="A1836" s="6" t="s">
        <v>262</v>
      </c>
      <c r="B1836" s="6">
        <v>11</v>
      </c>
      <c r="C1836" s="7" t="s">
        <v>557</v>
      </c>
      <c r="D1836" s="7" t="s">
        <v>179</v>
      </c>
      <c r="E1836" s="8">
        <v>62.89</v>
      </c>
      <c r="F1836" s="9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</row>
    <row r="1837" spans="1:17" ht="15" customHeight="1">
      <c r="A1837" s="6" t="s">
        <v>262</v>
      </c>
      <c r="B1837" s="6">
        <v>12</v>
      </c>
      <c r="C1837" s="7" t="s">
        <v>557</v>
      </c>
      <c r="D1837" s="7" t="s">
        <v>180</v>
      </c>
      <c r="E1837" s="8">
        <v>62</v>
      </c>
      <c r="F1837" s="9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</row>
    <row r="1838" spans="1:17" ht="15" customHeight="1">
      <c r="A1838" s="6" t="s">
        <v>262</v>
      </c>
      <c r="B1838" s="6">
        <v>13</v>
      </c>
      <c r="C1838" s="7" t="s">
        <v>557</v>
      </c>
      <c r="D1838" s="7" t="s">
        <v>181</v>
      </c>
      <c r="E1838" s="8">
        <v>59.31</v>
      </c>
      <c r="F1838" s="9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</row>
    <row r="1839" spans="1:17" ht="15" customHeight="1">
      <c r="A1839" s="6" t="s">
        <v>262</v>
      </c>
      <c r="B1839" s="6">
        <v>14</v>
      </c>
      <c r="C1839" s="7" t="s">
        <v>557</v>
      </c>
      <c r="D1839" s="7" t="s">
        <v>182</v>
      </c>
      <c r="E1839" s="8">
        <v>55.57</v>
      </c>
      <c r="F1839" s="9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</row>
    <row r="1840" spans="1:17" ht="15" customHeight="1">
      <c r="A1840" s="6" t="s">
        <v>262</v>
      </c>
      <c r="B1840" s="6">
        <v>15</v>
      </c>
      <c r="C1840" s="7" t="s">
        <v>557</v>
      </c>
      <c r="D1840" s="7" t="s">
        <v>183</v>
      </c>
      <c r="E1840" s="8">
        <v>59.16</v>
      </c>
      <c r="F1840" s="9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</row>
    <row r="1841" spans="1:17" ht="15" customHeight="1">
      <c r="A1841" s="6" t="s">
        <v>262</v>
      </c>
      <c r="B1841" s="6">
        <v>16</v>
      </c>
      <c r="C1841" s="7" t="s">
        <v>557</v>
      </c>
      <c r="D1841" s="7" t="s">
        <v>184</v>
      </c>
      <c r="E1841" s="8">
        <v>67.180000000000007</v>
      </c>
      <c r="F1841" s="9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</row>
    <row r="1842" spans="1:17" ht="15" customHeight="1">
      <c r="A1842" s="6" t="s">
        <v>262</v>
      </c>
      <c r="B1842" s="6">
        <v>17</v>
      </c>
      <c r="C1842" s="7" t="s">
        <v>557</v>
      </c>
      <c r="D1842" s="7" t="s">
        <v>185</v>
      </c>
      <c r="E1842" s="8">
        <v>76.239999999999995</v>
      </c>
      <c r="F1842" s="9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</row>
    <row r="1843" spans="1:17" ht="15" customHeight="1">
      <c r="A1843" s="6" t="s">
        <v>262</v>
      </c>
      <c r="B1843" s="6">
        <v>18</v>
      </c>
      <c r="C1843" s="7" t="s">
        <v>557</v>
      </c>
      <c r="D1843" s="7" t="s">
        <v>186</v>
      </c>
      <c r="E1843" s="8">
        <v>87.27</v>
      </c>
      <c r="F1843" s="10">
        <f t="shared" ref="F1843:F1845" si="310">E1843-E1837</f>
        <v>25.269999999999996</v>
      </c>
      <c r="G1843" s="10">
        <f t="shared" ref="G1843:H1845" si="311">2/3*F1843</f>
        <v>16.846666666666664</v>
      </c>
      <c r="H1843" s="10"/>
      <c r="I1843" s="10"/>
      <c r="J1843" s="5"/>
      <c r="K1843" s="5"/>
      <c r="L1843" s="5"/>
      <c r="M1843" s="5"/>
      <c r="N1843" s="5"/>
      <c r="O1843" s="5"/>
      <c r="P1843" s="5"/>
      <c r="Q1843" s="5"/>
    </row>
    <row r="1844" spans="1:17" ht="15" customHeight="1">
      <c r="A1844" s="6" t="s">
        <v>262</v>
      </c>
      <c r="B1844" s="6">
        <v>19</v>
      </c>
      <c r="C1844" s="7" t="s">
        <v>557</v>
      </c>
      <c r="D1844" s="7" t="s">
        <v>187</v>
      </c>
      <c r="E1844" s="8">
        <v>118.46</v>
      </c>
      <c r="F1844" s="10">
        <f t="shared" si="310"/>
        <v>59.149999999999991</v>
      </c>
      <c r="G1844" s="10">
        <f t="shared" si="311"/>
        <v>39.433333333333323</v>
      </c>
      <c r="H1844" s="10"/>
      <c r="I1844" s="10"/>
      <c r="J1844" s="5"/>
      <c r="K1844" s="5"/>
      <c r="L1844" s="5"/>
      <c r="M1844" s="5"/>
      <c r="N1844" s="5"/>
      <c r="O1844" s="5"/>
      <c r="P1844" s="5"/>
      <c r="Q1844" s="5"/>
    </row>
    <row r="1845" spans="1:17" ht="15" customHeight="1">
      <c r="A1845" s="6" t="s">
        <v>262</v>
      </c>
      <c r="B1845" s="6">
        <v>20</v>
      </c>
      <c r="C1845" s="7" t="s">
        <v>557</v>
      </c>
      <c r="D1845" s="7" t="s">
        <v>188</v>
      </c>
      <c r="E1845" s="8">
        <v>89.57</v>
      </c>
      <c r="F1845" s="10">
        <f t="shared" si="310"/>
        <v>33.999999999999993</v>
      </c>
      <c r="G1845" s="10">
        <f t="shared" si="311"/>
        <v>22.666666666666661</v>
      </c>
      <c r="H1845" s="10"/>
      <c r="I1845" s="10"/>
      <c r="J1845" s="5"/>
      <c r="K1845" s="5"/>
      <c r="L1845" s="5"/>
      <c r="M1845" s="5"/>
      <c r="N1845" s="5"/>
      <c r="O1845" s="5"/>
      <c r="P1845" s="5"/>
      <c r="Q1845" s="5"/>
    </row>
    <row r="1846" spans="1:17" ht="15" customHeight="1">
      <c r="A1846" s="6" t="s">
        <v>262</v>
      </c>
      <c r="B1846" s="6">
        <v>21</v>
      </c>
      <c r="C1846" s="7" t="s">
        <v>557</v>
      </c>
      <c r="D1846" s="7" t="s">
        <v>189</v>
      </c>
      <c r="E1846" s="8">
        <v>80.41</v>
      </c>
      <c r="F1846" s="10"/>
      <c r="G1846" s="10"/>
      <c r="H1846" s="10"/>
      <c r="I1846" s="10"/>
      <c r="J1846" s="5"/>
      <c r="K1846" s="5"/>
      <c r="L1846" s="5"/>
      <c r="M1846" s="5"/>
      <c r="N1846" s="5"/>
      <c r="O1846" s="5"/>
      <c r="P1846" s="5"/>
      <c r="Q1846" s="5"/>
    </row>
    <row r="1847" spans="1:17" ht="15" customHeight="1">
      <c r="A1847" s="6" t="s">
        <v>262</v>
      </c>
      <c r="B1847" s="6">
        <v>22</v>
      </c>
      <c r="C1847" s="7" t="s">
        <v>557</v>
      </c>
      <c r="D1847" s="7" t="s">
        <v>190</v>
      </c>
      <c r="E1847" s="8">
        <v>74.3</v>
      </c>
      <c r="F1847" s="10"/>
      <c r="G1847" s="10"/>
      <c r="H1847" s="10"/>
      <c r="I1847" s="10"/>
      <c r="J1847" s="5"/>
      <c r="K1847" s="5"/>
      <c r="L1847" s="5"/>
      <c r="M1847" s="5"/>
      <c r="N1847" s="5"/>
      <c r="O1847" s="5"/>
      <c r="P1847" s="5"/>
      <c r="Q1847" s="5"/>
    </row>
    <row r="1848" spans="1:17" ht="15" customHeight="1">
      <c r="A1848" s="6" t="s">
        <v>262</v>
      </c>
      <c r="B1848" s="6">
        <v>23</v>
      </c>
      <c r="C1848" s="7" t="s">
        <v>557</v>
      </c>
      <c r="D1848" s="7" t="s">
        <v>191</v>
      </c>
      <c r="E1848" s="8">
        <v>72.05</v>
      </c>
      <c r="F1848" s="9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</row>
    <row r="1849" spans="1:17" ht="15" customHeight="1">
      <c r="A1849" s="6" t="s">
        <v>262</v>
      </c>
      <c r="B1849" s="6">
        <v>24</v>
      </c>
      <c r="C1849" s="7" t="s">
        <v>557</v>
      </c>
      <c r="D1849" s="7" t="s">
        <v>192</v>
      </c>
      <c r="E1849" s="8">
        <v>69.11</v>
      </c>
      <c r="F1849" s="9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</row>
    <row r="1850" spans="1:17" ht="15" customHeight="1">
      <c r="A1850" s="6" t="s">
        <v>263</v>
      </c>
      <c r="B1850" s="6">
        <v>1</v>
      </c>
      <c r="C1850" s="7" t="s">
        <v>557</v>
      </c>
      <c r="D1850" s="7" t="s">
        <v>6</v>
      </c>
      <c r="E1850" s="8">
        <v>62.15</v>
      </c>
      <c r="F1850" s="9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</row>
    <row r="1851" spans="1:17" ht="15" customHeight="1">
      <c r="A1851" s="6" t="s">
        <v>263</v>
      </c>
      <c r="B1851" s="6">
        <v>2</v>
      </c>
      <c r="C1851" s="7" t="s">
        <v>557</v>
      </c>
      <c r="D1851" s="7" t="s">
        <v>7</v>
      </c>
      <c r="E1851" s="8">
        <v>54.81</v>
      </c>
      <c r="F1851" s="9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</row>
    <row r="1852" spans="1:17" ht="15" customHeight="1">
      <c r="A1852" s="6" t="s">
        <v>263</v>
      </c>
      <c r="B1852" s="6">
        <v>3</v>
      </c>
      <c r="C1852" s="7" t="s">
        <v>557</v>
      </c>
      <c r="D1852" s="7" t="s">
        <v>8</v>
      </c>
      <c r="E1852" s="8">
        <v>51.4</v>
      </c>
      <c r="F1852" s="9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</row>
    <row r="1853" spans="1:17" ht="15" customHeight="1">
      <c r="A1853" s="6" t="s">
        <v>263</v>
      </c>
      <c r="B1853" s="6">
        <v>4</v>
      </c>
      <c r="C1853" s="7" t="s">
        <v>557</v>
      </c>
      <c r="D1853" s="7" t="s">
        <v>9</v>
      </c>
      <c r="E1853" s="8">
        <v>50.22</v>
      </c>
      <c r="F1853" s="9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</row>
    <row r="1854" spans="1:17" ht="15" customHeight="1">
      <c r="A1854" s="6" t="s">
        <v>263</v>
      </c>
      <c r="B1854" s="6">
        <v>5</v>
      </c>
      <c r="C1854" s="7" t="s">
        <v>557</v>
      </c>
      <c r="D1854" s="7" t="s">
        <v>10</v>
      </c>
      <c r="E1854" s="8">
        <v>49.98</v>
      </c>
      <c r="F1854" s="9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</row>
    <row r="1855" spans="1:17" ht="15" customHeight="1">
      <c r="A1855" s="6" t="s">
        <v>263</v>
      </c>
      <c r="B1855" s="6">
        <v>6</v>
      </c>
      <c r="C1855" s="7" t="s">
        <v>557</v>
      </c>
      <c r="D1855" s="7" t="s">
        <v>11</v>
      </c>
      <c r="E1855" s="8">
        <v>48.47</v>
      </c>
      <c r="F1855" s="9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</row>
    <row r="1856" spans="1:17" ht="15" customHeight="1">
      <c r="A1856" s="6" t="s">
        <v>263</v>
      </c>
      <c r="B1856" s="6">
        <v>7</v>
      </c>
      <c r="C1856" s="7" t="s">
        <v>557</v>
      </c>
      <c r="D1856" s="7" t="s">
        <v>12</v>
      </c>
      <c r="E1856" s="8">
        <v>46.02</v>
      </c>
      <c r="F1856" s="10">
        <f t="shared" ref="F1856:F1858" si="312">E1856-E1851</f>
        <v>-8.7899999999999991</v>
      </c>
      <c r="G1856" s="10">
        <f t="shared" ref="G1856:H1858" si="313">2/3*F1856</f>
        <v>-5.8599999999999994</v>
      </c>
      <c r="H1856" s="10"/>
      <c r="I1856" s="10"/>
      <c r="J1856" s="5"/>
      <c r="K1856" s="5"/>
      <c r="L1856" s="5"/>
      <c r="M1856" s="5"/>
      <c r="N1856" s="5"/>
      <c r="O1856" s="5"/>
      <c r="P1856" s="5"/>
      <c r="Q1856" s="5"/>
    </row>
    <row r="1857" spans="1:17" ht="15" customHeight="1">
      <c r="A1857" s="6" t="s">
        <v>263</v>
      </c>
      <c r="B1857" s="6">
        <v>8</v>
      </c>
      <c r="C1857" s="7" t="s">
        <v>557</v>
      </c>
      <c r="D1857" s="7" t="s">
        <v>13</v>
      </c>
      <c r="E1857" s="8">
        <v>48.97</v>
      </c>
      <c r="F1857" s="10">
        <f t="shared" si="312"/>
        <v>-2.4299999999999997</v>
      </c>
      <c r="G1857" s="10">
        <f t="shared" si="313"/>
        <v>-1.6199999999999997</v>
      </c>
      <c r="H1857" s="10"/>
      <c r="I1857" s="10"/>
      <c r="J1857" s="5"/>
      <c r="K1857" s="5"/>
      <c r="L1857" s="5"/>
      <c r="M1857" s="5"/>
      <c r="N1857" s="5"/>
      <c r="O1857" s="5"/>
      <c r="P1857" s="5"/>
      <c r="Q1857" s="5"/>
    </row>
    <row r="1858" spans="1:17" ht="15" customHeight="1">
      <c r="A1858" s="6" t="s">
        <v>263</v>
      </c>
      <c r="B1858" s="6">
        <v>9</v>
      </c>
      <c r="C1858" s="7" t="s">
        <v>557</v>
      </c>
      <c r="D1858" s="7" t="s">
        <v>14</v>
      </c>
      <c r="E1858" s="8">
        <v>47.28</v>
      </c>
      <c r="F1858" s="10">
        <f t="shared" si="312"/>
        <v>-2.9399999999999977</v>
      </c>
      <c r="G1858" s="10">
        <f t="shared" si="313"/>
        <v>-1.9599999999999984</v>
      </c>
      <c r="H1858" s="10"/>
      <c r="I1858" s="10"/>
      <c r="J1858" s="5"/>
      <c r="K1858" s="5"/>
      <c r="L1858" s="5"/>
      <c r="M1858" s="5"/>
      <c r="N1858" s="5"/>
      <c r="O1858" s="5"/>
      <c r="P1858" s="5"/>
      <c r="Q1858" s="5"/>
    </row>
    <row r="1859" spans="1:17" ht="15" customHeight="1">
      <c r="A1859" s="6" t="s">
        <v>263</v>
      </c>
      <c r="B1859" s="6">
        <v>10</v>
      </c>
      <c r="C1859" s="7" t="s">
        <v>557</v>
      </c>
      <c r="D1859" s="7" t="s">
        <v>15</v>
      </c>
      <c r="E1859" s="8">
        <v>43.03</v>
      </c>
      <c r="F1859" s="9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</row>
    <row r="1860" spans="1:17" ht="15" customHeight="1">
      <c r="A1860" s="6" t="s">
        <v>263</v>
      </c>
      <c r="B1860" s="6">
        <v>11</v>
      </c>
      <c r="C1860" s="7" t="s">
        <v>557</v>
      </c>
      <c r="D1860" s="7" t="s">
        <v>16</v>
      </c>
      <c r="E1860" s="8">
        <v>40.450000000000003</v>
      </c>
      <c r="F1860" s="9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</row>
    <row r="1861" spans="1:17" ht="15" customHeight="1">
      <c r="A1861" s="6" t="s">
        <v>263</v>
      </c>
      <c r="B1861" s="6">
        <v>12</v>
      </c>
      <c r="C1861" s="7" t="s">
        <v>557</v>
      </c>
      <c r="D1861" s="7" t="s">
        <v>17</v>
      </c>
      <c r="E1861" s="8">
        <v>41</v>
      </c>
      <c r="F1861" s="9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</row>
    <row r="1862" spans="1:17" ht="15" customHeight="1">
      <c r="A1862" s="6" t="s">
        <v>263</v>
      </c>
      <c r="B1862" s="6">
        <v>13</v>
      </c>
      <c r="C1862" s="7" t="s">
        <v>557</v>
      </c>
      <c r="D1862" s="7" t="s">
        <v>18</v>
      </c>
      <c r="E1862" s="8">
        <v>40.01</v>
      </c>
      <c r="F1862" s="9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</row>
    <row r="1863" spans="1:17" ht="15" customHeight="1">
      <c r="A1863" s="6" t="s">
        <v>263</v>
      </c>
      <c r="B1863" s="6">
        <v>14</v>
      </c>
      <c r="C1863" s="7" t="s">
        <v>557</v>
      </c>
      <c r="D1863" s="7" t="s">
        <v>19</v>
      </c>
      <c r="E1863" s="8">
        <v>39.700000000000003</v>
      </c>
      <c r="F1863" s="9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</row>
    <row r="1864" spans="1:17" ht="15" customHeight="1">
      <c r="A1864" s="6" t="s">
        <v>263</v>
      </c>
      <c r="B1864" s="6">
        <v>15</v>
      </c>
      <c r="C1864" s="7" t="s">
        <v>557</v>
      </c>
      <c r="D1864" s="7" t="s">
        <v>20</v>
      </c>
      <c r="E1864" s="8">
        <v>42.79</v>
      </c>
      <c r="F1864" s="9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</row>
    <row r="1865" spans="1:17" ht="15" customHeight="1">
      <c r="A1865" s="6" t="s">
        <v>263</v>
      </c>
      <c r="B1865" s="6">
        <v>16</v>
      </c>
      <c r="C1865" s="7" t="s">
        <v>557</v>
      </c>
      <c r="D1865" s="7" t="s">
        <v>21</v>
      </c>
      <c r="E1865" s="8">
        <v>52.76</v>
      </c>
      <c r="F1865" s="9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</row>
    <row r="1866" spans="1:17" ht="15" customHeight="1">
      <c r="A1866" s="6" t="s">
        <v>263</v>
      </c>
      <c r="B1866" s="6">
        <v>17</v>
      </c>
      <c r="C1866" s="7" t="s">
        <v>557</v>
      </c>
      <c r="D1866" s="7" t="s">
        <v>22</v>
      </c>
      <c r="E1866" s="8">
        <v>60.32</v>
      </c>
      <c r="F1866" s="9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</row>
    <row r="1867" spans="1:17" ht="15" customHeight="1">
      <c r="A1867" s="6" t="s">
        <v>263</v>
      </c>
      <c r="B1867" s="6">
        <v>18</v>
      </c>
      <c r="C1867" s="7" t="s">
        <v>557</v>
      </c>
      <c r="D1867" s="7" t="s">
        <v>23</v>
      </c>
      <c r="E1867" s="8">
        <v>69.28</v>
      </c>
      <c r="F1867" s="10">
        <f t="shared" ref="F1867:F1869" si="314">E1867-E1861</f>
        <v>28.28</v>
      </c>
      <c r="G1867" s="10">
        <f t="shared" ref="G1867:H1869" si="315">2/3*F1867</f>
        <v>18.853333333333332</v>
      </c>
      <c r="H1867" s="10"/>
      <c r="I1867" s="10"/>
      <c r="J1867" s="5"/>
      <c r="K1867" s="5"/>
      <c r="L1867" s="5"/>
      <c r="M1867" s="5"/>
      <c r="N1867" s="5"/>
      <c r="O1867" s="5"/>
      <c r="P1867" s="5"/>
      <c r="Q1867" s="5"/>
    </row>
    <row r="1868" spans="1:17" ht="15" customHeight="1">
      <c r="A1868" s="6" t="s">
        <v>263</v>
      </c>
      <c r="B1868" s="6">
        <v>19</v>
      </c>
      <c r="C1868" s="7" t="s">
        <v>557</v>
      </c>
      <c r="D1868" s="7" t="s">
        <v>24</v>
      </c>
      <c r="E1868" s="8">
        <v>71.989999999999995</v>
      </c>
      <c r="F1868" s="10">
        <f t="shared" si="314"/>
        <v>31.979999999999997</v>
      </c>
      <c r="G1868" s="10">
        <f t="shared" si="315"/>
        <v>21.319999999999997</v>
      </c>
      <c r="H1868" s="10"/>
      <c r="I1868" s="10"/>
      <c r="J1868" s="5"/>
      <c r="K1868" s="5"/>
      <c r="L1868" s="5"/>
      <c r="M1868" s="5"/>
      <c r="N1868" s="5"/>
      <c r="O1868" s="5"/>
      <c r="P1868" s="5"/>
      <c r="Q1868" s="5"/>
    </row>
    <row r="1869" spans="1:17" ht="15" customHeight="1">
      <c r="A1869" s="6" t="s">
        <v>263</v>
      </c>
      <c r="B1869" s="6">
        <v>20</v>
      </c>
      <c r="C1869" s="7" t="s">
        <v>557</v>
      </c>
      <c r="D1869" s="7" t="s">
        <v>25</v>
      </c>
      <c r="E1869" s="8">
        <v>70.239999999999995</v>
      </c>
      <c r="F1869" s="10">
        <f t="shared" si="314"/>
        <v>30.539999999999992</v>
      </c>
      <c r="G1869" s="10">
        <f t="shared" si="315"/>
        <v>20.359999999999992</v>
      </c>
      <c r="H1869" s="10"/>
      <c r="I1869" s="10"/>
      <c r="J1869" s="5"/>
      <c r="K1869" s="5"/>
      <c r="L1869" s="5"/>
      <c r="M1869" s="5"/>
      <c r="N1869" s="5"/>
      <c r="O1869" s="5"/>
      <c r="P1869" s="5"/>
      <c r="Q1869" s="5"/>
    </row>
    <row r="1870" spans="1:17" ht="15" customHeight="1">
      <c r="A1870" s="6" t="s">
        <v>263</v>
      </c>
      <c r="B1870" s="6">
        <v>21</v>
      </c>
      <c r="C1870" s="7" t="s">
        <v>557</v>
      </c>
      <c r="D1870" s="7" t="s">
        <v>26</v>
      </c>
      <c r="E1870" s="8">
        <v>64.709999999999994</v>
      </c>
      <c r="F1870" s="10"/>
      <c r="G1870" s="10"/>
      <c r="H1870" s="10"/>
      <c r="I1870" s="10"/>
      <c r="J1870" s="5"/>
      <c r="K1870" s="5"/>
      <c r="L1870" s="5"/>
      <c r="M1870" s="5"/>
      <c r="N1870" s="5"/>
      <c r="O1870" s="5"/>
      <c r="P1870" s="5"/>
      <c r="Q1870" s="5"/>
    </row>
    <row r="1871" spans="1:17" ht="15" customHeight="1">
      <c r="A1871" s="6" t="s">
        <v>263</v>
      </c>
      <c r="B1871" s="6">
        <v>22</v>
      </c>
      <c r="C1871" s="7" t="s">
        <v>557</v>
      </c>
      <c r="D1871" s="7" t="s">
        <v>27</v>
      </c>
      <c r="E1871" s="8">
        <v>59.83</v>
      </c>
      <c r="F1871" s="10"/>
      <c r="G1871" s="10"/>
      <c r="H1871" s="10"/>
      <c r="I1871" s="10"/>
      <c r="J1871" s="5"/>
      <c r="K1871" s="5"/>
      <c r="L1871" s="5"/>
      <c r="M1871" s="5"/>
      <c r="N1871" s="5"/>
      <c r="O1871" s="5"/>
      <c r="P1871" s="5"/>
      <c r="Q1871" s="5"/>
    </row>
    <row r="1872" spans="1:17" ht="15" customHeight="1">
      <c r="A1872" s="6" t="s">
        <v>263</v>
      </c>
      <c r="B1872" s="6">
        <v>23</v>
      </c>
      <c r="C1872" s="7" t="s">
        <v>557</v>
      </c>
      <c r="D1872" s="7" t="s">
        <v>28</v>
      </c>
      <c r="E1872" s="8">
        <v>57.33</v>
      </c>
      <c r="F1872" s="9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</row>
    <row r="1873" spans="1:17" ht="15" customHeight="1">
      <c r="A1873" s="6" t="s">
        <v>263</v>
      </c>
      <c r="B1873" s="6">
        <v>24</v>
      </c>
      <c r="C1873" s="7" t="s">
        <v>557</v>
      </c>
      <c r="D1873" s="7" t="s">
        <v>29</v>
      </c>
      <c r="E1873" s="8">
        <v>53.94</v>
      </c>
      <c r="F1873" s="9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</row>
    <row r="1874" spans="1:17" ht="15" customHeight="1">
      <c r="A1874" s="6" t="s">
        <v>264</v>
      </c>
      <c r="B1874" s="6">
        <v>1</v>
      </c>
      <c r="C1874" s="7" t="s">
        <v>557</v>
      </c>
      <c r="D1874" s="7" t="s">
        <v>31</v>
      </c>
      <c r="E1874" s="8">
        <v>44</v>
      </c>
      <c r="F1874" s="9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</row>
    <row r="1875" spans="1:17" ht="15" customHeight="1">
      <c r="A1875" s="6" t="s">
        <v>264</v>
      </c>
      <c r="B1875" s="6">
        <v>2</v>
      </c>
      <c r="C1875" s="7" t="s">
        <v>557</v>
      </c>
      <c r="D1875" s="7" t="s">
        <v>32</v>
      </c>
      <c r="E1875" s="8">
        <v>44.76</v>
      </c>
      <c r="F1875" s="9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</row>
    <row r="1876" spans="1:17" ht="15" customHeight="1">
      <c r="A1876" s="6" t="s">
        <v>264</v>
      </c>
      <c r="B1876" s="6">
        <v>3</v>
      </c>
      <c r="C1876" s="7" t="s">
        <v>557</v>
      </c>
      <c r="D1876" s="7" t="s">
        <v>33</v>
      </c>
      <c r="E1876" s="8">
        <v>44.85</v>
      </c>
      <c r="F1876" s="9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</row>
    <row r="1877" spans="1:17" ht="15" customHeight="1">
      <c r="A1877" s="6" t="s">
        <v>264</v>
      </c>
      <c r="B1877" s="6">
        <v>4</v>
      </c>
      <c r="C1877" s="7" t="s">
        <v>557</v>
      </c>
      <c r="D1877" s="7" t="s">
        <v>34</v>
      </c>
      <c r="E1877" s="8">
        <v>43.91</v>
      </c>
      <c r="F1877" s="9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</row>
    <row r="1878" spans="1:17" ht="15" customHeight="1">
      <c r="A1878" s="6" t="s">
        <v>264</v>
      </c>
      <c r="B1878" s="6">
        <v>5</v>
      </c>
      <c r="C1878" s="7" t="s">
        <v>557</v>
      </c>
      <c r="D1878" s="7" t="s">
        <v>35</v>
      </c>
      <c r="E1878" s="8">
        <v>44.92</v>
      </c>
      <c r="F1878" s="9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</row>
    <row r="1879" spans="1:17" ht="15" customHeight="1">
      <c r="A1879" s="6" t="s">
        <v>264</v>
      </c>
      <c r="B1879" s="6">
        <v>6</v>
      </c>
      <c r="C1879" s="7" t="s">
        <v>557</v>
      </c>
      <c r="D1879" s="7" t="s">
        <v>36</v>
      </c>
      <c r="E1879" s="8">
        <v>51.57</v>
      </c>
      <c r="F1879" s="9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</row>
    <row r="1880" spans="1:17" ht="15" customHeight="1">
      <c r="A1880" s="6" t="s">
        <v>264</v>
      </c>
      <c r="B1880" s="6">
        <v>7</v>
      </c>
      <c r="C1880" s="7" t="s">
        <v>557</v>
      </c>
      <c r="D1880" s="7" t="s">
        <v>37</v>
      </c>
      <c r="E1880" s="8">
        <v>69.62</v>
      </c>
      <c r="F1880" s="10">
        <f t="shared" ref="F1880:F1882" si="316">E1880-E1875</f>
        <v>24.860000000000007</v>
      </c>
      <c r="G1880" s="10">
        <f t="shared" ref="G1880:H1882" si="317">2/3*F1880</f>
        <v>16.573333333333338</v>
      </c>
      <c r="H1880" s="10">
        <f>2/3*F1880</f>
        <v>16.573333333333338</v>
      </c>
      <c r="I1880" s="10"/>
      <c r="J1880" s="5"/>
      <c r="K1880" s="5"/>
      <c r="L1880" s="5"/>
      <c r="M1880" s="5"/>
      <c r="N1880" s="5"/>
      <c r="O1880" s="5"/>
      <c r="P1880" s="5"/>
      <c r="Q1880" s="5"/>
    </row>
    <row r="1881" spans="1:17" ht="15" customHeight="1">
      <c r="A1881" s="6" t="s">
        <v>264</v>
      </c>
      <c r="B1881" s="6">
        <v>8</v>
      </c>
      <c r="C1881" s="7" t="s">
        <v>557</v>
      </c>
      <c r="D1881" s="7" t="s">
        <v>38</v>
      </c>
      <c r="E1881" s="8">
        <v>79.64</v>
      </c>
      <c r="F1881" s="10">
        <f t="shared" si="316"/>
        <v>34.79</v>
      </c>
      <c r="G1881" s="10">
        <f t="shared" si="317"/>
        <v>23.193333333333332</v>
      </c>
      <c r="H1881" s="10">
        <f>2/3*F1881</f>
        <v>23.193333333333332</v>
      </c>
      <c r="I1881" s="10"/>
      <c r="J1881" s="5"/>
      <c r="K1881" s="5"/>
      <c r="L1881" s="5"/>
      <c r="M1881" s="5"/>
      <c r="N1881" s="5"/>
      <c r="O1881" s="5"/>
      <c r="P1881" s="5"/>
      <c r="Q1881" s="5"/>
    </row>
    <row r="1882" spans="1:17" ht="15" customHeight="1">
      <c r="A1882" s="6" t="s">
        <v>264</v>
      </c>
      <c r="B1882" s="6">
        <v>9</v>
      </c>
      <c r="C1882" s="7" t="s">
        <v>557</v>
      </c>
      <c r="D1882" s="7" t="s">
        <v>39</v>
      </c>
      <c r="E1882" s="8">
        <v>85.96</v>
      </c>
      <c r="F1882" s="10">
        <f t="shared" si="316"/>
        <v>42.05</v>
      </c>
      <c r="G1882" s="10">
        <f t="shared" si="317"/>
        <v>28.033333333333331</v>
      </c>
      <c r="H1882" s="10">
        <f>2/3*F1882</f>
        <v>28.033333333333331</v>
      </c>
      <c r="I1882" s="10"/>
      <c r="J1882" s="5"/>
      <c r="K1882" s="5"/>
      <c r="L1882" s="5"/>
      <c r="M1882" s="5"/>
      <c r="N1882" s="5"/>
      <c r="O1882" s="5"/>
      <c r="P1882" s="5"/>
      <c r="Q1882" s="5"/>
    </row>
    <row r="1883" spans="1:17" ht="15" customHeight="1">
      <c r="A1883" s="6" t="s">
        <v>264</v>
      </c>
      <c r="B1883" s="6">
        <v>10</v>
      </c>
      <c r="C1883" s="7" t="s">
        <v>557</v>
      </c>
      <c r="D1883" s="7" t="s">
        <v>40</v>
      </c>
      <c r="E1883" s="8">
        <v>76.64</v>
      </c>
      <c r="F1883" s="9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</row>
    <row r="1884" spans="1:17" ht="15" customHeight="1">
      <c r="A1884" s="6" t="s">
        <v>264</v>
      </c>
      <c r="B1884" s="6">
        <v>11</v>
      </c>
      <c r="C1884" s="7" t="s">
        <v>557</v>
      </c>
      <c r="D1884" s="7" t="s">
        <v>41</v>
      </c>
      <c r="E1884" s="8">
        <v>74.44</v>
      </c>
      <c r="F1884" s="9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</row>
    <row r="1885" spans="1:17" ht="15" customHeight="1">
      <c r="A1885" s="6" t="s">
        <v>264</v>
      </c>
      <c r="B1885" s="6">
        <v>12</v>
      </c>
      <c r="C1885" s="7" t="s">
        <v>557</v>
      </c>
      <c r="D1885" s="7" t="s">
        <v>42</v>
      </c>
      <c r="E1885" s="8">
        <v>74.930000000000007</v>
      </c>
      <c r="F1885" s="9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</row>
    <row r="1886" spans="1:17" ht="15" customHeight="1">
      <c r="A1886" s="6" t="s">
        <v>264</v>
      </c>
      <c r="B1886" s="6">
        <v>13</v>
      </c>
      <c r="C1886" s="7" t="s">
        <v>557</v>
      </c>
      <c r="D1886" s="7" t="s">
        <v>45</v>
      </c>
      <c r="E1886" s="8">
        <v>73.430000000000007</v>
      </c>
      <c r="F1886" s="9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</row>
    <row r="1887" spans="1:17" ht="15" customHeight="1">
      <c r="A1887" s="6" t="s">
        <v>264</v>
      </c>
      <c r="B1887" s="6">
        <v>14</v>
      </c>
      <c r="C1887" s="7" t="s">
        <v>557</v>
      </c>
      <c r="D1887" s="7" t="s">
        <v>50</v>
      </c>
      <c r="E1887" s="8">
        <v>74.709999999999994</v>
      </c>
      <c r="F1887" s="9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</row>
    <row r="1888" spans="1:17" ht="15" customHeight="1">
      <c r="A1888" s="6" t="s">
        <v>264</v>
      </c>
      <c r="B1888" s="6">
        <v>15</v>
      </c>
      <c r="C1888" s="7" t="s">
        <v>557</v>
      </c>
      <c r="D1888" s="7" t="s">
        <v>51</v>
      </c>
      <c r="E1888" s="8">
        <v>74.02</v>
      </c>
      <c r="F1888" s="9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</row>
    <row r="1889" spans="1:17" ht="15" customHeight="1">
      <c r="A1889" s="6" t="s">
        <v>264</v>
      </c>
      <c r="B1889" s="6">
        <v>16</v>
      </c>
      <c r="C1889" s="7" t="s">
        <v>557</v>
      </c>
      <c r="D1889" s="7" t="s">
        <v>53</v>
      </c>
      <c r="E1889" s="8">
        <v>76.47</v>
      </c>
      <c r="F1889" s="9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</row>
    <row r="1890" spans="1:17" ht="15" customHeight="1">
      <c r="A1890" s="6" t="s">
        <v>264</v>
      </c>
      <c r="B1890" s="6">
        <v>17</v>
      </c>
      <c r="C1890" s="7" t="s">
        <v>557</v>
      </c>
      <c r="D1890" s="7" t="s">
        <v>55</v>
      </c>
      <c r="E1890" s="8">
        <v>78.78</v>
      </c>
      <c r="F1890" s="9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</row>
    <row r="1891" spans="1:17" ht="15" customHeight="1">
      <c r="A1891" s="6" t="s">
        <v>264</v>
      </c>
      <c r="B1891" s="6">
        <v>18</v>
      </c>
      <c r="C1891" s="7" t="s">
        <v>557</v>
      </c>
      <c r="D1891" s="7" t="s">
        <v>57</v>
      </c>
      <c r="E1891" s="8">
        <v>83.08</v>
      </c>
      <c r="F1891" s="10">
        <f t="shared" ref="F1891:F1893" si="318">E1891-E1885</f>
        <v>8.1499999999999915</v>
      </c>
      <c r="G1891" s="10">
        <f t="shared" ref="G1891:H1893" si="319">2/3*F1891</f>
        <v>5.4333333333333274</v>
      </c>
      <c r="H1891" s="10">
        <f>2/3*F1891</f>
        <v>5.4333333333333274</v>
      </c>
      <c r="I1891" s="10"/>
      <c r="J1891" s="5"/>
      <c r="K1891" s="5"/>
      <c r="L1891" s="5"/>
      <c r="M1891" s="5"/>
      <c r="N1891" s="5"/>
      <c r="O1891" s="5"/>
      <c r="P1891" s="5"/>
      <c r="Q1891" s="5"/>
    </row>
    <row r="1892" spans="1:17" ht="15" customHeight="1">
      <c r="A1892" s="6" t="s">
        <v>264</v>
      </c>
      <c r="B1892" s="6">
        <v>19</v>
      </c>
      <c r="C1892" s="7" t="s">
        <v>557</v>
      </c>
      <c r="D1892" s="7" t="s">
        <v>59</v>
      </c>
      <c r="E1892" s="8">
        <v>95.49</v>
      </c>
      <c r="F1892" s="10">
        <f t="shared" si="318"/>
        <v>22.059999999999988</v>
      </c>
      <c r="G1892" s="10">
        <f t="shared" si="319"/>
        <v>14.706666666666658</v>
      </c>
      <c r="H1892" s="10">
        <f>2/3*F1892</f>
        <v>14.706666666666658</v>
      </c>
      <c r="I1892" s="10"/>
      <c r="J1892" s="5"/>
      <c r="K1892" s="5"/>
      <c r="L1892" s="5"/>
      <c r="M1892" s="5"/>
      <c r="N1892" s="5"/>
      <c r="O1892" s="5"/>
      <c r="P1892" s="5"/>
      <c r="Q1892" s="5"/>
    </row>
    <row r="1893" spans="1:17" ht="15" customHeight="1">
      <c r="A1893" s="6" t="s">
        <v>264</v>
      </c>
      <c r="B1893" s="6">
        <v>20</v>
      </c>
      <c r="C1893" s="7" t="s">
        <v>557</v>
      </c>
      <c r="D1893" s="7" t="s">
        <v>60</v>
      </c>
      <c r="E1893" s="8">
        <v>83.57</v>
      </c>
      <c r="F1893" s="10">
        <f t="shared" si="318"/>
        <v>8.86</v>
      </c>
      <c r="G1893" s="10">
        <f t="shared" si="319"/>
        <v>5.9066666666666663</v>
      </c>
      <c r="H1893" s="10">
        <f>2/3*F1893</f>
        <v>5.9066666666666663</v>
      </c>
      <c r="I1893" s="10"/>
      <c r="J1893" s="5"/>
      <c r="K1893" s="5"/>
      <c r="L1893" s="5"/>
      <c r="M1893" s="5"/>
      <c r="N1893" s="5"/>
      <c r="O1893" s="5"/>
      <c r="P1893" s="5"/>
      <c r="Q1893" s="5"/>
    </row>
    <row r="1894" spans="1:17" ht="15" customHeight="1">
      <c r="A1894" s="6" t="s">
        <v>264</v>
      </c>
      <c r="B1894" s="6">
        <v>21</v>
      </c>
      <c r="C1894" s="7" t="s">
        <v>557</v>
      </c>
      <c r="D1894" s="7" t="s">
        <v>62</v>
      </c>
      <c r="E1894" s="8">
        <v>75.510000000000005</v>
      </c>
      <c r="F1894" s="10"/>
      <c r="G1894" s="10"/>
      <c r="H1894" s="10"/>
      <c r="I1894" s="10"/>
      <c r="J1894" s="5"/>
      <c r="K1894" s="5"/>
      <c r="L1894" s="5"/>
      <c r="M1894" s="5"/>
      <c r="N1894" s="5"/>
      <c r="O1894" s="5"/>
      <c r="P1894" s="5"/>
      <c r="Q1894" s="5"/>
    </row>
    <row r="1895" spans="1:17" ht="15" customHeight="1">
      <c r="A1895" s="6" t="s">
        <v>264</v>
      </c>
      <c r="B1895" s="6">
        <v>22</v>
      </c>
      <c r="C1895" s="7" t="s">
        <v>557</v>
      </c>
      <c r="D1895" s="7" t="s">
        <v>63</v>
      </c>
      <c r="E1895" s="8">
        <v>68.680000000000007</v>
      </c>
      <c r="F1895" s="10"/>
      <c r="G1895" s="10"/>
      <c r="H1895" s="10"/>
      <c r="I1895" s="10"/>
      <c r="J1895" s="5"/>
      <c r="K1895" s="5"/>
      <c r="L1895" s="5"/>
      <c r="M1895" s="5"/>
      <c r="N1895" s="5"/>
      <c r="O1895" s="5"/>
      <c r="P1895" s="5"/>
      <c r="Q1895" s="5"/>
    </row>
    <row r="1896" spans="1:17" ht="15" customHeight="1">
      <c r="A1896" s="6" t="s">
        <v>264</v>
      </c>
      <c r="B1896" s="6">
        <v>23</v>
      </c>
      <c r="C1896" s="7" t="s">
        <v>557</v>
      </c>
      <c r="D1896" s="7" t="s">
        <v>64</v>
      </c>
      <c r="E1896" s="8">
        <v>66.27</v>
      </c>
      <c r="F1896" s="9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</row>
    <row r="1897" spans="1:17" ht="15" customHeight="1">
      <c r="A1897" s="6" t="s">
        <v>264</v>
      </c>
      <c r="B1897" s="6">
        <v>24</v>
      </c>
      <c r="C1897" s="7" t="s">
        <v>557</v>
      </c>
      <c r="D1897" s="7" t="s">
        <v>65</v>
      </c>
      <c r="E1897" s="8">
        <v>59.07</v>
      </c>
      <c r="F1897" s="9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</row>
    <row r="1898" spans="1:17" ht="15" customHeight="1">
      <c r="A1898" s="6" t="s">
        <v>265</v>
      </c>
      <c r="B1898" s="6">
        <v>1</v>
      </c>
      <c r="C1898" s="7" t="s">
        <v>557</v>
      </c>
      <c r="D1898" s="7" t="s">
        <v>67</v>
      </c>
      <c r="E1898" s="8">
        <v>58.06</v>
      </c>
      <c r="F1898" s="9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</row>
    <row r="1899" spans="1:17" ht="15" customHeight="1">
      <c r="A1899" s="6" t="s">
        <v>265</v>
      </c>
      <c r="B1899" s="6">
        <v>2</v>
      </c>
      <c r="C1899" s="7" t="s">
        <v>557</v>
      </c>
      <c r="D1899" s="7" t="s">
        <v>68</v>
      </c>
      <c r="E1899" s="8">
        <v>54.32</v>
      </c>
      <c r="F1899" s="9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</row>
    <row r="1900" spans="1:17" ht="15" customHeight="1">
      <c r="A1900" s="6" t="s">
        <v>265</v>
      </c>
      <c r="B1900" s="6">
        <v>3</v>
      </c>
      <c r="C1900" s="7" t="s">
        <v>557</v>
      </c>
      <c r="D1900" s="7" t="s">
        <v>69</v>
      </c>
      <c r="E1900" s="8">
        <v>53.96</v>
      </c>
      <c r="F1900" s="9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</row>
    <row r="1901" spans="1:17" ht="15" customHeight="1">
      <c r="A1901" s="6" t="s">
        <v>265</v>
      </c>
      <c r="B1901" s="6">
        <v>4</v>
      </c>
      <c r="C1901" s="7" t="s">
        <v>557</v>
      </c>
      <c r="D1901" s="7" t="s">
        <v>70</v>
      </c>
      <c r="E1901" s="8">
        <v>53.57</v>
      </c>
      <c r="F1901" s="9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</row>
    <row r="1902" spans="1:17" ht="15" customHeight="1">
      <c r="A1902" s="6" t="s">
        <v>265</v>
      </c>
      <c r="B1902" s="6">
        <v>5</v>
      </c>
      <c r="C1902" s="7" t="s">
        <v>557</v>
      </c>
      <c r="D1902" s="7" t="s">
        <v>71</v>
      </c>
      <c r="E1902" s="8">
        <v>53.03</v>
      </c>
      <c r="F1902" s="9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</row>
    <row r="1903" spans="1:17" ht="15" customHeight="1">
      <c r="A1903" s="6" t="s">
        <v>265</v>
      </c>
      <c r="B1903" s="6">
        <v>6</v>
      </c>
      <c r="C1903" s="7" t="s">
        <v>557</v>
      </c>
      <c r="D1903" s="7" t="s">
        <v>72</v>
      </c>
      <c r="E1903" s="8">
        <v>54.78</v>
      </c>
      <c r="F1903" s="9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</row>
    <row r="1904" spans="1:17" ht="15" customHeight="1">
      <c r="A1904" s="6" t="s">
        <v>265</v>
      </c>
      <c r="B1904" s="6">
        <v>7</v>
      </c>
      <c r="C1904" s="7" t="s">
        <v>557</v>
      </c>
      <c r="D1904" s="7" t="s">
        <v>73</v>
      </c>
      <c r="E1904" s="8">
        <v>70.27</v>
      </c>
      <c r="F1904" s="10">
        <f t="shared" ref="F1904:F1906" si="320">E1904-E1899</f>
        <v>15.949999999999996</v>
      </c>
      <c r="G1904" s="10">
        <f t="shared" ref="G1904:H1906" si="321">2/3*F1904</f>
        <v>10.633333333333329</v>
      </c>
      <c r="H1904" s="10">
        <f>2/3*F1904</f>
        <v>10.633333333333329</v>
      </c>
      <c r="I1904" s="10"/>
      <c r="J1904" s="5"/>
      <c r="K1904" s="5"/>
      <c r="L1904" s="5"/>
      <c r="M1904" s="5"/>
      <c r="N1904" s="5"/>
      <c r="O1904" s="5"/>
      <c r="P1904" s="5"/>
      <c r="Q1904" s="5"/>
    </row>
    <row r="1905" spans="1:17" ht="15" customHeight="1">
      <c r="A1905" s="6" t="s">
        <v>265</v>
      </c>
      <c r="B1905" s="6">
        <v>8</v>
      </c>
      <c r="C1905" s="7" t="s">
        <v>557</v>
      </c>
      <c r="D1905" s="7" t="s">
        <v>74</v>
      </c>
      <c r="E1905" s="8">
        <v>86.6</v>
      </c>
      <c r="F1905" s="10">
        <f t="shared" si="320"/>
        <v>32.639999999999993</v>
      </c>
      <c r="G1905" s="10">
        <f t="shared" si="321"/>
        <v>21.759999999999994</v>
      </c>
      <c r="H1905" s="10">
        <f>2/3*F1905</f>
        <v>21.759999999999994</v>
      </c>
      <c r="I1905" s="10"/>
      <c r="J1905" s="5"/>
      <c r="K1905" s="5"/>
      <c r="L1905" s="5"/>
      <c r="M1905" s="5"/>
      <c r="N1905" s="5"/>
      <c r="O1905" s="5"/>
      <c r="P1905" s="5"/>
      <c r="Q1905" s="5"/>
    </row>
    <row r="1906" spans="1:17" ht="15" customHeight="1">
      <c r="A1906" s="6" t="s">
        <v>265</v>
      </c>
      <c r="B1906" s="6">
        <v>9</v>
      </c>
      <c r="C1906" s="7" t="s">
        <v>557</v>
      </c>
      <c r="D1906" s="7" t="s">
        <v>75</v>
      </c>
      <c r="E1906" s="8">
        <v>89.9</v>
      </c>
      <c r="F1906" s="10">
        <f t="shared" si="320"/>
        <v>36.330000000000005</v>
      </c>
      <c r="G1906" s="10">
        <f t="shared" si="321"/>
        <v>24.220000000000002</v>
      </c>
      <c r="H1906" s="10">
        <f>2/3*F1906</f>
        <v>24.220000000000002</v>
      </c>
      <c r="I1906" s="10"/>
      <c r="J1906" s="5"/>
      <c r="K1906" s="5"/>
      <c r="L1906" s="5"/>
      <c r="M1906" s="5"/>
      <c r="N1906" s="5"/>
      <c r="O1906" s="5"/>
      <c r="P1906" s="5"/>
      <c r="Q1906" s="5"/>
    </row>
    <row r="1907" spans="1:17" ht="15" customHeight="1">
      <c r="A1907" s="6" t="s">
        <v>265</v>
      </c>
      <c r="B1907" s="6">
        <v>10</v>
      </c>
      <c r="C1907" s="7" t="s">
        <v>557</v>
      </c>
      <c r="D1907" s="7" t="s">
        <v>77</v>
      </c>
      <c r="E1907" s="8">
        <v>78.38</v>
      </c>
      <c r="F1907" s="9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</row>
    <row r="1908" spans="1:17" ht="15" customHeight="1">
      <c r="A1908" s="6" t="s">
        <v>265</v>
      </c>
      <c r="B1908" s="6">
        <v>11</v>
      </c>
      <c r="C1908" s="7" t="s">
        <v>557</v>
      </c>
      <c r="D1908" s="7" t="s">
        <v>78</v>
      </c>
      <c r="E1908" s="8">
        <v>69.87</v>
      </c>
      <c r="F1908" s="9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</row>
    <row r="1909" spans="1:17" ht="15" customHeight="1">
      <c r="A1909" s="6" t="s">
        <v>265</v>
      </c>
      <c r="B1909" s="6">
        <v>12</v>
      </c>
      <c r="C1909" s="7" t="s">
        <v>557</v>
      </c>
      <c r="D1909" s="7" t="s">
        <v>79</v>
      </c>
      <c r="E1909" s="8">
        <v>61.15</v>
      </c>
      <c r="F1909" s="9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</row>
    <row r="1910" spans="1:17" ht="15" customHeight="1">
      <c r="A1910" s="6" t="s">
        <v>265</v>
      </c>
      <c r="B1910" s="6">
        <v>13</v>
      </c>
      <c r="C1910" s="7" t="s">
        <v>557</v>
      </c>
      <c r="D1910" s="7" t="s">
        <v>80</v>
      </c>
      <c r="E1910" s="8">
        <v>54.44</v>
      </c>
      <c r="F1910" s="9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</row>
    <row r="1911" spans="1:17" ht="15" customHeight="1">
      <c r="A1911" s="6" t="s">
        <v>265</v>
      </c>
      <c r="B1911" s="6">
        <v>14</v>
      </c>
      <c r="C1911" s="7" t="s">
        <v>557</v>
      </c>
      <c r="D1911" s="7" t="s">
        <v>82</v>
      </c>
      <c r="E1911" s="8">
        <v>53.51</v>
      </c>
      <c r="F1911" s="9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</row>
    <row r="1912" spans="1:17" ht="15" customHeight="1">
      <c r="A1912" s="6" t="s">
        <v>265</v>
      </c>
      <c r="B1912" s="6">
        <v>15</v>
      </c>
      <c r="C1912" s="7" t="s">
        <v>557</v>
      </c>
      <c r="D1912" s="7" t="s">
        <v>83</v>
      </c>
      <c r="E1912" s="8">
        <v>53.86</v>
      </c>
      <c r="F1912" s="9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</row>
    <row r="1913" spans="1:17" ht="15" customHeight="1">
      <c r="A1913" s="6" t="s">
        <v>265</v>
      </c>
      <c r="B1913" s="6">
        <v>16</v>
      </c>
      <c r="C1913" s="7" t="s">
        <v>557</v>
      </c>
      <c r="D1913" s="7" t="s">
        <v>84</v>
      </c>
      <c r="E1913" s="8">
        <v>63.56</v>
      </c>
      <c r="F1913" s="9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</row>
    <row r="1914" spans="1:17" ht="15" customHeight="1">
      <c r="A1914" s="6" t="s">
        <v>265</v>
      </c>
      <c r="B1914" s="6">
        <v>17</v>
      </c>
      <c r="C1914" s="7" t="s">
        <v>557</v>
      </c>
      <c r="D1914" s="7" t="s">
        <v>85</v>
      </c>
      <c r="E1914" s="8">
        <v>72.7</v>
      </c>
      <c r="F1914" s="9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</row>
    <row r="1915" spans="1:17" ht="15" customHeight="1">
      <c r="A1915" s="6" t="s">
        <v>265</v>
      </c>
      <c r="B1915" s="6">
        <v>18</v>
      </c>
      <c r="C1915" s="7" t="s">
        <v>557</v>
      </c>
      <c r="D1915" s="7" t="s">
        <v>86</v>
      </c>
      <c r="E1915" s="8">
        <v>81.2</v>
      </c>
      <c r="F1915" s="10">
        <f t="shared" ref="F1915:F1917" si="322">E1915-E1909</f>
        <v>20.050000000000004</v>
      </c>
      <c r="G1915" s="10">
        <f t="shared" ref="G1915:H1917" si="323">2/3*F1915</f>
        <v>13.366666666666669</v>
      </c>
      <c r="H1915" s="10">
        <f>2/3*F1915</f>
        <v>13.366666666666669</v>
      </c>
      <c r="I1915" s="10"/>
      <c r="J1915" s="5"/>
      <c r="K1915" s="5"/>
      <c r="L1915" s="5"/>
      <c r="M1915" s="5"/>
      <c r="N1915" s="5"/>
      <c r="O1915" s="5"/>
      <c r="P1915" s="5"/>
      <c r="Q1915" s="5"/>
    </row>
    <row r="1916" spans="1:17" ht="15" customHeight="1">
      <c r="A1916" s="6" t="s">
        <v>265</v>
      </c>
      <c r="B1916" s="6">
        <v>19</v>
      </c>
      <c r="C1916" s="7" t="s">
        <v>557</v>
      </c>
      <c r="D1916" s="7" t="s">
        <v>87</v>
      </c>
      <c r="E1916" s="8">
        <v>82.58</v>
      </c>
      <c r="F1916" s="10">
        <f t="shared" si="322"/>
        <v>28.14</v>
      </c>
      <c r="G1916" s="10">
        <f t="shared" si="323"/>
        <v>18.759999999999998</v>
      </c>
      <c r="H1916" s="10">
        <f>2/3*F1916</f>
        <v>18.759999999999998</v>
      </c>
      <c r="I1916" s="10"/>
      <c r="J1916" s="5"/>
      <c r="K1916" s="5"/>
      <c r="L1916" s="5"/>
      <c r="M1916" s="5"/>
      <c r="N1916" s="5"/>
      <c r="O1916" s="5"/>
      <c r="P1916" s="5"/>
      <c r="Q1916" s="5"/>
    </row>
    <row r="1917" spans="1:17" ht="15" customHeight="1">
      <c r="A1917" s="6" t="s">
        <v>265</v>
      </c>
      <c r="B1917" s="6">
        <v>20</v>
      </c>
      <c r="C1917" s="7" t="s">
        <v>557</v>
      </c>
      <c r="D1917" s="7" t="s">
        <v>88</v>
      </c>
      <c r="E1917" s="8">
        <v>83.6</v>
      </c>
      <c r="F1917" s="10">
        <f t="shared" si="322"/>
        <v>30.089999999999996</v>
      </c>
      <c r="G1917" s="10">
        <f t="shared" si="323"/>
        <v>20.059999999999995</v>
      </c>
      <c r="H1917" s="10">
        <f>2/3*F1917</f>
        <v>20.059999999999995</v>
      </c>
      <c r="I1917" s="10"/>
      <c r="J1917" s="5"/>
      <c r="K1917" s="5"/>
      <c r="L1917" s="5"/>
      <c r="M1917" s="5"/>
      <c r="N1917" s="5"/>
      <c r="O1917" s="5"/>
      <c r="P1917" s="5"/>
      <c r="Q1917" s="5"/>
    </row>
    <row r="1918" spans="1:17" ht="15" customHeight="1">
      <c r="A1918" s="6" t="s">
        <v>265</v>
      </c>
      <c r="B1918" s="6">
        <v>21</v>
      </c>
      <c r="C1918" s="7" t="s">
        <v>557</v>
      </c>
      <c r="D1918" s="7" t="s">
        <v>89</v>
      </c>
      <c r="E1918" s="8">
        <v>79.900000000000006</v>
      </c>
      <c r="F1918" s="10"/>
      <c r="G1918" s="10"/>
      <c r="H1918" s="10"/>
      <c r="I1918" s="10"/>
      <c r="J1918" s="5"/>
      <c r="K1918" s="5"/>
      <c r="L1918" s="5"/>
      <c r="M1918" s="5"/>
      <c r="N1918" s="5"/>
      <c r="O1918" s="5"/>
      <c r="P1918" s="5"/>
      <c r="Q1918" s="5"/>
    </row>
    <row r="1919" spans="1:17" ht="15" customHeight="1">
      <c r="A1919" s="6" t="s">
        <v>265</v>
      </c>
      <c r="B1919" s="6">
        <v>22</v>
      </c>
      <c r="C1919" s="7" t="s">
        <v>557</v>
      </c>
      <c r="D1919" s="7" t="s">
        <v>90</v>
      </c>
      <c r="E1919" s="8">
        <v>72.03</v>
      </c>
      <c r="F1919" s="10"/>
      <c r="G1919" s="10"/>
      <c r="H1919" s="10"/>
      <c r="I1919" s="10"/>
      <c r="J1919" s="5"/>
      <c r="K1919" s="5"/>
      <c r="L1919" s="5"/>
      <c r="M1919" s="5"/>
      <c r="N1919" s="5"/>
      <c r="O1919" s="5"/>
      <c r="P1919" s="5"/>
      <c r="Q1919" s="5"/>
    </row>
    <row r="1920" spans="1:17" ht="15" customHeight="1">
      <c r="A1920" s="6" t="s">
        <v>265</v>
      </c>
      <c r="B1920" s="6">
        <v>23</v>
      </c>
      <c r="C1920" s="7" t="s">
        <v>557</v>
      </c>
      <c r="D1920" s="7" t="s">
        <v>91</v>
      </c>
      <c r="E1920" s="8">
        <v>69.53</v>
      </c>
      <c r="F1920" s="9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</row>
    <row r="1921" spans="1:17" ht="15" customHeight="1">
      <c r="A1921" s="6" t="s">
        <v>265</v>
      </c>
      <c r="B1921" s="6">
        <v>24</v>
      </c>
      <c r="C1921" s="7" t="s">
        <v>557</v>
      </c>
      <c r="D1921" s="7" t="s">
        <v>92</v>
      </c>
      <c r="E1921" s="8">
        <v>57.16</v>
      </c>
      <c r="F1921" s="9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</row>
    <row r="1922" spans="1:17" ht="15" customHeight="1">
      <c r="A1922" s="6" t="s">
        <v>266</v>
      </c>
      <c r="B1922" s="6">
        <v>1</v>
      </c>
      <c r="C1922" s="7" t="s">
        <v>557</v>
      </c>
      <c r="D1922" s="7" t="s">
        <v>94</v>
      </c>
      <c r="E1922" s="8">
        <v>51.97</v>
      </c>
      <c r="F1922" s="9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</row>
    <row r="1923" spans="1:17" ht="15" customHeight="1">
      <c r="A1923" s="6" t="s">
        <v>266</v>
      </c>
      <c r="B1923" s="6">
        <v>2</v>
      </c>
      <c r="C1923" s="7" t="s">
        <v>557</v>
      </c>
      <c r="D1923" s="7" t="s">
        <v>95</v>
      </c>
      <c r="E1923" s="8">
        <v>48.72</v>
      </c>
      <c r="F1923" s="9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</row>
    <row r="1924" spans="1:17" ht="15" customHeight="1">
      <c r="A1924" s="6" t="s">
        <v>266</v>
      </c>
      <c r="B1924" s="6">
        <v>3</v>
      </c>
      <c r="C1924" s="7" t="s">
        <v>557</v>
      </c>
      <c r="D1924" s="7" t="s">
        <v>96</v>
      </c>
      <c r="E1924" s="8">
        <v>46.87</v>
      </c>
      <c r="F1924" s="9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</row>
    <row r="1925" spans="1:17" ht="15" customHeight="1">
      <c r="A1925" s="6" t="s">
        <v>266</v>
      </c>
      <c r="B1925" s="6">
        <v>4</v>
      </c>
      <c r="C1925" s="7" t="s">
        <v>557</v>
      </c>
      <c r="D1925" s="7" t="s">
        <v>97</v>
      </c>
      <c r="E1925" s="8">
        <v>44.82</v>
      </c>
      <c r="F1925" s="9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</row>
    <row r="1926" spans="1:17" ht="15" customHeight="1">
      <c r="A1926" s="6" t="s">
        <v>266</v>
      </c>
      <c r="B1926" s="6">
        <v>5</v>
      </c>
      <c r="C1926" s="7" t="s">
        <v>557</v>
      </c>
      <c r="D1926" s="7" t="s">
        <v>98</v>
      </c>
      <c r="E1926" s="8">
        <v>45.48</v>
      </c>
      <c r="F1926" s="9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</row>
    <row r="1927" spans="1:17" ht="15" customHeight="1">
      <c r="A1927" s="6" t="s">
        <v>266</v>
      </c>
      <c r="B1927" s="6">
        <v>6</v>
      </c>
      <c r="C1927" s="7" t="s">
        <v>557</v>
      </c>
      <c r="D1927" s="7" t="s">
        <v>99</v>
      </c>
      <c r="E1927" s="8">
        <v>50.16</v>
      </c>
      <c r="F1927" s="9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</row>
    <row r="1928" spans="1:17" ht="15" customHeight="1">
      <c r="A1928" s="6" t="s">
        <v>266</v>
      </c>
      <c r="B1928" s="6">
        <v>7</v>
      </c>
      <c r="C1928" s="7" t="s">
        <v>557</v>
      </c>
      <c r="D1928" s="7" t="s">
        <v>100</v>
      </c>
      <c r="E1928" s="8">
        <v>72.62</v>
      </c>
      <c r="F1928" s="10">
        <f t="shared" ref="F1928:F1930" si="324">E1928-E1923</f>
        <v>23.900000000000006</v>
      </c>
      <c r="G1928" s="10">
        <f t="shared" ref="G1928:H1930" si="325">2/3*F1928</f>
        <v>15.933333333333337</v>
      </c>
      <c r="H1928" s="10">
        <f>2/3*F1928</f>
        <v>15.933333333333337</v>
      </c>
      <c r="I1928" s="10"/>
      <c r="J1928" s="5"/>
      <c r="K1928" s="5"/>
      <c r="L1928" s="5"/>
      <c r="M1928" s="5"/>
      <c r="N1928" s="5"/>
      <c r="O1928" s="5"/>
      <c r="P1928" s="5"/>
      <c r="Q1928" s="5"/>
    </row>
    <row r="1929" spans="1:17" ht="15" customHeight="1">
      <c r="A1929" s="6" t="s">
        <v>266</v>
      </c>
      <c r="B1929" s="6">
        <v>8</v>
      </c>
      <c r="C1929" s="7" t="s">
        <v>557</v>
      </c>
      <c r="D1929" s="7" t="s">
        <v>101</v>
      </c>
      <c r="E1929" s="8">
        <v>82.51</v>
      </c>
      <c r="F1929" s="10">
        <f t="shared" si="324"/>
        <v>35.640000000000008</v>
      </c>
      <c r="G1929" s="10">
        <f t="shared" si="325"/>
        <v>23.760000000000005</v>
      </c>
      <c r="H1929" s="10">
        <f>2/3*F1929</f>
        <v>23.760000000000005</v>
      </c>
      <c r="I1929" s="10"/>
      <c r="J1929" s="5"/>
      <c r="K1929" s="5"/>
      <c r="L1929" s="5"/>
      <c r="M1929" s="5"/>
      <c r="N1929" s="5"/>
      <c r="O1929" s="5"/>
      <c r="P1929" s="5"/>
      <c r="Q1929" s="5"/>
    </row>
    <row r="1930" spans="1:17" ht="15" customHeight="1">
      <c r="A1930" s="6" t="s">
        <v>266</v>
      </c>
      <c r="B1930" s="6">
        <v>9</v>
      </c>
      <c r="C1930" s="7" t="s">
        <v>557</v>
      </c>
      <c r="D1930" s="7" t="s">
        <v>102</v>
      </c>
      <c r="E1930" s="8">
        <v>84.64</v>
      </c>
      <c r="F1930" s="10">
        <f t="shared" si="324"/>
        <v>39.82</v>
      </c>
      <c r="G1930" s="10">
        <f t="shared" si="325"/>
        <v>26.546666666666667</v>
      </c>
      <c r="H1930" s="10">
        <f>2/3*F1930</f>
        <v>26.546666666666667</v>
      </c>
      <c r="I1930" s="10"/>
      <c r="J1930" s="5"/>
      <c r="K1930" s="5"/>
      <c r="L1930" s="5"/>
      <c r="M1930" s="5"/>
      <c r="N1930" s="5"/>
      <c r="O1930" s="5"/>
      <c r="P1930" s="5"/>
      <c r="Q1930" s="5"/>
    </row>
    <row r="1931" spans="1:17" ht="15" customHeight="1">
      <c r="A1931" s="6" t="s">
        <v>266</v>
      </c>
      <c r="B1931" s="6">
        <v>10</v>
      </c>
      <c r="C1931" s="7" t="s">
        <v>557</v>
      </c>
      <c r="D1931" s="7" t="s">
        <v>103</v>
      </c>
      <c r="E1931" s="8">
        <v>69.77</v>
      </c>
      <c r="F1931" s="9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</row>
    <row r="1932" spans="1:17" ht="15" customHeight="1">
      <c r="A1932" s="6" t="s">
        <v>266</v>
      </c>
      <c r="B1932" s="6">
        <v>11</v>
      </c>
      <c r="C1932" s="7" t="s">
        <v>557</v>
      </c>
      <c r="D1932" s="7" t="s">
        <v>104</v>
      </c>
      <c r="E1932" s="8">
        <v>64.099999999999994</v>
      </c>
      <c r="F1932" s="9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</row>
    <row r="1933" spans="1:17" ht="15" customHeight="1">
      <c r="A1933" s="6" t="s">
        <v>266</v>
      </c>
      <c r="B1933" s="6">
        <v>12</v>
      </c>
      <c r="C1933" s="7" t="s">
        <v>557</v>
      </c>
      <c r="D1933" s="7" t="s">
        <v>105</v>
      </c>
      <c r="E1933" s="8">
        <v>60.39</v>
      </c>
      <c r="F1933" s="9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</row>
    <row r="1934" spans="1:17" ht="15" customHeight="1">
      <c r="A1934" s="6" t="s">
        <v>266</v>
      </c>
      <c r="B1934" s="6">
        <v>13</v>
      </c>
      <c r="C1934" s="7" t="s">
        <v>557</v>
      </c>
      <c r="D1934" s="7" t="s">
        <v>106</v>
      </c>
      <c r="E1934" s="8">
        <v>53.01</v>
      </c>
      <c r="F1934" s="9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</row>
    <row r="1935" spans="1:17" ht="15" customHeight="1">
      <c r="A1935" s="6" t="s">
        <v>266</v>
      </c>
      <c r="B1935" s="6">
        <v>14</v>
      </c>
      <c r="C1935" s="7" t="s">
        <v>557</v>
      </c>
      <c r="D1935" s="7" t="s">
        <v>107</v>
      </c>
      <c r="E1935" s="8">
        <v>52.09</v>
      </c>
      <c r="F1935" s="9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</row>
    <row r="1936" spans="1:17" ht="15" customHeight="1">
      <c r="A1936" s="6" t="s">
        <v>266</v>
      </c>
      <c r="B1936" s="6">
        <v>15</v>
      </c>
      <c r="C1936" s="7" t="s">
        <v>557</v>
      </c>
      <c r="D1936" s="7" t="s">
        <v>108</v>
      </c>
      <c r="E1936" s="8">
        <v>58.87</v>
      </c>
      <c r="F1936" s="9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</row>
    <row r="1937" spans="1:17" ht="15" customHeight="1">
      <c r="A1937" s="6" t="s">
        <v>266</v>
      </c>
      <c r="B1937" s="6">
        <v>16</v>
      </c>
      <c r="C1937" s="7" t="s">
        <v>557</v>
      </c>
      <c r="D1937" s="7" t="s">
        <v>109</v>
      </c>
      <c r="E1937" s="8">
        <v>66.180000000000007</v>
      </c>
      <c r="F1937" s="9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</row>
    <row r="1938" spans="1:17" ht="15" customHeight="1">
      <c r="A1938" s="6" t="s">
        <v>266</v>
      </c>
      <c r="B1938" s="6">
        <v>17</v>
      </c>
      <c r="C1938" s="7" t="s">
        <v>557</v>
      </c>
      <c r="D1938" s="7" t="s">
        <v>110</v>
      </c>
      <c r="E1938" s="8">
        <v>70.44</v>
      </c>
      <c r="F1938" s="9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</row>
    <row r="1939" spans="1:17" ht="15" customHeight="1">
      <c r="A1939" s="6" t="s">
        <v>266</v>
      </c>
      <c r="B1939" s="6">
        <v>18</v>
      </c>
      <c r="C1939" s="7" t="s">
        <v>557</v>
      </c>
      <c r="D1939" s="7" t="s">
        <v>111</v>
      </c>
      <c r="E1939" s="8">
        <v>83.88</v>
      </c>
      <c r="F1939" s="10">
        <f t="shared" ref="F1939:F1941" si="326">E1939-E1933</f>
        <v>23.489999999999995</v>
      </c>
      <c r="G1939" s="10">
        <f t="shared" ref="G1939:H1941" si="327">2/3*F1939</f>
        <v>15.659999999999997</v>
      </c>
      <c r="H1939" s="10">
        <f>2/3*F1939</f>
        <v>15.659999999999997</v>
      </c>
      <c r="I1939" s="10"/>
      <c r="J1939" s="5"/>
      <c r="K1939" s="5"/>
      <c r="L1939" s="5"/>
      <c r="M1939" s="5"/>
      <c r="N1939" s="5"/>
      <c r="O1939" s="5"/>
      <c r="P1939" s="5"/>
      <c r="Q1939" s="5"/>
    </row>
    <row r="1940" spans="1:17" ht="15" customHeight="1">
      <c r="A1940" s="6" t="s">
        <v>266</v>
      </c>
      <c r="B1940" s="6">
        <v>19</v>
      </c>
      <c r="C1940" s="7" t="s">
        <v>557</v>
      </c>
      <c r="D1940" s="7" t="s">
        <v>112</v>
      </c>
      <c r="E1940" s="8">
        <v>91.75</v>
      </c>
      <c r="F1940" s="10">
        <f t="shared" si="326"/>
        <v>38.74</v>
      </c>
      <c r="G1940" s="10">
        <f t="shared" si="327"/>
        <v>25.826666666666668</v>
      </c>
      <c r="H1940" s="10">
        <f>2/3*F1940</f>
        <v>25.826666666666668</v>
      </c>
      <c r="I1940" s="10"/>
      <c r="J1940" s="5"/>
      <c r="K1940" s="5"/>
      <c r="L1940" s="5"/>
      <c r="M1940" s="5"/>
      <c r="N1940" s="5"/>
      <c r="O1940" s="5"/>
      <c r="P1940" s="5"/>
      <c r="Q1940" s="5"/>
    </row>
    <row r="1941" spans="1:17" ht="15" customHeight="1">
      <c r="A1941" s="6" t="s">
        <v>266</v>
      </c>
      <c r="B1941" s="6">
        <v>20</v>
      </c>
      <c r="C1941" s="7" t="s">
        <v>557</v>
      </c>
      <c r="D1941" s="7" t="s">
        <v>113</v>
      </c>
      <c r="E1941" s="8">
        <v>81.53</v>
      </c>
      <c r="F1941" s="10">
        <f t="shared" si="326"/>
        <v>29.439999999999998</v>
      </c>
      <c r="G1941" s="10">
        <f t="shared" si="327"/>
        <v>19.626666666666665</v>
      </c>
      <c r="H1941" s="10">
        <f>2/3*F1941</f>
        <v>19.626666666666665</v>
      </c>
      <c r="I1941" s="10"/>
      <c r="J1941" s="5"/>
      <c r="K1941" s="5"/>
      <c r="L1941" s="5"/>
      <c r="M1941" s="5"/>
      <c r="N1941" s="5"/>
      <c r="O1941" s="5"/>
      <c r="P1941" s="5"/>
      <c r="Q1941" s="5"/>
    </row>
    <row r="1942" spans="1:17" ht="15" customHeight="1">
      <c r="A1942" s="6" t="s">
        <v>266</v>
      </c>
      <c r="B1942" s="6">
        <v>21</v>
      </c>
      <c r="C1942" s="7" t="s">
        <v>557</v>
      </c>
      <c r="D1942" s="7" t="s">
        <v>114</v>
      </c>
      <c r="E1942" s="8">
        <v>76.41</v>
      </c>
      <c r="F1942" s="10"/>
      <c r="G1942" s="10"/>
      <c r="H1942" s="10"/>
      <c r="I1942" s="10"/>
      <c r="J1942" s="5"/>
      <c r="K1942" s="5"/>
      <c r="L1942" s="5"/>
      <c r="M1942" s="5"/>
      <c r="N1942" s="5"/>
      <c r="O1942" s="5"/>
      <c r="P1942" s="5"/>
      <c r="Q1942" s="5"/>
    </row>
    <row r="1943" spans="1:17" ht="15" customHeight="1">
      <c r="A1943" s="6" t="s">
        <v>266</v>
      </c>
      <c r="B1943" s="6">
        <v>22</v>
      </c>
      <c r="C1943" s="7" t="s">
        <v>557</v>
      </c>
      <c r="D1943" s="7" t="s">
        <v>115</v>
      </c>
      <c r="E1943" s="8">
        <v>74.510000000000005</v>
      </c>
      <c r="F1943" s="10"/>
      <c r="G1943" s="10"/>
      <c r="H1943" s="10"/>
      <c r="I1943" s="10"/>
      <c r="J1943" s="5"/>
      <c r="K1943" s="5"/>
      <c r="L1943" s="5"/>
      <c r="M1943" s="5"/>
      <c r="N1943" s="5"/>
      <c r="O1943" s="5"/>
      <c r="P1943" s="5"/>
      <c r="Q1943" s="5"/>
    </row>
    <row r="1944" spans="1:17" ht="15" customHeight="1">
      <c r="A1944" s="6" t="s">
        <v>266</v>
      </c>
      <c r="B1944" s="6">
        <v>23</v>
      </c>
      <c r="C1944" s="7" t="s">
        <v>557</v>
      </c>
      <c r="D1944" s="7" t="s">
        <v>116</v>
      </c>
      <c r="E1944" s="8">
        <v>72.77</v>
      </c>
      <c r="F1944" s="9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</row>
    <row r="1945" spans="1:17" ht="15" customHeight="1">
      <c r="A1945" s="6" t="s">
        <v>266</v>
      </c>
      <c r="B1945" s="6">
        <v>24</v>
      </c>
      <c r="C1945" s="7" t="s">
        <v>557</v>
      </c>
      <c r="D1945" s="7" t="s">
        <v>117</v>
      </c>
      <c r="E1945" s="8">
        <v>43.77</v>
      </c>
      <c r="F1945" s="9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</row>
    <row r="1946" spans="1:17" ht="15" customHeight="1">
      <c r="A1946" s="6" t="s">
        <v>267</v>
      </c>
      <c r="B1946" s="6">
        <v>1</v>
      </c>
      <c r="C1946" s="7" t="s">
        <v>557</v>
      </c>
      <c r="D1946" s="7" t="s">
        <v>119</v>
      </c>
      <c r="E1946" s="8">
        <v>41.84</v>
      </c>
      <c r="F1946" s="9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</row>
    <row r="1947" spans="1:17" ht="15" customHeight="1">
      <c r="A1947" s="6" t="s">
        <v>267</v>
      </c>
      <c r="B1947" s="6">
        <v>2</v>
      </c>
      <c r="C1947" s="7" t="s">
        <v>557</v>
      </c>
      <c r="D1947" s="7" t="s">
        <v>120</v>
      </c>
      <c r="E1947" s="8">
        <v>40.64</v>
      </c>
      <c r="F1947" s="9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</row>
    <row r="1948" spans="1:17" ht="15" customHeight="1">
      <c r="A1948" s="6" t="s">
        <v>267</v>
      </c>
      <c r="B1948" s="6">
        <v>3</v>
      </c>
      <c r="C1948" s="7" t="s">
        <v>557</v>
      </c>
      <c r="D1948" s="7" t="s">
        <v>121</v>
      </c>
      <c r="E1948" s="8">
        <v>41.62</v>
      </c>
      <c r="F1948" s="9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</row>
    <row r="1949" spans="1:17" ht="15" customHeight="1">
      <c r="A1949" s="6" t="s">
        <v>267</v>
      </c>
      <c r="B1949" s="6">
        <v>4</v>
      </c>
      <c r="C1949" s="7" t="s">
        <v>557</v>
      </c>
      <c r="D1949" s="7" t="s">
        <v>122</v>
      </c>
      <c r="E1949" s="8">
        <v>40.29</v>
      </c>
      <c r="F1949" s="9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</row>
    <row r="1950" spans="1:17" ht="15" customHeight="1">
      <c r="A1950" s="6" t="s">
        <v>267</v>
      </c>
      <c r="B1950" s="6">
        <v>5</v>
      </c>
      <c r="C1950" s="7" t="s">
        <v>557</v>
      </c>
      <c r="D1950" s="7" t="s">
        <v>123</v>
      </c>
      <c r="E1950" s="8">
        <v>42.43</v>
      </c>
      <c r="F1950" s="9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</row>
    <row r="1951" spans="1:17" ht="15" customHeight="1">
      <c r="A1951" s="6" t="s">
        <v>267</v>
      </c>
      <c r="B1951" s="6">
        <v>6</v>
      </c>
      <c r="C1951" s="7" t="s">
        <v>557</v>
      </c>
      <c r="D1951" s="7" t="s">
        <v>124</v>
      </c>
      <c r="E1951" s="8">
        <v>50.9</v>
      </c>
      <c r="F1951" s="9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</row>
    <row r="1952" spans="1:17" ht="15" customHeight="1">
      <c r="A1952" s="6" t="s">
        <v>267</v>
      </c>
      <c r="B1952" s="6">
        <v>7</v>
      </c>
      <c r="C1952" s="7" t="s">
        <v>557</v>
      </c>
      <c r="D1952" s="7" t="s">
        <v>125</v>
      </c>
      <c r="E1952" s="8">
        <v>71.260000000000005</v>
      </c>
      <c r="F1952" s="10">
        <f t="shared" ref="F1952:F1954" si="328">E1952-E1947</f>
        <v>30.620000000000005</v>
      </c>
      <c r="G1952" s="10">
        <f t="shared" ref="G1952:H1954" si="329">2/3*F1952</f>
        <v>20.413333333333334</v>
      </c>
      <c r="H1952" s="10">
        <f>2/3*F1952</f>
        <v>20.413333333333334</v>
      </c>
      <c r="I1952" s="10"/>
      <c r="J1952" s="5"/>
      <c r="K1952" s="5"/>
      <c r="L1952" s="5"/>
      <c r="M1952" s="5"/>
      <c r="N1952" s="5"/>
      <c r="O1952" s="5"/>
      <c r="P1952" s="5"/>
      <c r="Q1952" s="5"/>
    </row>
    <row r="1953" spans="1:17" ht="15" customHeight="1">
      <c r="A1953" s="6" t="s">
        <v>267</v>
      </c>
      <c r="B1953" s="6">
        <v>8</v>
      </c>
      <c r="C1953" s="7" t="s">
        <v>557</v>
      </c>
      <c r="D1953" s="7" t="s">
        <v>126</v>
      </c>
      <c r="E1953" s="8">
        <v>80.2</v>
      </c>
      <c r="F1953" s="10">
        <f t="shared" si="328"/>
        <v>38.580000000000005</v>
      </c>
      <c r="G1953" s="10">
        <f t="shared" si="329"/>
        <v>25.720000000000002</v>
      </c>
      <c r="H1953" s="10">
        <f>2/3*F1953</f>
        <v>25.720000000000002</v>
      </c>
      <c r="I1953" s="10"/>
      <c r="J1953" s="5"/>
      <c r="K1953" s="5"/>
      <c r="L1953" s="5"/>
      <c r="M1953" s="5"/>
      <c r="N1953" s="5"/>
      <c r="O1953" s="5"/>
      <c r="P1953" s="5"/>
      <c r="Q1953" s="5"/>
    </row>
    <row r="1954" spans="1:17" ht="15" customHeight="1">
      <c r="A1954" s="6" t="s">
        <v>267</v>
      </c>
      <c r="B1954" s="6">
        <v>9</v>
      </c>
      <c r="C1954" s="7" t="s">
        <v>557</v>
      </c>
      <c r="D1954" s="7" t="s">
        <v>127</v>
      </c>
      <c r="E1954" s="8">
        <v>80.47</v>
      </c>
      <c r="F1954" s="10">
        <f t="shared" si="328"/>
        <v>40.18</v>
      </c>
      <c r="G1954" s="10">
        <f t="shared" si="329"/>
        <v>26.786666666666665</v>
      </c>
      <c r="H1954" s="10">
        <f>2/3*F1954</f>
        <v>26.786666666666665</v>
      </c>
      <c r="I1954" s="10"/>
      <c r="J1954" s="5"/>
      <c r="K1954" s="5"/>
      <c r="L1954" s="5"/>
      <c r="M1954" s="5"/>
      <c r="N1954" s="5"/>
      <c r="O1954" s="5"/>
      <c r="P1954" s="5"/>
      <c r="Q1954" s="5"/>
    </row>
    <row r="1955" spans="1:17" ht="15" customHeight="1">
      <c r="A1955" s="6" t="s">
        <v>267</v>
      </c>
      <c r="B1955" s="6">
        <v>10</v>
      </c>
      <c r="C1955" s="7" t="s">
        <v>557</v>
      </c>
      <c r="D1955" s="7" t="s">
        <v>128</v>
      </c>
      <c r="E1955" s="8">
        <v>72.209999999999994</v>
      </c>
      <c r="F1955" s="9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</row>
    <row r="1956" spans="1:17" ht="15" customHeight="1">
      <c r="A1956" s="6" t="s">
        <v>267</v>
      </c>
      <c r="B1956" s="6">
        <v>11</v>
      </c>
      <c r="C1956" s="7" t="s">
        <v>557</v>
      </c>
      <c r="D1956" s="7" t="s">
        <v>129</v>
      </c>
      <c r="E1956" s="8">
        <v>69.03</v>
      </c>
      <c r="F1956" s="9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</row>
    <row r="1957" spans="1:17" ht="15" customHeight="1">
      <c r="A1957" s="6" t="s">
        <v>267</v>
      </c>
      <c r="B1957" s="6">
        <v>12</v>
      </c>
      <c r="C1957" s="7" t="s">
        <v>557</v>
      </c>
      <c r="D1957" s="7" t="s">
        <v>130</v>
      </c>
      <c r="E1957" s="8">
        <v>66.64</v>
      </c>
      <c r="F1957" s="9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</row>
    <row r="1958" spans="1:17" ht="15" customHeight="1">
      <c r="A1958" s="6" t="s">
        <v>267</v>
      </c>
      <c r="B1958" s="6">
        <v>13</v>
      </c>
      <c r="C1958" s="7" t="s">
        <v>557</v>
      </c>
      <c r="D1958" s="7" t="s">
        <v>131</v>
      </c>
      <c r="E1958" s="8">
        <v>65.959999999999994</v>
      </c>
      <c r="F1958" s="9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</row>
    <row r="1959" spans="1:17" ht="15" customHeight="1">
      <c r="A1959" s="6" t="s">
        <v>267</v>
      </c>
      <c r="B1959" s="6">
        <v>14</v>
      </c>
      <c r="C1959" s="7" t="s">
        <v>557</v>
      </c>
      <c r="D1959" s="7" t="s">
        <v>132</v>
      </c>
      <c r="E1959" s="8">
        <v>66.2</v>
      </c>
      <c r="F1959" s="9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</row>
    <row r="1960" spans="1:17" ht="15" customHeight="1">
      <c r="A1960" s="6" t="s">
        <v>267</v>
      </c>
      <c r="B1960" s="6">
        <v>15</v>
      </c>
      <c r="C1960" s="7" t="s">
        <v>557</v>
      </c>
      <c r="D1960" s="7" t="s">
        <v>133</v>
      </c>
      <c r="E1960" s="8">
        <v>67.09</v>
      </c>
      <c r="F1960" s="9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</row>
    <row r="1961" spans="1:17" ht="15" customHeight="1">
      <c r="A1961" s="6" t="s">
        <v>267</v>
      </c>
      <c r="B1961" s="6">
        <v>16</v>
      </c>
      <c r="C1961" s="7" t="s">
        <v>557</v>
      </c>
      <c r="D1961" s="7" t="s">
        <v>134</v>
      </c>
      <c r="E1961" s="8">
        <v>69.680000000000007</v>
      </c>
      <c r="F1961" s="9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</row>
    <row r="1962" spans="1:17" ht="15" customHeight="1">
      <c r="A1962" s="6" t="s">
        <v>267</v>
      </c>
      <c r="B1962" s="6">
        <v>17</v>
      </c>
      <c r="C1962" s="7" t="s">
        <v>557</v>
      </c>
      <c r="D1962" s="7" t="s">
        <v>135</v>
      </c>
      <c r="E1962" s="8">
        <v>71.34</v>
      </c>
      <c r="F1962" s="9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</row>
    <row r="1963" spans="1:17" ht="15" customHeight="1">
      <c r="A1963" s="6" t="s">
        <v>267</v>
      </c>
      <c r="B1963" s="6">
        <v>18</v>
      </c>
      <c r="C1963" s="7" t="s">
        <v>557</v>
      </c>
      <c r="D1963" s="7" t="s">
        <v>136</v>
      </c>
      <c r="E1963" s="8">
        <v>73.73</v>
      </c>
      <c r="F1963" s="10">
        <f t="shared" ref="F1963:F1965" si="330">E1963-E1957</f>
        <v>7.0900000000000034</v>
      </c>
      <c r="G1963" s="10">
        <f t="shared" ref="G1963:H1965" si="331">2/3*F1963</f>
        <v>4.7266666666666683</v>
      </c>
      <c r="H1963" s="10">
        <f>2/3*F1963</f>
        <v>4.7266666666666683</v>
      </c>
      <c r="I1963" s="10"/>
      <c r="J1963" s="5"/>
      <c r="K1963" s="5"/>
      <c r="L1963" s="5"/>
      <c r="M1963" s="5"/>
      <c r="N1963" s="5"/>
      <c r="O1963" s="5"/>
      <c r="P1963" s="5"/>
      <c r="Q1963" s="5"/>
    </row>
    <row r="1964" spans="1:17" ht="15" customHeight="1">
      <c r="A1964" s="6" t="s">
        <v>267</v>
      </c>
      <c r="B1964" s="6">
        <v>19</v>
      </c>
      <c r="C1964" s="7" t="s">
        <v>557</v>
      </c>
      <c r="D1964" s="7" t="s">
        <v>137</v>
      </c>
      <c r="E1964" s="8">
        <v>72.72</v>
      </c>
      <c r="F1964" s="10">
        <f t="shared" si="330"/>
        <v>6.7600000000000051</v>
      </c>
      <c r="G1964" s="10">
        <f t="shared" si="331"/>
        <v>4.5066666666666695</v>
      </c>
      <c r="H1964" s="10">
        <f>2/3*F1964</f>
        <v>4.5066666666666695</v>
      </c>
      <c r="I1964" s="10"/>
      <c r="J1964" s="5"/>
      <c r="K1964" s="5"/>
      <c r="L1964" s="5"/>
      <c r="M1964" s="5"/>
      <c r="N1964" s="5"/>
      <c r="O1964" s="5"/>
      <c r="P1964" s="5"/>
      <c r="Q1964" s="5"/>
    </row>
    <row r="1965" spans="1:17" ht="15" customHeight="1">
      <c r="A1965" s="6" t="s">
        <v>267</v>
      </c>
      <c r="B1965" s="6">
        <v>20</v>
      </c>
      <c r="C1965" s="7" t="s">
        <v>557</v>
      </c>
      <c r="D1965" s="7" t="s">
        <v>138</v>
      </c>
      <c r="E1965" s="8">
        <v>70.08</v>
      </c>
      <c r="F1965" s="10">
        <f t="shared" si="330"/>
        <v>3.8799999999999955</v>
      </c>
      <c r="G1965" s="10">
        <f t="shared" si="331"/>
        <v>2.5866666666666633</v>
      </c>
      <c r="H1965" s="10">
        <f>2/3*F1965</f>
        <v>2.5866666666666633</v>
      </c>
      <c r="I1965" s="10"/>
      <c r="J1965" s="5"/>
      <c r="K1965" s="5"/>
      <c r="L1965" s="5"/>
      <c r="M1965" s="5"/>
      <c r="N1965" s="5"/>
      <c r="O1965" s="5"/>
      <c r="P1965" s="5"/>
      <c r="Q1965" s="5"/>
    </row>
    <row r="1966" spans="1:17" ht="15" customHeight="1">
      <c r="A1966" s="6" t="s">
        <v>267</v>
      </c>
      <c r="B1966" s="6">
        <v>21</v>
      </c>
      <c r="C1966" s="7" t="s">
        <v>557</v>
      </c>
      <c r="D1966" s="7" t="s">
        <v>139</v>
      </c>
      <c r="E1966" s="8">
        <v>53.07</v>
      </c>
      <c r="F1966" s="10"/>
      <c r="G1966" s="10"/>
      <c r="H1966" s="10"/>
      <c r="I1966" s="10"/>
      <c r="J1966" s="5"/>
      <c r="K1966" s="5"/>
      <c r="L1966" s="5"/>
      <c r="M1966" s="5"/>
      <c r="N1966" s="5"/>
      <c r="O1966" s="5"/>
      <c r="P1966" s="5"/>
      <c r="Q1966" s="5"/>
    </row>
    <row r="1967" spans="1:17" ht="15" customHeight="1">
      <c r="A1967" s="6" t="s">
        <v>267</v>
      </c>
      <c r="B1967" s="6">
        <v>22</v>
      </c>
      <c r="C1967" s="7" t="s">
        <v>557</v>
      </c>
      <c r="D1967" s="7" t="s">
        <v>140</v>
      </c>
      <c r="E1967" s="8">
        <v>46.54</v>
      </c>
      <c r="F1967" s="10"/>
      <c r="G1967" s="10"/>
      <c r="H1967" s="10"/>
      <c r="I1967" s="10"/>
      <c r="J1967" s="5"/>
      <c r="K1967" s="5"/>
      <c r="L1967" s="5"/>
      <c r="M1967" s="5"/>
      <c r="N1967" s="5"/>
      <c r="O1967" s="5"/>
      <c r="P1967" s="5"/>
      <c r="Q1967" s="5"/>
    </row>
    <row r="1968" spans="1:17" ht="15" customHeight="1">
      <c r="A1968" s="6" t="s">
        <v>267</v>
      </c>
      <c r="B1968" s="6">
        <v>23</v>
      </c>
      <c r="C1968" s="7" t="s">
        <v>557</v>
      </c>
      <c r="D1968" s="7" t="s">
        <v>141</v>
      </c>
      <c r="E1968" s="8">
        <v>21.98</v>
      </c>
      <c r="F1968" s="9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</row>
    <row r="1969" spans="1:17" ht="15" customHeight="1">
      <c r="A1969" s="6" t="s">
        <v>267</v>
      </c>
      <c r="B1969" s="6">
        <v>24</v>
      </c>
      <c r="C1969" s="7" t="s">
        <v>557</v>
      </c>
      <c r="D1969" s="7" t="s">
        <v>142</v>
      </c>
      <c r="E1969" s="8">
        <v>10.43</v>
      </c>
      <c r="F1969" s="9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</row>
    <row r="1970" spans="1:17" ht="15" customHeight="1">
      <c r="A1970" s="6" t="s">
        <v>268</v>
      </c>
      <c r="B1970" s="6">
        <v>1</v>
      </c>
      <c r="C1970" s="7" t="s">
        <v>557</v>
      </c>
      <c r="D1970" s="7" t="s">
        <v>144</v>
      </c>
      <c r="E1970" s="8">
        <v>11.39</v>
      </c>
      <c r="F1970" s="9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</row>
    <row r="1971" spans="1:17" ht="15" customHeight="1">
      <c r="A1971" s="6" t="s">
        <v>268</v>
      </c>
      <c r="B1971" s="6">
        <v>2</v>
      </c>
      <c r="C1971" s="7" t="s">
        <v>557</v>
      </c>
      <c r="D1971" s="7" t="s">
        <v>145</v>
      </c>
      <c r="E1971" s="8">
        <v>19.96</v>
      </c>
      <c r="F1971" s="9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</row>
    <row r="1972" spans="1:17" ht="15" customHeight="1">
      <c r="A1972" s="6" t="s">
        <v>268</v>
      </c>
      <c r="B1972" s="6">
        <v>3</v>
      </c>
      <c r="C1972" s="7" t="s">
        <v>557</v>
      </c>
      <c r="D1972" s="7" t="s">
        <v>146</v>
      </c>
      <c r="E1972" s="8">
        <v>13.08</v>
      </c>
      <c r="F1972" s="9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</row>
    <row r="1973" spans="1:17" ht="15" customHeight="1">
      <c r="A1973" s="6" t="s">
        <v>268</v>
      </c>
      <c r="B1973" s="6">
        <v>4</v>
      </c>
      <c r="C1973" s="7" t="s">
        <v>557</v>
      </c>
      <c r="D1973" s="7" t="s">
        <v>147</v>
      </c>
      <c r="E1973" s="8">
        <v>10.38</v>
      </c>
      <c r="F1973" s="9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</row>
    <row r="1974" spans="1:17" ht="15" customHeight="1">
      <c r="A1974" s="6" t="s">
        <v>268</v>
      </c>
      <c r="B1974" s="6">
        <v>5</v>
      </c>
      <c r="C1974" s="7" t="s">
        <v>557</v>
      </c>
      <c r="D1974" s="7" t="s">
        <v>148</v>
      </c>
      <c r="E1974" s="8">
        <v>17.059999999999999</v>
      </c>
      <c r="F1974" s="9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</row>
    <row r="1975" spans="1:17" ht="15" customHeight="1">
      <c r="A1975" s="6" t="s">
        <v>268</v>
      </c>
      <c r="B1975" s="6">
        <v>6</v>
      </c>
      <c r="C1975" s="7" t="s">
        <v>557</v>
      </c>
      <c r="D1975" s="7" t="s">
        <v>149</v>
      </c>
      <c r="E1975" s="8">
        <v>54.06</v>
      </c>
      <c r="F1975" s="9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</row>
    <row r="1976" spans="1:17" ht="15" customHeight="1">
      <c r="A1976" s="6" t="s">
        <v>268</v>
      </c>
      <c r="B1976" s="6">
        <v>7</v>
      </c>
      <c r="C1976" s="7" t="s">
        <v>557</v>
      </c>
      <c r="D1976" s="7" t="s">
        <v>150</v>
      </c>
      <c r="E1976" s="8">
        <v>71.099999999999994</v>
      </c>
      <c r="F1976" s="10">
        <f t="shared" ref="F1976:F1978" si="332">E1976-E1971</f>
        <v>51.139999999999993</v>
      </c>
      <c r="G1976" s="10">
        <f t="shared" ref="G1976:H1978" si="333">2/3*F1976</f>
        <v>34.093333333333327</v>
      </c>
      <c r="H1976" s="10">
        <f>2/3*F1976</f>
        <v>34.093333333333327</v>
      </c>
      <c r="I1976" s="10"/>
      <c r="J1976" s="5"/>
      <c r="K1976" s="5"/>
      <c r="L1976" s="5"/>
      <c r="M1976" s="5"/>
      <c r="N1976" s="5"/>
      <c r="O1976" s="5"/>
      <c r="P1976" s="5"/>
      <c r="Q1976" s="5"/>
    </row>
    <row r="1977" spans="1:17" ht="15" customHeight="1">
      <c r="A1977" s="6" t="s">
        <v>268</v>
      </c>
      <c r="B1977" s="6">
        <v>8</v>
      </c>
      <c r="C1977" s="7" t="s">
        <v>557</v>
      </c>
      <c r="D1977" s="7" t="s">
        <v>151</v>
      </c>
      <c r="E1977" s="8">
        <v>79.849999999999994</v>
      </c>
      <c r="F1977" s="10">
        <f t="shared" si="332"/>
        <v>66.77</v>
      </c>
      <c r="G1977" s="10">
        <f t="shared" si="333"/>
        <v>44.513333333333328</v>
      </c>
      <c r="H1977" s="10">
        <f>2/3*F1977</f>
        <v>44.513333333333328</v>
      </c>
      <c r="I1977" s="10"/>
      <c r="J1977" s="5"/>
      <c r="K1977" s="5"/>
      <c r="L1977" s="5"/>
      <c r="M1977" s="5"/>
      <c r="N1977" s="5"/>
      <c r="O1977" s="5"/>
      <c r="P1977" s="5"/>
      <c r="Q1977" s="5"/>
    </row>
    <row r="1978" spans="1:17" ht="15" customHeight="1">
      <c r="A1978" s="6" t="s">
        <v>268</v>
      </c>
      <c r="B1978" s="6">
        <v>9</v>
      </c>
      <c r="C1978" s="7" t="s">
        <v>557</v>
      </c>
      <c r="D1978" s="7" t="s">
        <v>152</v>
      </c>
      <c r="E1978" s="8">
        <v>76.959999999999994</v>
      </c>
      <c r="F1978" s="10">
        <f t="shared" si="332"/>
        <v>66.58</v>
      </c>
      <c r="G1978" s="10">
        <f t="shared" si="333"/>
        <v>44.386666666666663</v>
      </c>
      <c r="H1978" s="10">
        <f>2/3*F1978</f>
        <v>44.386666666666663</v>
      </c>
      <c r="I1978" s="10"/>
      <c r="J1978" s="5"/>
      <c r="K1978" s="5"/>
      <c r="L1978" s="5"/>
      <c r="M1978" s="5"/>
      <c r="N1978" s="5"/>
      <c r="O1978" s="5"/>
      <c r="P1978" s="5"/>
      <c r="Q1978" s="5"/>
    </row>
    <row r="1979" spans="1:17" ht="15" customHeight="1">
      <c r="A1979" s="6" t="s">
        <v>268</v>
      </c>
      <c r="B1979" s="6">
        <v>10</v>
      </c>
      <c r="C1979" s="7" t="s">
        <v>557</v>
      </c>
      <c r="D1979" s="7" t="s">
        <v>153</v>
      </c>
      <c r="E1979" s="8">
        <v>72.78</v>
      </c>
      <c r="F1979" s="9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</row>
    <row r="1980" spans="1:17" ht="15" customHeight="1">
      <c r="A1980" s="6" t="s">
        <v>268</v>
      </c>
      <c r="B1980" s="6">
        <v>11</v>
      </c>
      <c r="C1980" s="7" t="s">
        <v>557</v>
      </c>
      <c r="D1980" s="7" t="s">
        <v>154</v>
      </c>
      <c r="E1980" s="8">
        <v>62.25</v>
      </c>
      <c r="F1980" s="9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</row>
    <row r="1981" spans="1:17" ht="15" customHeight="1">
      <c r="A1981" s="6" t="s">
        <v>268</v>
      </c>
      <c r="B1981" s="6">
        <v>12</v>
      </c>
      <c r="C1981" s="7" t="s">
        <v>557</v>
      </c>
      <c r="D1981" s="7" t="s">
        <v>155</v>
      </c>
      <c r="E1981" s="8">
        <v>59.29</v>
      </c>
      <c r="F1981" s="9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</row>
    <row r="1982" spans="1:17" ht="15" customHeight="1">
      <c r="A1982" s="6" t="s">
        <v>268</v>
      </c>
      <c r="B1982" s="6">
        <v>13</v>
      </c>
      <c r="C1982" s="7" t="s">
        <v>557</v>
      </c>
      <c r="D1982" s="7" t="s">
        <v>156</v>
      </c>
      <c r="E1982" s="8">
        <v>58.13</v>
      </c>
      <c r="F1982" s="9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</row>
    <row r="1983" spans="1:17" ht="15" customHeight="1">
      <c r="A1983" s="6" t="s">
        <v>268</v>
      </c>
      <c r="B1983" s="6">
        <v>14</v>
      </c>
      <c r="C1983" s="7" t="s">
        <v>557</v>
      </c>
      <c r="D1983" s="7" t="s">
        <v>157</v>
      </c>
      <c r="E1983" s="8">
        <v>56.6</v>
      </c>
      <c r="F1983" s="9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</row>
    <row r="1984" spans="1:17" ht="15" customHeight="1">
      <c r="A1984" s="6" t="s">
        <v>268</v>
      </c>
      <c r="B1984" s="6">
        <v>15</v>
      </c>
      <c r="C1984" s="7" t="s">
        <v>557</v>
      </c>
      <c r="D1984" s="7" t="s">
        <v>158</v>
      </c>
      <c r="E1984" s="8">
        <v>64.48</v>
      </c>
      <c r="F1984" s="9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</row>
    <row r="1985" spans="1:17" ht="15" customHeight="1">
      <c r="A1985" s="6" t="s">
        <v>268</v>
      </c>
      <c r="B1985" s="6">
        <v>16</v>
      </c>
      <c r="C1985" s="7" t="s">
        <v>557</v>
      </c>
      <c r="D1985" s="7" t="s">
        <v>159</v>
      </c>
      <c r="E1985" s="8">
        <v>67.489999999999995</v>
      </c>
      <c r="F1985" s="9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</row>
    <row r="1986" spans="1:17" ht="15" customHeight="1">
      <c r="A1986" s="6" t="s">
        <v>268</v>
      </c>
      <c r="B1986" s="6">
        <v>17</v>
      </c>
      <c r="C1986" s="7" t="s">
        <v>557</v>
      </c>
      <c r="D1986" s="7" t="s">
        <v>160</v>
      </c>
      <c r="E1986" s="8">
        <v>73.72</v>
      </c>
      <c r="F1986" s="9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</row>
    <row r="1987" spans="1:17" ht="15" customHeight="1">
      <c r="A1987" s="6" t="s">
        <v>268</v>
      </c>
      <c r="B1987" s="6">
        <v>18</v>
      </c>
      <c r="C1987" s="7" t="s">
        <v>557</v>
      </c>
      <c r="D1987" s="7" t="s">
        <v>161</v>
      </c>
      <c r="E1987" s="8">
        <v>79.63</v>
      </c>
      <c r="F1987" s="10">
        <f t="shared" ref="F1987:F1989" si="334">E1987-E1981</f>
        <v>20.339999999999996</v>
      </c>
      <c r="G1987" s="10">
        <f t="shared" ref="G1987:H1989" si="335">2/3*F1987</f>
        <v>13.559999999999997</v>
      </c>
      <c r="H1987" s="10">
        <f>2/3*F1987</f>
        <v>13.559999999999997</v>
      </c>
      <c r="I1987" s="10"/>
      <c r="J1987" s="5"/>
      <c r="K1987" s="5"/>
      <c r="L1987" s="5"/>
      <c r="M1987" s="5"/>
      <c r="N1987" s="5"/>
      <c r="O1987" s="5"/>
      <c r="P1987" s="5"/>
      <c r="Q1987" s="5"/>
    </row>
    <row r="1988" spans="1:17" ht="15" customHeight="1">
      <c r="A1988" s="6" t="s">
        <v>268</v>
      </c>
      <c r="B1988" s="6">
        <v>19</v>
      </c>
      <c r="C1988" s="7" t="s">
        <v>557</v>
      </c>
      <c r="D1988" s="7" t="s">
        <v>162</v>
      </c>
      <c r="E1988" s="8">
        <v>86.44</v>
      </c>
      <c r="F1988" s="10">
        <f t="shared" si="334"/>
        <v>28.309999999999995</v>
      </c>
      <c r="G1988" s="10">
        <f t="shared" si="335"/>
        <v>18.873333333333328</v>
      </c>
      <c r="H1988" s="10">
        <f>2/3*F1988</f>
        <v>18.873333333333328</v>
      </c>
      <c r="I1988" s="10"/>
      <c r="J1988" s="5"/>
      <c r="K1988" s="5"/>
      <c r="L1988" s="5"/>
      <c r="M1988" s="5"/>
      <c r="N1988" s="5"/>
      <c r="O1988" s="5"/>
      <c r="P1988" s="5"/>
      <c r="Q1988" s="5"/>
    </row>
    <row r="1989" spans="1:17" ht="15" customHeight="1">
      <c r="A1989" s="6" t="s">
        <v>268</v>
      </c>
      <c r="B1989" s="6">
        <v>20</v>
      </c>
      <c r="C1989" s="7" t="s">
        <v>557</v>
      </c>
      <c r="D1989" s="7" t="s">
        <v>163</v>
      </c>
      <c r="E1989" s="8">
        <v>84.01</v>
      </c>
      <c r="F1989" s="10">
        <f t="shared" si="334"/>
        <v>27.410000000000004</v>
      </c>
      <c r="G1989" s="10">
        <f t="shared" si="335"/>
        <v>18.273333333333333</v>
      </c>
      <c r="H1989" s="10">
        <f>2/3*F1989</f>
        <v>18.273333333333333</v>
      </c>
      <c r="I1989" s="10"/>
      <c r="J1989" s="5"/>
      <c r="K1989" s="5"/>
      <c r="L1989" s="5"/>
      <c r="M1989" s="5"/>
      <c r="N1989" s="5"/>
      <c r="O1989" s="5"/>
      <c r="P1989" s="5"/>
      <c r="Q1989" s="5"/>
    </row>
    <row r="1990" spans="1:17" ht="15" customHeight="1">
      <c r="A1990" s="6" t="s">
        <v>268</v>
      </c>
      <c r="B1990" s="6">
        <v>21</v>
      </c>
      <c r="C1990" s="7" t="s">
        <v>557</v>
      </c>
      <c r="D1990" s="7" t="s">
        <v>164</v>
      </c>
      <c r="E1990" s="8">
        <v>72.97</v>
      </c>
      <c r="F1990" s="10"/>
      <c r="G1990" s="10"/>
      <c r="H1990" s="10"/>
      <c r="I1990" s="10"/>
      <c r="J1990" s="5"/>
      <c r="K1990" s="5"/>
      <c r="L1990" s="5"/>
      <c r="M1990" s="5"/>
      <c r="N1990" s="5"/>
      <c r="O1990" s="5"/>
      <c r="P1990" s="5"/>
      <c r="Q1990" s="5"/>
    </row>
    <row r="1991" spans="1:17" ht="15" customHeight="1">
      <c r="A1991" s="6" t="s">
        <v>268</v>
      </c>
      <c r="B1991" s="6">
        <v>22</v>
      </c>
      <c r="C1991" s="7" t="s">
        <v>557</v>
      </c>
      <c r="D1991" s="7" t="s">
        <v>165</v>
      </c>
      <c r="E1991" s="8">
        <v>69.260000000000005</v>
      </c>
      <c r="F1991" s="10"/>
      <c r="G1991" s="10"/>
      <c r="H1991" s="10"/>
      <c r="I1991" s="10"/>
      <c r="J1991" s="5"/>
      <c r="K1991" s="5"/>
      <c r="L1991" s="5"/>
      <c r="M1991" s="5"/>
      <c r="N1991" s="5"/>
      <c r="O1991" s="5"/>
      <c r="P1991" s="5"/>
      <c r="Q1991" s="5"/>
    </row>
    <row r="1992" spans="1:17" ht="15" customHeight="1">
      <c r="A1992" s="6" t="s">
        <v>268</v>
      </c>
      <c r="B1992" s="6">
        <v>23</v>
      </c>
      <c r="C1992" s="7" t="s">
        <v>557</v>
      </c>
      <c r="D1992" s="7" t="s">
        <v>166</v>
      </c>
      <c r="E1992" s="8">
        <v>67.98</v>
      </c>
      <c r="F1992" s="9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</row>
    <row r="1993" spans="1:17" ht="15" customHeight="1">
      <c r="A1993" s="6" t="s">
        <v>268</v>
      </c>
      <c r="B1993" s="6">
        <v>24</v>
      </c>
      <c r="C1993" s="7" t="s">
        <v>557</v>
      </c>
      <c r="D1993" s="7" t="s">
        <v>167</v>
      </c>
      <c r="E1993" s="8">
        <v>65.099999999999994</v>
      </c>
      <c r="F1993" s="9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</row>
    <row r="1994" spans="1:17" ht="15" customHeight="1">
      <c r="A1994" s="6" t="s">
        <v>269</v>
      </c>
      <c r="B1994" s="6">
        <v>1</v>
      </c>
      <c r="C1994" s="7" t="s">
        <v>557</v>
      </c>
      <c r="D1994" s="7" t="s">
        <v>169</v>
      </c>
      <c r="E1994" s="8">
        <v>66.47</v>
      </c>
      <c r="F1994" s="9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</row>
    <row r="1995" spans="1:17" ht="15" customHeight="1">
      <c r="A1995" s="6" t="s">
        <v>269</v>
      </c>
      <c r="B1995" s="6">
        <v>2</v>
      </c>
      <c r="C1995" s="7" t="s">
        <v>557</v>
      </c>
      <c r="D1995" s="7" t="s">
        <v>170</v>
      </c>
      <c r="E1995" s="8">
        <v>63.9</v>
      </c>
      <c r="F1995" s="9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</row>
    <row r="1996" spans="1:17" ht="15" customHeight="1">
      <c r="A1996" s="6" t="s">
        <v>269</v>
      </c>
      <c r="B1996" s="6">
        <v>3</v>
      </c>
      <c r="C1996" s="7" t="s">
        <v>557</v>
      </c>
      <c r="D1996" s="7" t="s">
        <v>171</v>
      </c>
      <c r="E1996" s="8">
        <v>59.5</v>
      </c>
      <c r="F1996" s="9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</row>
    <row r="1997" spans="1:17" ht="15" customHeight="1">
      <c r="A1997" s="6" t="s">
        <v>269</v>
      </c>
      <c r="B1997" s="6">
        <v>4</v>
      </c>
      <c r="C1997" s="7" t="s">
        <v>557</v>
      </c>
      <c r="D1997" s="7" t="s">
        <v>172</v>
      </c>
      <c r="E1997" s="8">
        <v>55.2</v>
      </c>
      <c r="F1997" s="9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</row>
    <row r="1998" spans="1:17" ht="15" customHeight="1">
      <c r="A1998" s="6" t="s">
        <v>269</v>
      </c>
      <c r="B1998" s="6">
        <v>5</v>
      </c>
      <c r="C1998" s="7" t="s">
        <v>557</v>
      </c>
      <c r="D1998" s="7" t="s">
        <v>173</v>
      </c>
      <c r="E1998" s="8">
        <v>55.39</v>
      </c>
      <c r="F1998" s="9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</row>
    <row r="1999" spans="1:17" ht="15" customHeight="1">
      <c r="A1999" s="6" t="s">
        <v>269</v>
      </c>
      <c r="B1999" s="6">
        <v>6</v>
      </c>
      <c r="C1999" s="7" t="s">
        <v>557</v>
      </c>
      <c r="D1999" s="7" t="s">
        <v>174</v>
      </c>
      <c r="E1999" s="8">
        <v>57.1</v>
      </c>
      <c r="F1999" s="9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</row>
    <row r="2000" spans="1:17" ht="15" customHeight="1">
      <c r="A2000" s="6" t="s">
        <v>269</v>
      </c>
      <c r="B2000" s="6">
        <v>7</v>
      </c>
      <c r="C2000" s="7" t="s">
        <v>557</v>
      </c>
      <c r="D2000" s="7" t="s">
        <v>175</v>
      </c>
      <c r="E2000" s="8">
        <v>61.67</v>
      </c>
      <c r="F2000" s="10">
        <f t="shared" ref="F2000:F2002" si="336">E2000-E1995</f>
        <v>-2.2299999999999969</v>
      </c>
      <c r="G2000" s="10">
        <f t="shared" ref="G2000:H2002" si="337">2/3*F2000</f>
        <v>-1.4866666666666646</v>
      </c>
      <c r="H2000" s="10"/>
      <c r="I2000" s="10"/>
      <c r="J2000" s="5"/>
      <c r="K2000" s="5"/>
      <c r="L2000" s="5"/>
      <c r="M2000" s="5"/>
      <c r="N2000" s="5"/>
      <c r="O2000" s="5"/>
      <c r="P2000" s="5"/>
      <c r="Q2000" s="5"/>
    </row>
    <row r="2001" spans="1:17" ht="15" customHeight="1">
      <c r="A2001" s="6" t="s">
        <v>269</v>
      </c>
      <c r="B2001" s="6">
        <v>8</v>
      </c>
      <c r="C2001" s="7" t="s">
        <v>557</v>
      </c>
      <c r="D2001" s="7" t="s">
        <v>176</v>
      </c>
      <c r="E2001" s="8">
        <v>66.11</v>
      </c>
      <c r="F2001" s="10">
        <f t="shared" si="336"/>
        <v>6.6099999999999994</v>
      </c>
      <c r="G2001" s="10">
        <f t="shared" si="337"/>
        <v>4.4066666666666663</v>
      </c>
      <c r="H2001" s="10"/>
      <c r="I2001" s="10"/>
      <c r="J2001" s="5"/>
      <c r="K2001" s="5"/>
      <c r="L2001" s="5"/>
      <c r="M2001" s="5"/>
      <c r="N2001" s="5"/>
      <c r="O2001" s="5"/>
      <c r="P2001" s="5"/>
      <c r="Q2001" s="5"/>
    </row>
    <row r="2002" spans="1:17" ht="15" customHeight="1">
      <c r="A2002" s="6" t="s">
        <v>269</v>
      </c>
      <c r="B2002" s="6">
        <v>9</v>
      </c>
      <c r="C2002" s="7" t="s">
        <v>557</v>
      </c>
      <c r="D2002" s="7" t="s">
        <v>177</v>
      </c>
      <c r="E2002" s="8">
        <v>64.400000000000006</v>
      </c>
      <c r="F2002" s="10">
        <f t="shared" si="336"/>
        <v>9.2000000000000028</v>
      </c>
      <c r="G2002" s="10">
        <f t="shared" si="337"/>
        <v>6.1333333333333346</v>
      </c>
      <c r="H2002" s="10"/>
      <c r="I2002" s="10"/>
      <c r="J2002" s="5"/>
      <c r="K2002" s="5"/>
      <c r="L2002" s="5"/>
      <c r="M2002" s="5"/>
      <c r="N2002" s="5"/>
      <c r="O2002" s="5"/>
      <c r="P2002" s="5"/>
      <c r="Q2002" s="5"/>
    </row>
    <row r="2003" spans="1:17" ht="15" customHeight="1">
      <c r="A2003" s="6" t="s">
        <v>269</v>
      </c>
      <c r="B2003" s="6">
        <v>10</v>
      </c>
      <c r="C2003" s="7" t="s">
        <v>557</v>
      </c>
      <c r="D2003" s="7" t="s">
        <v>178</v>
      </c>
      <c r="E2003" s="8">
        <v>57.6</v>
      </c>
      <c r="F2003" s="9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</row>
    <row r="2004" spans="1:17" ht="15" customHeight="1">
      <c r="A2004" s="6" t="s">
        <v>269</v>
      </c>
      <c r="B2004" s="6">
        <v>11</v>
      </c>
      <c r="C2004" s="7" t="s">
        <v>557</v>
      </c>
      <c r="D2004" s="7" t="s">
        <v>179</v>
      </c>
      <c r="E2004" s="8">
        <v>49.66</v>
      </c>
      <c r="F2004" s="9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</row>
    <row r="2005" spans="1:17" ht="15" customHeight="1">
      <c r="A2005" s="6" t="s">
        <v>269</v>
      </c>
      <c r="B2005" s="6">
        <v>12</v>
      </c>
      <c r="C2005" s="7" t="s">
        <v>557</v>
      </c>
      <c r="D2005" s="7" t="s">
        <v>180</v>
      </c>
      <c r="E2005" s="8">
        <v>46.89</v>
      </c>
      <c r="F2005" s="9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</row>
    <row r="2006" spans="1:17" ht="15" customHeight="1">
      <c r="A2006" s="6" t="s">
        <v>269</v>
      </c>
      <c r="B2006" s="6">
        <v>13</v>
      </c>
      <c r="C2006" s="7" t="s">
        <v>557</v>
      </c>
      <c r="D2006" s="7" t="s">
        <v>181</v>
      </c>
      <c r="E2006" s="8">
        <v>40.5</v>
      </c>
      <c r="F2006" s="9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</row>
    <row r="2007" spans="1:17" ht="15" customHeight="1">
      <c r="A2007" s="6" t="s">
        <v>269</v>
      </c>
      <c r="B2007" s="6">
        <v>14</v>
      </c>
      <c r="C2007" s="7" t="s">
        <v>557</v>
      </c>
      <c r="D2007" s="7" t="s">
        <v>182</v>
      </c>
      <c r="E2007" s="8">
        <v>32.22</v>
      </c>
      <c r="F2007" s="9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</row>
    <row r="2008" spans="1:17" ht="15" customHeight="1">
      <c r="A2008" s="6" t="s">
        <v>269</v>
      </c>
      <c r="B2008" s="6">
        <v>15</v>
      </c>
      <c r="C2008" s="7" t="s">
        <v>557</v>
      </c>
      <c r="D2008" s="7" t="s">
        <v>183</v>
      </c>
      <c r="E2008" s="8">
        <v>37.6</v>
      </c>
      <c r="F2008" s="9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</row>
    <row r="2009" spans="1:17" ht="15" customHeight="1">
      <c r="A2009" s="6" t="s">
        <v>269</v>
      </c>
      <c r="B2009" s="6">
        <v>16</v>
      </c>
      <c r="C2009" s="7" t="s">
        <v>557</v>
      </c>
      <c r="D2009" s="7" t="s">
        <v>184</v>
      </c>
      <c r="E2009" s="8">
        <v>45</v>
      </c>
      <c r="F2009" s="9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</row>
    <row r="2010" spans="1:17" ht="15" customHeight="1">
      <c r="A2010" s="6" t="s">
        <v>269</v>
      </c>
      <c r="B2010" s="6">
        <v>17</v>
      </c>
      <c r="C2010" s="7" t="s">
        <v>557</v>
      </c>
      <c r="D2010" s="7" t="s">
        <v>185</v>
      </c>
      <c r="E2010" s="8">
        <v>55.97</v>
      </c>
      <c r="F2010" s="9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</row>
    <row r="2011" spans="1:17" ht="15" customHeight="1">
      <c r="A2011" s="6" t="s">
        <v>269</v>
      </c>
      <c r="B2011" s="6">
        <v>18</v>
      </c>
      <c r="C2011" s="7" t="s">
        <v>557</v>
      </c>
      <c r="D2011" s="7" t="s">
        <v>186</v>
      </c>
      <c r="E2011" s="8">
        <v>70.75</v>
      </c>
      <c r="F2011" s="10">
        <f t="shared" ref="F2011:F2013" si="338">E2011-E2005</f>
        <v>23.86</v>
      </c>
      <c r="G2011" s="10">
        <f t="shared" ref="G2011:H2013" si="339">2/3*F2011</f>
        <v>15.906666666666666</v>
      </c>
      <c r="H2011" s="10"/>
      <c r="I2011" s="10"/>
      <c r="J2011" s="5"/>
      <c r="K2011" s="5"/>
      <c r="L2011" s="5"/>
      <c r="M2011" s="5"/>
      <c r="N2011" s="5"/>
      <c r="O2011" s="5"/>
      <c r="P2011" s="5"/>
      <c r="Q2011" s="5"/>
    </row>
    <row r="2012" spans="1:17" ht="15" customHeight="1">
      <c r="A2012" s="6" t="s">
        <v>269</v>
      </c>
      <c r="B2012" s="6">
        <v>19</v>
      </c>
      <c r="C2012" s="7" t="s">
        <v>557</v>
      </c>
      <c r="D2012" s="7" t="s">
        <v>187</v>
      </c>
      <c r="E2012" s="8">
        <v>78.61</v>
      </c>
      <c r="F2012" s="10">
        <f t="shared" si="338"/>
        <v>38.11</v>
      </c>
      <c r="G2012" s="10">
        <f t="shared" si="339"/>
        <v>25.406666666666666</v>
      </c>
      <c r="H2012" s="10"/>
      <c r="I2012" s="10"/>
      <c r="J2012" s="5"/>
      <c r="K2012" s="5"/>
      <c r="L2012" s="5"/>
      <c r="M2012" s="5"/>
      <c r="N2012" s="5"/>
      <c r="O2012" s="5"/>
      <c r="P2012" s="5"/>
      <c r="Q2012" s="5"/>
    </row>
    <row r="2013" spans="1:17" ht="15" customHeight="1">
      <c r="A2013" s="6" t="s">
        <v>269</v>
      </c>
      <c r="B2013" s="6">
        <v>20</v>
      </c>
      <c r="C2013" s="7" t="s">
        <v>557</v>
      </c>
      <c r="D2013" s="7" t="s">
        <v>188</v>
      </c>
      <c r="E2013" s="8">
        <v>74.13</v>
      </c>
      <c r="F2013" s="10">
        <f t="shared" si="338"/>
        <v>41.91</v>
      </c>
      <c r="G2013" s="10">
        <f t="shared" si="339"/>
        <v>27.939999999999998</v>
      </c>
      <c r="H2013" s="10"/>
      <c r="I2013" s="10"/>
      <c r="J2013" s="5"/>
      <c r="K2013" s="5"/>
      <c r="L2013" s="5"/>
      <c r="M2013" s="5"/>
      <c r="N2013" s="5"/>
      <c r="O2013" s="5"/>
      <c r="P2013" s="5"/>
      <c r="Q2013" s="5"/>
    </row>
    <row r="2014" spans="1:17" ht="15" customHeight="1">
      <c r="A2014" s="6" t="s">
        <v>269</v>
      </c>
      <c r="B2014" s="6">
        <v>21</v>
      </c>
      <c r="C2014" s="7" t="s">
        <v>557</v>
      </c>
      <c r="D2014" s="7" t="s">
        <v>189</v>
      </c>
      <c r="E2014" s="8">
        <v>65.17</v>
      </c>
      <c r="F2014" s="10"/>
      <c r="G2014" s="10"/>
      <c r="H2014" s="10"/>
      <c r="I2014" s="10"/>
      <c r="J2014" s="5"/>
      <c r="K2014" s="5"/>
      <c r="L2014" s="5"/>
      <c r="M2014" s="5"/>
      <c r="N2014" s="5"/>
      <c r="O2014" s="5"/>
      <c r="P2014" s="5"/>
      <c r="Q2014" s="5"/>
    </row>
    <row r="2015" spans="1:17" ht="15" customHeight="1">
      <c r="A2015" s="6" t="s">
        <v>269</v>
      </c>
      <c r="B2015" s="6">
        <v>22</v>
      </c>
      <c r="C2015" s="7" t="s">
        <v>557</v>
      </c>
      <c r="D2015" s="7" t="s">
        <v>190</v>
      </c>
      <c r="E2015" s="8">
        <v>59.94</v>
      </c>
      <c r="F2015" s="10"/>
      <c r="G2015" s="10"/>
      <c r="H2015" s="10"/>
      <c r="I2015" s="10"/>
      <c r="J2015" s="5"/>
      <c r="K2015" s="5"/>
      <c r="L2015" s="5"/>
      <c r="M2015" s="5"/>
      <c r="N2015" s="5"/>
      <c r="O2015" s="5"/>
      <c r="P2015" s="5"/>
      <c r="Q2015" s="5"/>
    </row>
    <row r="2016" spans="1:17" ht="15" customHeight="1">
      <c r="A2016" s="6" t="s">
        <v>269</v>
      </c>
      <c r="B2016" s="6">
        <v>23</v>
      </c>
      <c r="C2016" s="7" t="s">
        <v>557</v>
      </c>
      <c r="D2016" s="7" t="s">
        <v>191</v>
      </c>
      <c r="E2016" s="8">
        <v>56.69</v>
      </c>
      <c r="F2016" s="9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</row>
    <row r="2017" spans="1:17" ht="15" customHeight="1">
      <c r="A2017" s="6" t="s">
        <v>269</v>
      </c>
      <c r="B2017" s="6">
        <v>24</v>
      </c>
      <c r="C2017" s="7" t="s">
        <v>557</v>
      </c>
      <c r="D2017" s="7" t="s">
        <v>192</v>
      </c>
      <c r="E2017" s="8">
        <v>52.87</v>
      </c>
      <c r="F2017" s="9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</row>
    <row r="2018" spans="1:17" ht="15" customHeight="1">
      <c r="A2018" s="6" t="s">
        <v>270</v>
      </c>
      <c r="B2018" s="6">
        <v>1</v>
      </c>
      <c r="C2018" s="7" t="s">
        <v>557</v>
      </c>
      <c r="D2018" s="7" t="s">
        <v>6</v>
      </c>
      <c r="E2018" s="8">
        <v>56.57</v>
      </c>
      <c r="F2018" s="9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</row>
    <row r="2019" spans="1:17" ht="15" customHeight="1">
      <c r="A2019" s="6" t="s">
        <v>270</v>
      </c>
      <c r="B2019" s="6">
        <v>2</v>
      </c>
      <c r="C2019" s="7" t="s">
        <v>557</v>
      </c>
      <c r="D2019" s="7" t="s">
        <v>7</v>
      </c>
      <c r="E2019" s="8">
        <v>55.44</v>
      </c>
      <c r="F2019" s="9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</row>
    <row r="2020" spans="1:17" ht="15" customHeight="1">
      <c r="A2020" s="6" t="s">
        <v>270</v>
      </c>
      <c r="B2020" s="6">
        <v>3</v>
      </c>
      <c r="C2020" s="7" t="s">
        <v>557</v>
      </c>
      <c r="D2020" s="7" t="s">
        <v>8</v>
      </c>
      <c r="E2020" s="8">
        <v>55.39</v>
      </c>
      <c r="F2020" s="9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</row>
    <row r="2021" spans="1:17" ht="15" customHeight="1">
      <c r="A2021" s="6" t="s">
        <v>270</v>
      </c>
      <c r="B2021" s="6">
        <v>4</v>
      </c>
      <c r="C2021" s="7" t="s">
        <v>557</v>
      </c>
      <c r="D2021" s="7" t="s">
        <v>9</v>
      </c>
      <c r="E2021" s="8">
        <v>54.89</v>
      </c>
      <c r="F2021" s="9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</row>
    <row r="2022" spans="1:17" ht="15" customHeight="1">
      <c r="A2022" s="6" t="s">
        <v>270</v>
      </c>
      <c r="B2022" s="6">
        <v>5</v>
      </c>
      <c r="C2022" s="7" t="s">
        <v>557</v>
      </c>
      <c r="D2022" s="7" t="s">
        <v>10</v>
      </c>
      <c r="E2022" s="8">
        <v>55.19</v>
      </c>
      <c r="F2022" s="9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</row>
    <row r="2023" spans="1:17" ht="15" customHeight="1">
      <c r="A2023" s="6" t="s">
        <v>270</v>
      </c>
      <c r="B2023" s="6">
        <v>6</v>
      </c>
      <c r="C2023" s="7" t="s">
        <v>557</v>
      </c>
      <c r="D2023" s="7" t="s">
        <v>11</v>
      </c>
      <c r="E2023" s="8">
        <v>55.07</v>
      </c>
      <c r="F2023" s="9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</row>
    <row r="2024" spans="1:17" ht="15" customHeight="1">
      <c r="A2024" s="6" t="s">
        <v>270</v>
      </c>
      <c r="B2024" s="6">
        <v>7</v>
      </c>
      <c r="C2024" s="7" t="s">
        <v>557</v>
      </c>
      <c r="D2024" s="7" t="s">
        <v>12</v>
      </c>
      <c r="E2024" s="8">
        <v>56.78</v>
      </c>
      <c r="F2024" s="10">
        <f t="shared" ref="F2024:F2026" si="340">E2024-E2019</f>
        <v>1.3400000000000034</v>
      </c>
      <c r="G2024" s="10">
        <f t="shared" ref="G2024:H2026" si="341">2/3*F2024</f>
        <v>0.89333333333333553</v>
      </c>
      <c r="H2024" s="10"/>
      <c r="I2024" s="10"/>
      <c r="J2024" s="5"/>
      <c r="K2024" s="5"/>
      <c r="L2024" s="5"/>
      <c r="M2024" s="5"/>
      <c r="N2024" s="5"/>
      <c r="O2024" s="5"/>
      <c r="P2024" s="5"/>
      <c r="Q2024" s="5"/>
    </row>
    <row r="2025" spans="1:17" ht="15" customHeight="1">
      <c r="A2025" s="6" t="s">
        <v>270</v>
      </c>
      <c r="B2025" s="6">
        <v>8</v>
      </c>
      <c r="C2025" s="7" t="s">
        <v>557</v>
      </c>
      <c r="D2025" s="7" t="s">
        <v>13</v>
      </c>
      <c r="E2025" s="8">
        <v>59.92</v>
      </c>
      <c r="F2025" s="10">
        <f t="shared" si="340"/>
        <v>4.5300000000000011</v>
      </c>
      <c r="G2025" s="10">
        <f t="shared" si="341"/>
        <v>3.0200000000000005</v>
      </c>
      <c r="H2025" s="10"/>
      <c r="I2025" s="10"/>
      <c r="J2025" s="5"/>
      <c r="K2025" s="5"/>
      <c r="L2025" s="5"/>
      <c r="M2025" s="5"/>
      <c r="N2025" s="5"/>
      <c r="O2025" s="5"/>
      <c r="P2025" s="5"/>
      <c r="Q2025" s="5"/>
    </row>
    <row r="2026" spans="1:17" ht="15" customHeight="1">
      <c r="A2026" s="6" t="s">
        <v>270</v>
      </c>
      <c r="B2026" s="6">
        <v>9</v>
      </c>
      <c r="C2026" s="7" t="s">
        <v>557</v>
      </c>
      <c r="D2026" s="7" t="s">
        <v>14</v>
      </c>
      <c r="E2026" s="8">
        <v>62.14</v>
      </c>
      <c r="F2026" s="10">
        <f t="shared" si="340"/>
        <v>7.25</v>
      </c>
      <c r="G2026" s="10">
        <f t="shared" si="341"/>
        <v>4.833333333333333</v>
      </c>
      <c r="H2026" s="10"/>
      <c r="I2026" s="10"/>
      <c r="J2026" s="5"/>
      <c r="K2026" s="5"/>
      <c r="L2026" s="5"/>
      <c r="M2026" s="5"/>
      <c r="N2026" s="5"/>
      <c r="O2026" s="5"/>
      <c r="P2026" s="5"/>
      <c r="Q2026" s="5"/>
    </row>
    <row r="2027" spans="1:17" ht="15" customHeight="1">
      <c r="A2027" s="6" t="s">
        <v>270</v>
      </c>
      <c r="B2027" s="6">
        <v>10</v>
      </c>
      <c r="C2027" s="7" t="s">
        <v>557</v>
      </c>
      <c r="D2027" s="7" t="s">
        <v>15</v>
      </c>
      <c r="E2027" s="8">
        <v>62.23</v>
      </c>
      <c r="F2027" s="9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</row>
    <row r="2028" spans="1:17" ht="15" customHeight="1">
      <c r="A2028" s="6" t="s">
        <v>270</v>
      </c>
      <c r="B2028" s="6">
        <v>11</v>
      </c>
      <c r="C2028" s="7" t="s">
        <v>557</v>
      </c>
      <c r="D2028" s="7" t="s">
        <v>16</v>
      </c>
      <c r="E2028" s="8">
        <v>56.24</v>
      </c>
      <c r="F2028" s="9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</row>
    <row r="2029" spans="1:17" ht="15" customHeight="1">
      <c r="A2029" s="6" t="s">
        <v>270</v>
      </c>
      <c r="B2029" s="6">
        <v>12</v>
      </c>
      <c r="C2029" s="7" t="s">
        <v>557</v>
      </c>
      <c r="D2029" s="7" t="s">
        <v>17</v>
      </c>
      <c r="E2029" s="8">
        <v>54.08</v>
      </c>
      <c r="F2029" s="9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</row>
    <row r="2030" spans="1:17" ht="15" customHeight="1">
      <c r="A2030" s="6" t="s">
        <v>270</v>
      </c>
      <c r="B2030" s="6">
        <v>13</v>
      </c>
      <c r="C2030" s="7" t="s">
        <v>557</v>
      </c>
      <c r="D2030" s="7" t="s">
        <v>18</v>
      </c>
      <c r="E2030" s="8">
        <v>50</v>
      </c>
      <c r="F2030" s="9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</row>
    <row r="2031" spans="1:17" ht="15" customHeight="1">
      <c r="A2031" s="6" t="s">
        <v>270</v>
      </c>
      <c r="B2031" s="6">
        <v>14</v>
      </c>
      <c r="C2031" s="7" t="s">
        <v>557</v>
      </c>
      <c r="D2031" s="7" t="s">
        <v>19</v>
      </c>
      <c r="E2031" s="8">
        <v>46.03</v>
      </c>
      <c r="F2031" s="9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</row>
    <row r="2032" spans="1:17" ht="15" customHeight="1">
      <c r="A2032" s="6" t="s">
        <v>270</v>
      </c>
      <c r="B2032" s="6">
        <v>15</v>
      </c>
      <c r="C2032" s="7" t="s">
        <v>557</v>
      </c>
      <c r="D2032" s="7" t="s">
        <v>20</v>
      </c>
      <c r="E2032" s="8">
        <v>49.84</v>
      </c>
      <c r="F2032" s="9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</row>
    <row r="2033" spans="1:17" ht="15" customHeight="1">
      <c r="A2033" s="6" t="s">
        <v>270</v>
      </c>
      <c r="B2033" s="6">
        <v>16</v>
      </c>
      <c r="C2033" s="7" t="s">
        <v>557</v>
      </c>
      <c r="D2033" s="7" t="s">
        <v>21</v>
      </c>
      <c r="E2033" s="8">
        <v>55</v>
      </c>
      <c r="F2033" s="9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</row>
    <row r="2034" spans="1:17" ht="15" customHeight="1">
      <c r="A2034" s="6" t="s">
        <v>270</v>
      </c>
      <c r="B2034" s="6">
        <v>17</v>
      </c>
      <c r="C2034" s="7" t="s">
        <v>557</v>
      </c>
      <c r="D2034" s="7" t="s">
        <v>22</v>
      </c>
      <c r="E2034" s="8">
        <v>66.930000000000007</v>
      </c>
      <c r="F2034" s="9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</row>
    <row r="2035" spans="1:17" ht="15" customHeight="1">
      <c r="A2035" s="6" t="s">
        <v>270</v>
      </c>
      <c r="B2035" s="6">
        <v>18</v>
      </c>
      <c r="C2035" s="7" t="s">
        <v>557</v>
      </c>
      <c r="D2035" s="7" t="s">
        <v>23</v>
      </c>
      <c r="E2035" s="8">
        <v>79.36</v>
      </c>
      <c r="F2035" s="10">
        <f t="shared" ref="F2035:F2037" si="342">E2035-E2029</f>
        <v>25.28</v>
      </c>
      <c r="G2035" s="10">
        <f t="shared" ref="G2035:H2037" si="343">2/3*F2035</f>
        <v>16.853333333333332</v>
      </c>
      <c r="H2035" s="10"/>
      <c r="I2035" s="10"/>
      <c r="J2035" s="5"/>
      <c r="K2035" s="5"/>
      <c r="L2035" s="5"/>
      <c r="M2035" s="5"/>
      <c r="N2035" s="5"/>
      <c r="O2035" s="5"/>
      <c r="P2035" s="5"/>
      <c r="Q2035" s="5"/>
    </row>
    <row r="2036" spans="1:17" ht="15" customHeight="1">
      <c r="A2036" s="6" t="s">
        <v>270</v>
      </c>
      <c r="B2036" s="6">
        <v>19</v>
      </c>
      <c r="C2036" s="7" t="s">
        <v>557</v>
      </c>
      <c r="D2036" s="7" t="s">
        <v>24</v>
      </c>
      <c r="E2036" s="8">
        <v>90.86</v>
      </c>
      <c r="F2036" s="10">
        <f t="shared" si="342"/>
        <v>40.86</v>
      </c>
      <c r="G2036" s="10">
        <f t="shared" si="343"/>
        <v>27.24</v>
      </c>
      <c r="H2036" s="10"/>
      <c r="I2036" s="10"/>
      <c r="J2036" s="5"/>
      <c r="K2036" s="5"/>
      <c r="L2036" s="5"/>
      <c r="M2036" s="5"/>
      <c r="N2036" s="5"/>
      <c r="O2036" s="5"/>
      <c r="P2036" s="5"/>
      <c r="Q2036" s="5"/>
    </row>
    <row r="2037" spans="1:17" ht="15" customHeight="1">
      <c r="A2037" s="6" t="s">
        <v>270</v>
      </c>
      <c r="B2037" s="6">
        <v>20</v>
      </c>
      <c r="C2037" s="7" t="s">
        <v>557</v>
      </c>
      <c r="D2037" s="7" t="s">
        <v>25</v>
      </c>
      <c r="E2037" s="8">
        <v>78.88</v>
      </c>
      <c r="F2037" s="10">
        <f t="shared" si="342"/>
        <v>32.849999999999994</v>
      </c>
      <c r="G2037" s="10">
        <f t="shared" si="343"/>
        <v>21.899999999999995</v>
      </c>
      <c r="H2037" s="10"/>
      <c r="I2037" s="10"/>
      <c r="J2037" s="5"/>
      <c r="K2037" s="5"/>
      <c r="L2037" s="5"/>
      <c r="M2037" s="5"/>
      <c r="N2037" s="5"/>
      <c r="O2037" s="5"/>
      <c r="P2037" s="5"/>
      <c r="Q2037" s="5"/>
    </row>
    <row r="2038" spans="1:17" ht="15" customHeight="1">
      <c r="A2038" s="6" t="s">
        <v>270</v>
      </c>
      <c r="B2038" s="6">
        <v>21</v>
      </c>
      <c r="C2038" s="7" t="s">
        <v>557</v>
      </c>
      <c r="D2038" s="7" t="s">
        <v>26</v>
      </c>
      <c r="E2038" s="8">
        <v>69.95</v>
      </c>
      <c r="F2038" s="10"/>
      <c r="G2038" s="10"/>
      <c r="H2038" s="10"/>
      <c r="I2038" s="10"/>
      <c r="J2038" s="5"/>
      <c r="K2038" s="5"/>
      <c r="L2038" s="5"/>
      <c r="M2038" s="5"/>
      <c r="N2038" s="5"/>
      <c r="O2038" s="5"/>
      <c r="P2038" s="5"/>
      <c r="Q2038" s="5"/>
    </row>
    <row r="2039" spans="1:17" ht="15" customHeight="1">
      <c r="A2039" s="6" t="s">
        <v>270</v>
      </c>
      <c r="B2039" s="6">
        <v>22</v>
      </c>
      <c r="C2039" s="7" t="s">
        <v>557</v>
      </c>
      <c r="D2039" s="7" t="s">
        <v>27</v>
      </c>
      <c r="E2039" s="8">
        <v>65.78</v>
      </c>
      <c r="F2039" s="10"/>
      <c r="G2039" s="10"/>
      <c r="H2039" s="10"/>
      <c r="I2039" s="10"/>
      <c r="J2039" s="5"/>
      <c r="K2039" s="5"/>
      <c r="L2039" s="5"/>
      <c r="M2039" s="5"/>
      <c r="N2039" s="5"/>
      <c r="O2039" s="5"/>
      <c r="P2039" s="5"/>
      <c r="Q2039" s="5"/>
    </row>
    <row r="2040" spans="1:17" ht="15" customHeight="1">
      <c r="A2040" s="6" t="s">
        <v>270</v>
      </c>
      <c r="B2040" s="6">
        <v>23</v>
      </c>
      <c r="C2040" s="7" t="s">
        <v>557</v>
      </c>
      <c r="D2040" s="7" t="s">
        <v>28</v>
      </c>
      <c r="E2040" s="8">
        <v>65.23</v>
      </c>
      <c r="F2040" s="9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</row>
    <row r="2041" spans="1:17" ht="15" customHeight="1">
      <c r="A2041" s="6" t="s">
        <v>270</v>
      </c>
      <c r="B2041" s="6">
        <v>24</v>
      </c>
      <c r="C2041" s="7" t="s">
        <v>557</v>
      </c>
      <c r="D2041" s="7" t="s">
        <v>29</v>
      </c>
      <c r="E2041" s="8">
        <v>58.38</v>
      </c>
      <c r="F2041" s="9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</row>
    <row r="2042" spans="1:17" ht="15" customHeight="1">
      <c r="A2042" s="6" t="s">
        <v>271</v>
      </c>
      <c r="B2042" s="6">
        <v>1</v>
      </c>
      <c r="C2042" s="7" t="s">
        <v>557</v>
      </c>
      <c r="D2042" s="7" t="s">
        <v>31</v>
      </c>
      <c r="E2042" s="8">
        <v>57.83</v>
      </c>
      <c r="F2042" s="9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</row>
    <row r="2043" spans="1:17" ht="15" customHeight="1">
      <c r="A2043" s="6" t="s">
        <v>271</v>
      </c>
      <c r="B2043" s="6">
        <v>2</v>
      </c>
      <c r="C2043" s="7" t="s">
        <v>557</v>
      </c>
      <c r="D2043" s="7" t="s">
        <v>32</v>
      </c>
      <c r="E2043" s="8">
        <v>56.82</v>
      </c>
      <c r="F2043" s="9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</row>
    <row r="2044" spans="1:17" ht="15" customHeight="1">
      <c r="A2044" s="6" t="s">
        <v>271</v>
      </c>
      <c r="B2044" s="6">
        <v>3</v>
      </c>
      <c r="C2044" s="7" t="s">
        <v>557</v>
      </c>
      <c r="D2044" s="7" t="s">
        <v>33</v>
      </c>
      <c r="E2044" s="8">
        <v>53.52</v>
      </c>
      <c r="F2044" s="9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</row>
    <row r="2045" spans="1:17" ht="15" customHeight="1">
      <c r="A2045" s="6" t="s">
        <v>271</v>
      </c>
      <c r="B2045" s="6">
        <v>4</v>
      </c>
      <c r="C2045" s="7" t="s">
        <v>557</v>
      </c>
      <c r="D2045" s="7" t="s">
        <v>34</v>
      </c>
      <c r="E2045" s="8">
        <v>51.8</v>
      </c>
      <c r="F2045" s="9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</row>
    <row r="2046" spans="1:17" ht="15" customHeight="1">
      <c r="A2046" s="6" t="s">
        <v>271</v>
      </c>
      <c r="B2046" s="6">
        <v>5</v>
      </c>
      <c r="C2046" s="7" t="s">
        <v>557</v>
      </c>
      <c r="D2046" s="7" t="s">
        <v>35</v>
      </c>
      <c r="E2046" s="8">
        <v>53.21</v>
      </c>
      <c r="F2046" s="9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</row>
    <row r="2047" spans="1:17" ht="15" customHeight="1">
      <c r="A2047" s="6" t="s">
        <v>271</v>
      </c>
      <c r="B2047" s="6">
        <v>6</v>
      </c>
      <c r="C2047" s="7" t="s">
        <v>557</v>
      </c>
      <c r="D2047" s="7" t="s">
        <v>36</v>
      </c>
      <c r="E2047" s="8">
        <v>57.92</v>
      </c>
      <c r="F2047" s="9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</row>
    <row r="2048" spans="1:17" ht="15" customHeight="1">
      <c r="A2048" s="6" t="s">
        <v>271</v>
      </c>
      <c r="B2048" s="6">
        <v>7</v>
      </c>
      <c r="C2048" s="7" t="s">
        <v>557</v>
      </c>
      <c r="D2048" s="7" t="s">
        <v>37</v>
      </c>
      <c r="E2048" s="8">
        <v>69.34</v>
      </c>
      <c r="F2048" s="10">
        <f t="shared" ref="F2048:F2050" si="344">E2048-E2043</f>
        <v>12.520000000000003</v>
      </c>
      <c r="G2048" s="10">
        <f t="shared" ref="G2048:H2050" si="345">2/3*F2048</f>
        <v>8.3466666666666676</v>
      </c>
      <c r="H2048" s="10">
        <f>2/3*F2048</f>
        <v>8.3466666666666676</v>
      </c>
      <c r="I2048" s="10"/>
      <c r="J2048" s="5"/>
      <c r="K2048" s="5"/>
      <c r="L2048" s="5"/>
      <c r="M2048" s="5"/>
      <c r="N2048" s="5"/>
      <c r="O2048" s="5"/>
      <c r="P2048" s="5"/>
      <c r="Q2048" s="5"/>
    </row>
    <row r="2049" spans="1:17" ht="15" customHeight="1">
      <c r="A2049" s="6" t="s">
        <v>271</v>
      </c>
      <c r="B2049" s="6">
        <v>8</v>
      </c>
      <c r="C2049" s="7" t="s">
        <v>557</v>
      </c>
      <c r="D2049" s="7" t="s">
        <v>38</v>
      </c>
      <c r="E2049" s="8">
        <v>79.260000000000005</v>
      </c>
      <c r="F2049" s="10">
        <f t="shared" si="344"/>
        <v>25.740000000000002</v>
      </c>
      <c r="G2049" s="10">
        <f t="shared" si="345"/>
        <v>17.16</v>
      </c>
      <c r="H2049" s="10">
        <f>2/3*F2049</f>
        <v>17.16</v>
      </c>
      <c r="I2049" s="10"/>
      <c r="J2049" s="5"/>
      <c r="K2049" s="5"/>
      <c r="L2049" s="5"/>
      <c r="M2049" s="5"/>
      <c r="N2049" s="5"/>
      <c r="O2049" s="5"/>
      <c r="P2049" s="5"/>
      <c r="Q2049" s="5"/>
    </row>
    <row r="2050" spans="1:17" ht="15" customHeight="1">
      <c r="A2050" s="6" t="s">
        <v>271</v>
      </c>
      <c r="B2050" s="6">
        <v>9</v>
      </c>
      <c r="C2050" s="7" t="s">
        <v>557</v>
      </c>
      <c r="D2050" s="7" t="s">
        <v>39</v>
      </c>
      <c r="E2050" s="8">
        <v>81.599999999999994</v>
      </c>
      <c r="F2050" s="10">
        <f t="shared" si="344"/>
        <v>29.799999999999997</v>
      </c>
      <c r="G2050" s="10">
        <f t="shared" si="345"/>
        <v>19.866666666666664</v>
      </c>
      <c r="H2050" s="10">
        <f>2/3*F2050</f>
        <v>19.866666666666664</v>
      </c>
      <c r="I2050" s="10"/>
      <c r="J2050" s="5"/>
      <c r="K2050" s="5"/>
      <c r="L2050" s="5"/>
      <c r="M2050" s="5"/>
      <c r="N2050" s="5"/>
      <c r="O2050" s="5"/>
      <c r="P2050" s="5"/>
      <c r="Q2050" s="5"/>
    </row>
    <row r="2051" spans="1:17" ht="15" customHeight="1">
      <c r="A2051" s="6" t="s">
        <v>271</v>
      </c>
      <c r="B2051" s="6">
        <v>10</v>
      </c>
      <c r="C2051" s="7" t="s">
        <v>557</v>
      </c>
      <c r="D2051" s="7" t="s">
        <v>40</v>
      </c>
      <c r="E2051" s="8">
        <v>73.83</v>
      </c>
      <c r="F2051" s="9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</row>
    <row r="2052" spans="1:17" ht="15" customHeight="1">
      <c r="A2052" s="6" t="s">
        <v>271</v>
      </c>
      <c r="B2052" s="6">
        <v>11</v>
      </c>
      <c r="C2052" s="7" t="s">
        <v>557</v>
      </c>
      <c r="D2052" s="7" t="s">
        <v>41</v>
      </c>
      <c r="E2052" s="8">
        <v>66.650000000000006</v>
      </c>
      <c r="F2052" s="9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</row>
    <row r="2053" spans="1:17" ht="15" customHeight="1">
      <c r="A2053" s="6" t="s">
        <v>271</v>
      </c>
      <c r="B2053" s="6">
        <v>12</v>
      </c>
      <c r="C2053" s="7" t="s">
        <v>557</v>
      </c>
      <c r="D2053" s="7" t="s">
        <v>42</v>
      </c>
      <c r="E2053" s="8">
        <v>65.03</v>
      </c>
      <c r="F2053" s="9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</row>
    <row r="2054" spans="1:17" ht="15" customHeight="1">
      <c r="A2054" s="6" t="s">
        <v>271</v>
      </c>
      <c r="B2054" s="6">
        <v>13</v>
      </c>
      <c r="C2054" s="7" t="s">
        <v>557</v>
      </c>
      <c r="D2054" s="7" t="s">
        <v>45</v>
      </c>
      <c r="E2054" s="8">
        <v>58.42</v>
      </c>
      <c r="F2054" s="9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</row>
    <row r="2055" spans="1:17" ht="15" customHeight="1">
      <c r="A2055" s="6" t="s">
        <v>271</v>
      </c>
      <c r="B2055" s="6">
        <v>14</v>
      </c>
      <c r="C2055" s="7" t="s">
        <v>557</v>
      </c>
      <c r="D2055" s="7" t="s">
        <v>50</v>
      </c>
      <c r="E2055" s="8">
        <v>58.19</v>
      </c>
      <c r="F2055" s="9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</row>
    <row r="2056" spans="1:17" ht="15" customHeight="1">
      <c r="A2056" s="6" t="s">
        <v>271</v>
      </c>
      <c r="B2056" s="6">
        <v>15</v>
      </c>
      <c r="C2056" s="7" t="s">
        <v>557</v>
      </c>
      <c r="D2056" s="7" t="s">
        <v>51</v>
      </c>
      <c r="E2056" s="8">
        <v>61.29</v>
      </c>
      <c r="F2056" s="9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</row>
    <row r="2057" spans="1:17" ht="15" customHeight="1">
      <c r="A2057" s="6" t="s">
        <v>271</v>
      </c>
      <c r="B2057" s="6">
        <v>16</v>
      </c>
      <c r="C2057" s="7" t="s">
        <v>557</v>
      </c>
      <c r="D2057" s="7" t="s">
        <v>53</v>
      </c>
      <c r="E2057" s="8">
        <v>64.95</v>
      </c>
      <c r="F2057" s="9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</row>
    <row r="2058" spans="1:17" ht="15" customHeight="1">
      <c r="A2058" s="6" t="s">
        <v>271</v>
      </c>
      <c r="B2058" s="6">
        <v>17</v>
      </c>
      <c r="C2058" s="7" t="s">
        <v>557</v>
      </c>
      <c r="D2058" s="7" t="s">
        <v>55</v>
      </c>
      <c r="E2058" s="8">
        <v>69.92</v>
      </c>
      <c r="F2058" s="9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</row>
    <row r="2059" spans="1:17" ht="15" customHeight="1">
      <c r="A2059" s="6" t="s">
        <v>271</v>
      </c>
      <c r="B2059" s="6">
        <v>18</v>
      </c>
      <c r="C2059" s="7" t="s">
        <v>557</v>
      </c>
      <c r="D2059" s="7" t="s">
        <v>57</v>
      </c>
      <c r="E2059" s="8">
        <v>77.33</v>
      </c>
      <c r="F2059" s="10">
        <f t="shared" ref="F2059:F2061" si="346">E2059-E2053</f>
        <v>12.299999999999997</v>
      </c>
      <c r="G2059" s="10">
        <f t="shared" ref="G2059:H2061" si="347">2/3*F2059</f>
        <v>8.1999999999999975</v>
      </c>
      <c r="H2059" s="10">
        <f>2/3*F2059</f>
        <v>8.1999999999999975</v>
      </c>
      <c r="I2059" s="10"/>
      <c r="J2059" s="5"/>
      <c r="K2059" s="5"/>
      <c r="L2059" s="5"/>
      <c r="M2059" s="5"/>
      <c r="N2059" s="5"/>
      <c r="O2059" s="5"/>
      <c r="P2059" s="5"/>
      <c r="Q2059" s="5"/>
    </row>
    <row r="2060" spans="1:17" ht="15" customHeight="1">
      <c r="A2060" s="6" t="s">
        <v>271</v>
      </c>
      <c r="B2060" s="6">
        <v>19</v>
      </c>
      <c r="C2060" s="7" t="s">
        <v>557</v>
      </c>
      <c r="D2060" s="7" t="s">
        <v>59</v>
      </c>
      <c r="E2060" s="8">
        <v>87.38</v>
      </c>
      <c r="F2060" s="10">
        <f t="shared" si="346"/>
        <v>28.959999999999994</v>
      </c>
      <c r="G2060" s="10">
        <f t="shared" si="347"/>
        <v>19.306666666666661</v>
      </c>
      <c r="H2060" s="10">
        <f>2/3*F2060</f>
        <v>19.306666666666661</v>
      </c>
      <c r="I2060" s="10"/>
      <c r="J2060" s="5"/>
      <c r="K2060" s="5"/>
      <c r="L2060" s="5"/>
      <c r="M2060" s="5"/>
      <c r="N2060" s="5"/>
      <c r="O2060" s="5"/>
      <c r="P2060" s="5"/>
      <c r="Q2060" s="5"/>
    </row>
    <row r="2061" spans="1:17" ht="15" customHeight="1">
      <c r="A2061" s="6" t="s">
        <v>271</v>
      </c>
      <c r="B2061" s="6">
        <v>20</v>
      </c>
      <c r="C2061" s="7" t="s">
        <v>557</v>
      </c>
      <c r="D2061" s="7" t="s">
        <v>60</v>
      </c>
      <c r="E2061" s="8">
        <v>87.13</v>
      </c>
      <c r="F2061" s="10">
        <f t="shared" si="346"/>
        <v>28.939999999999998</v>
      </c>
      <c r="G2061" s="10">
        <f t="shared" si="347"/>
        <v>19.293333333333329</v>
      </c>
      <c r="H2061" s="10">
        <f>2/3*F2061</f>
        <v>19.293333333333329</v>
      </c>
      <c r="I2061" s="10"/>
      <c r="J2061" s="5"/>
      <c r="K2061" s="5"/>
      <c r="L2061" s="5"/>
      <c r="M2061" s="5"/>
      <c r="N2061" s="5"/>
      <c r="O2061" s="5"/>
      <c r="P2061" s="5"/>
      <c r="Q2061" s="5"/>
    </row>
    <row r="2062" spans="1:17" ht="15" customHeight="1">
      <c r="A2062" s="6" t="s">
        <v>271</v>
      </c>
      <c r="B2062" s="6">
        <v>21</v>
      </c>
      <c r="C2062" s="7" t="s">
        <v>557</v>
      </c>
      <c r="D2062" s="7" t="s">
        <v>62</v>
      </c>
      <c r="E2062" s="8">
        <v>82.32</v>
      </c>
      <c r="F2062" s="10"/>
      <c r="G2062" s="10"/>
      <c r="H2062" s="10"/>
      <c r="I2062" s="10"/>
      <c r="J2062" s="5"/>
      <c r="K2062" s="5"/>
      <c r="L2062" s="5"/>
      <c r="M2062" s="5"/>
      <c r="N2062" s="5"/>
      <c r="O2062" s="5"/>
      <c r="P2062" s="5"/>
      <c r="Q2062" s="5"/>
    </row>
    <row r="2063" spans="1:17" ht="15" customHeight="1">
      <c r="A2063" s="6" t="s">
        <v>271</v>
      </c>
      <c r="B2063" s="6">
        <v>22</v>
      </c>
      <c r="C2063" s="7" t="s">
        <v>557</v>
      </c>
      <c r="D2063" s="7" t="s">
        <v>63</v>
      </c>
      <c r="E2063" s="8">
        <v>70.78</v>
      </c>
      <c r="F2063" s="10"/>
      <c r="G2063" s="10"/>
      <c r="H2063" s="10"/>
      <c r="I2063" s="10"/>
      <c r="J2063" s="5"/>
      <c r="K2063" s="5"/>
      <c r="L2063" s="5"/>
      <c r="M2063" s="5"/>
      <c r="N2063" s="5"/>
      <c r="O2063" s="5"/>
      <c r="P2063" s="5"/>
      <c r="Q2063" s="5"/>
    </row>
    <row r="2064" spans="1:17" ht="15" customHeight="1">
      <c r="A2064" s="6" t="s">
        <v>271</v>
      </c>
      <c r="B2064" s="6">
        <v>23</v>
      </c>
      <c r="C2064" s="7" t="s">
        <v>557</v>
      </c>
      <c r="D2064" s="7" t="s">
        <v>64</v>
      </c>
      <c r="E2064" s="8">
        <v>65.209999999999994</v>
      </c>
      <c r="F2064" s="9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</row>
    <row r="2065" spans="1:17" ht="15" customHeight="1">
      <c r="A2065" s="6" t="s">
        <v>271</v>
      </c>
      <c r="B2065" s="6">
        <v>24</v>
      </c>
      <c r="C2065" s="7" t="s">
        <v>557</v>
      </c>
      <c r="D2065" s="7" t="s">
        <v>65</v>
      </c>
      <c r="E2065" s="8">
        <v>60.76</v>
      </c>
      <c r="F2065" s="9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</row>
    <row r="2066" spans="1:17" ht="15" customHeight="1">
      <c r="A2066" s="6" t="s">
        <v>272</v>
      </c>
      <c r="B2066" s="6">
        <v>1</v>
      </c>
      <c r="C2066" s="7" t="s">
        <v>557</v>
      </c>
      <c r="D2066" s="7" t="s">
        <v>67</v>
      </c>
      <c r="E2066" s="8">
        <v>57.62</v>
      </c>
      <c r="F2066" s="9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</row>
    <row r="2067" spans="1:17" ht="15" customHeight="1">
      <c r="A2067" s="6" t="s">
        <v>272</v>
      </c>
      <c r="B2067" s="6">
        <v>2</v>
      </c>
      <c r="C2067" s="7" t="s">
        <v>557</v>
      </c>
      <c r="D2067" s="7" t="s">
        <v>68</v>
      </c>
      <c r="E2067" s="8">
        <v>57.55</v>
      </c>
      <c r="F2067" s="9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</row>
    <row r="2068" spans="1:17" ht="15" customHeight="1">
      <c r="A2068" s="6" t="s">
        <v>272</v>
      </c>
      <c r="B2068" s="6">
        <v>3</v>
      </c>
      <c r="C2068" s="7" t="s">
        <v>557</v>
      </c>
      <c r="D2068" s="7" t="s">
        <v>69</v>
      </c>
      <c r="E2068" s="8">
        <v>57.35</v>
      </c>
      <c r="F2068" s="9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</row>
    <row r="2069" spans="1:17" ht="15" customHeight="1">
      <c r="A2069" s="6" t="s">
        <v>272</v>
      </c>
      <c r="B2069" s="6">
        <v>4</v>
      </c>
      <c r="C2069" s="7" t="s">
        <v>557</v>
      </c>
      <c r="D2069" s="7" t="s">
        <v>70</v>
      </c>
      <c r="E2069" s="8">
        <v>56.87</v>
      </c>
      <c r="F2069" s="9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</row>
    <row r="2070" spans="1:17" ht="15" customHeight="1">
      <c r="A2070" s="6" t="s">
        <v>272</v>
      </c>
      <c r="B2070" s="6">
        <v>5</v>
      </c>
      <c r="C2070" s="7" t="s">
        <v>557</v>
      </c>
      <c r="D2070" s="7" t="s">
        <v>71</v>
      </c>
      <c r="E2070" s="8">
        <v>57.35</v>
      </c>
      <c r="F2070" s="9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</row>
    <row r="2071" spans="1:17" ht="15" customHeight="1">
      <c r="A2071" s="6" t="s">
        <v>272</v>
      </c>
      <c r="B2071" s="6">
        <v>6</v>
      </c>
      <c r="C2071" s="7" t="s">
        <v>557</v>
      </c>
      <c r="D2071" s="7" t="s">
        <v>72</v>
      </c>
      <c r="E2071" s="8">
        <v>64.849999999999994</v>
      </c>
      <c r="F2071" s="9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</row>
    <row r="2072" spans="1:17" ht="15" customHeight="1">
      <c r="A2072" s="6" t="s">
        <v>272</v>
      </c>
      <c r="B2072" s="6">
        <v>7</v>
      </c>
      <c r="C2072" s="7" t="s">
        <v>557</v>
      </c>
      <c r="D2072" s="7" t="s">
        <v>73</v>
      </c>
      <c r="E2072" s="8">
        <v>80.81</v>
      </c>
      <c r="F2072" s="10">
        <f t="shared" ref="F2072:F2074" si="348">E2072-E2067</f>
        <v>23.260000000000005</v>
      </c>
      <c r="G2072" s="10">
        <f t="shared" ref="G2072:H2074" si="349">2/3*F2072</f>
        <v>15.506666666666669</v>
      </c>
      <c r="H2072" s="10">
        <f>2/3*F2072</f>
        <v>15.506666666666669</v>
      </c>
      <c r="I2072" s="10"/>
      <c r="J2072" s="5"/>
      <c r="K2072" s="5"/>
      <c r="L2072" s="5"/>
      <c r="M2072" s="5"/>
      <c r="N2072" s="5"/>
      <c r="O2072" s="5"/>
      <c r="P2072" s="5"/>
      <c r="Q2072" s="5"/>
    </row>
    <row r="2073" spans="1:17" ht="15" customHeight="1">
      <c r="A2073" s="6" t="s">
        <v>272</v>
      </c>
      <c r="B2073" s="6">
        <v>8</v>
      </c>
      <c r="C2073" s="7" t="s">
        <v>557</v>
      </c>
      <c r="D2073" s="7" t="s">
        <v>74</v>
      </c>
      <c r="E2073" s="8">
        <v>93.42</v>
      </c>
      <c r="F2073" s="10">
        <f t="shared" si="348"/>
        <v>36.07</v>
      </c>
      <c r="G2073" s="10">
        <f t="shared" si="349"/>
        <v>24.046666666666667</v>
      </c>
      <c r="H2073" s="10">
        <f>2/3*F2073</f>
        <v>24.046666666666667</v>
      </c>
      <c r="I2073" s="10"/>
      <c r="J2073" s="5"/>
      <c r="K2073" s="5"/>
      <c r="L2073" s="5"/>
      <c r="M2073" s="5"/>
      <c r="N2073" s="5"/>
      <c r="O2073" s="5"/>
      <c r="P2073" s="5"/>
      <c r="Q2073" s="5"/>
    </row>
    <row r="2074" spans="1:17" ht="15" customHeight="1">
      <c r="A2074" s="6" t="s">
        <v>272</v>
      </c>
      <c r="B2074" s="6">
        <v>9</v>
      </c>
      <c r="C2074" s="7" t="s">
        <v>557</v>
      </c>
      <c r="D2074" s="7" t="s">
        <v>75</v>
      </c>
      <c r="E2074" s="8">
        <v>95.35</v>
      </c>
      <c r="F2074" s="10">
        <f t="shared" si="348"/>
        <v>38.479999999999997</v>
      </c>
      <c r="G2074" s="10">
        <f t="shared" si="349"/>
        <v>25.653333333333329</v>
      </c>
      <c r="H2074" s="10">
        <f>2/3*F2074</f>
        <v>25.653333333333329</v>
      </c>
      <c r="I2074" s="10"/>
      <c r="J2074" s="5"/>
      <c r="K2074" s="5"/>
      <c r="L2074" s="5"/>
      <c r="M2074" s="5"/>
      <c r="N2074" s="5"/>
      <c r="O2074" s="5"/>
      <c r="P2074" s="5"/>
      <c r="Q2074" s="5"/>
    </row>
    <row r="2075" spans="1:17" ht="15" customHeight="1">
      <c r="A2075" s="6" t="s">
        <v>272</v>
      </c>
      <c r="B2075" s="6">
        <v>10</v>
      </c>
      <c r="C2075" s="7" t="s">
        <v>557</v>
      </c>
      <c r="D2075" s="7" t="s">
        <v>77</v>
      </c>
      <c r="E2075" s="8">
        <v>80.81</v>
      </c>
      <c r="F2075" s="9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</row>
    <row r="2076" spans="1:17" ht="15" customHeight="1">
      <c r="A2076" s="6" t="s">
        <v>272</v>
      </c>
      <c r="B2076" s="6">
        <v>11</v>
      </c>
      <c r="C2076" s="7" t="s">
        <v>557</v>
      </c>
      <c r="D2076" s="7" t="s">
        <v>78</v>
      </c>
      <c r="E2076" s="8">
        <v>68.709999999999994</v>
      </c>
      <c r="F2076" s="9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</row>
    <row r="2077" spans="1:17" ht="15" customHeight="1">
      <c r="A2077" s="6" t="s">
        <v>272</v>
      </c>
      <c r="B2077" s="6">
        <v>12</v>
      </c>
      <c r="C2077" s="7" t="s">
        <v>557</v>
      </c>
      <c r="D2077" s="7" t="s">
        <v>79</v>
      </c>
      <c r="E2077" s="8">
        <v>64.680000000000007</v>
      </c>
      <c r="F2077" s="9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</row>
    <row r="2078" spans="1:17" ht="15" customHeight="1">
      <c r="A2078" s="6" t="s">
        <v>272</v>
      </c>
      <c r="B2078" s="6">
        <v>13</v>
      </c>
      <c r="C2078" s="7" t="s">
        <v>557</v>
      </c>
      <c r="D2078" s="7" t="s">
        <v>80</v>
      </c>
      <c r="E2078" s="8">
        <v>59.01</v>
      </c>
      <c r="F2078" s="9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</row>
    <row r="2079" spans="1:17" ht="15" customHeight="1">
      <c r="A2079" s="6" t="s">
        <v>272</v>
      </c>
      <c r="B2079" s="6">
        <v>14</v>
      </c>
      <c r="C2079" s="7" t="s">
        <v>557</v>
      </c>
      <c r="D2079" s="7" t="s">
        <v>82</v>
      </c>
      <c r="E2079" s="8">
        <v>59.01</v>
      </c>
      <c r="F2079" s="9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</row>
    <row r="2080" spans="1:17" ht="15" customHeight="1">
      <c r="A2080" s="6" t="s">
        <v>272</v>
      </c>
      <c r="B2080" s="6">
        <v>15</v>
      </c>
      <c r="C2080" s="7" t="s">
        <v>557</v>
      </c>
      <c r="D2080" s="7" t="s">
        <v>83</v>
      </c>
      <c r="E2080" s="8">
        <v>64.150000000000006</v>
      </c>
      <c r="F2080" s="9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</row>
    <row r="2081" spans="1:17" ht="15" customHeight="1">
      <c r="A2081" s="6" t="s">
        <v>272</v>
      </c>
      <c r="B2081" s="6">
        <v>16</v>
      </c>
      <c r="C2081" s="7" t="s">
        <v>557</v>
      </c>
      <c r="D2081" s="7" t="s">
        <v>84</v>
      </c>
      <c r="E2081" s="8">
        <v>70.72</v>
      </c>
      <c r="F2081" s="9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</row>
    <row r="2082" spans="1:17" ht="15" customHeight="1">
      <c r="A2082" s="6" t="s">
        <v>272</v>
      </c>
      <c r="B2082" s="6">
        <v>17</v>
      </c>
      <c r="C2082" s="7" t="s">
        <v>557</v>
      </c>
      <c r="D2082" s="7" t="s">
        <v>85</v>
      </c>
      <c r="E2082" s="8">
        <v>77.34</v>
      </c>
      <c r="F2082" s="9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</row>
    <row r="2083" spans="1:17" ht="15" customHeight="1">
      <c r="A2083" s="6" t="s">
        <v>272</v>
      </c>
      <c r="B2083" s="6">
        <v>18</v>
      </c>
      <c r="C2083" s="7" t="s">
        <v>557</v>
      </c>
      <c r="D2083" s="7" t="s">
        <v>86</v>
      </c>
      <c r="E2083" s="8">
        <v>99.62</v>
      </c>
      <c r="F2083" s="10">
        <f t="shared" ref="F2083:F2085" si="350">E2083-E2077</f>
        <v>34.94</v>
      </c>
      <c r="G2083" s="10">
        <f t="shared" ref="G2083:H2085" si="351">2/3*F2083</f>
        <v>23.293333333333329</v>
      </c>
      <c r="H2083" s="10">
        <f>2/3*F2083</f>
        <v>23.293333333333329</v>
      </c>
      <c r="I2083" s="10"/>
      <c r="J2083" s="5"/>
      <c r="K2083" s="5"/>
      <c r="L2083" s="5"/>
      <c r="M2083" s="5"/>
      <c r="N2083" s="5"/>
      <c r="O2083" s="5"/>
      <c r="P2083" s="5"/>
      <c r="Q2083" s="5"/>
    </row>
    <row r="2084" spans="1:17" ht="15" customHeight="1">
      <c r="A2084" s="6" t="s">
        <v>272</v>
      </c>
      <c r="B2084" s="6">
        <v>19</v>
      </c>
      <c r="C2084" s="7" t="s">
        <v>557</v>
      </c>
      <c r="D2084" s="7" t="s">
        <v>87</v>
      </c>
      <c r="E2084" s="8">
        <v>111.39</v>
      </c>
      <c r="F2084" s="10">
        <f t="shared" si="350"/>
        <v>52.38</v>
      </c>
      <c r="G2084" s="10">
        <f t="shared" si="351"/>
        <v>34.92</v>
      </c>
      <c r="H2084" s="10">
        <f>2/3*F2084</f>
        <v>34.92</v>
      </c>
      <c r="I2084" s="10"/>
      <c r="J2084" s="5"/>
      <c r="K2084" s="5"/>
      <c r="L2084" s="5"/>
      <c r="M2084" s="5"/>
      <c r="N2084" s="5"/>
      <c r="O2084" s="5"/>
      <c r="P2084" s="5"/>
      <c r="Q2084" s="5"/>
    </row>
    <row r="2085" spans="1:17" ht="15" customHeight="1">
      <c r="A2085" s="6" t="s">
        <v>272</v>
      </c>
      <c r="B2085" s="6">
        <v>20</v>
      </c>
      <c r="C2085" s="7" t="s">
        <v>557</v>
      </c>
      <c r="D2085" s="7" t="s">
        <v>88</v>
      </c>
      <c r="E2085" s="8">
        <v>105.17</v>
      </c>
      <c r="F2085" s="10">
        <f t="shared" si="350"/>
        <v>46.160000000000004</v>
      </c>
      <c r="G2085" s="10">
        <f t="shared" si="351"/>
        <v>30.773333333333333</v>
      </c>
      <c r="H2085" s="10">
        <f>2/3*F2085</f>
        <v>30.773333333333333</v>
      </c>
      <c r="I2085" s="10"/>
      <c r="J2085" s="5"/>
      <c r="K2085" s="5"/>
      <c r="L2085" s="5"/>
      <c r="M2085" s="5"/>
      <c r="N2085" s="5"/>
      <c r="O2085" s="5"/>
      <c r="P2085" s="5"/>
      <c r="Q2085" s="5"/>
    </row>
    <row r="2086" spans="1:17" ht="15" customHeight="1">
      <c r="A2086" s="6" t="s">
        <v>272</v>
      </c>
      <c r="B2086" s="6">
        <v>21</v>
      </c>
      <c r="C2086" s="7" t="s">
        <v>557</v>
      </c>
      <c r="D2086" s="7" t="s">
        <v>89</v>
      </c>
      <c r="E2086" s="8">
        <v>89.66</v>
      </c>
      <c r="F2086" s="10"/>
      <c r="G2086" s="10"/>
      <c r="H2086" s="10"/>
      <c r="I2086" s="10"/>
      <c r="J2086" s="5"/>
      <c r="K2086" s="5"/>
      <c r="L2086" s="5"/>
      <c r="M2086" s="5"/>
      <c r="N2086" s="5"/>
      <c r="O2086" s="5"/>
      <c r="P2086" s="5"/>
      <c r="Q2086" s="5"/>
    </row>
    <row r="2087" spans="1:17" ht="15" customHeight="1">
      <c r="A2087" s="6" t="s">
        <v>272</v>
      </c>
      <c r="B2087" s="6">
        <v>22</v>
      </c>
      <c r="C2087" s="7" t="s">
        <v>557</v>
      </c>
      <c r="D2087" s="7" t="s">
        <v>90</v>
      </c>
      <c r="E2087" s="8">
        <v>83.12</v>
      </c>
      <c r="F2087" s="10"/>
      <c r="G2087" s="10"/>
      <c r="H2087" s="10"/>
      <c r="I2087" s="10"/>
      <c r="J2087" s="5"/>
      <c r="K2087" s="5"/>
      <c r="L2087" s="5"/>
      <c r="M2087" s="5"/>
      <c r="N2087" s="5"/>
      <c r="O2087" s="5"/>
      <c r="P2087" s="5"/>
      <c r="Q2087" s="5"/>
    </row>
    <row r="2088" spans="1:17" ht="15" customHeight="1">
      <c r="A2088" s="6" t="s">
        <v>272</v>
      </c>
      <c r="B2088" s="6">
        <v>23</v>
      </c>
      <c r="C2088" s="7" t="s">
        <v>557</v>
      </c>
      <c r="D2088" s="7" t="s">
        <v>91</v>
      </c>
      <c r="E2088" s="8">
        <v>72.36</v>
      </c>
      <c r="F2088" s="9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</row>
    <row r="2089" spans="1:17" ht="15" customHeight="1">
      <c r="A2089" s="6" t="s">
        <v>272</v>
      </c>
      <c r="B2089" s="6">
        <v>24</v>
      </c>
      <c r="C2089" s="7" t="s">
        <v>557</v>
      </c>
      <c r="D2089" s="7" t="s">
        <v>92</v>
      </c>
      <c r="E2089" s="8">
        <v>64.97</v>
      </c>
      <c r="F2089" s="9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</row>
    <row r="2090" spans="1:17" ht="15" customHeight="1">
      <c r="A2090" s="6" t="s">
        <v>273</v>
      </c>
      <c r="B2090" s="6">
        <v>1</v>
      </c>
      <c r="C2090" s="7" t="s">
        <v>557</v>
      </c>
      <c r="D2090" s="7" t="s">
        <v>94</v>
      </c>
      <c r="E2090" s="8">
        <v>60.36</v>
      </c>
      <c r="F2090" s="9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</row>
    <row r="2091" spans="1:17" ht="15" customHeight="1">
      <c r="A2091" s="6" t="s">
        <v>273</v>
      </c>
      <c r="B2091" s="6">
        <v>2</v>
      </c>
      <c r="C2091" s="7" t="s">
        <v>557</v>
      </c>
      <c r="D2091" s="7" t="s">
        <v>95</v>
      </c>
      <c r="E2091" s="8">
        <v>59.4</v>
      </c>
      <c r="F2091" s="9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</row>
    <row r="2092" spans="1:17" ht="15" customHeight="1">
      <c r="A2092" s="6" t="s">
        <v>273</v>
      </c>
      <c r="B2092" s="6">
        <v>3</v>
      </c>
      <c r="C2092" s="7" t="s">
        <v>557</v>
      </c>
      <c r="D2092" s="7" t="s">
        <v>96</v>
      </c>
      <c r="E2092" s="8">
        <v>61.34</v>
      </c>
      <c r="F2092" s="9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</row>
    <row r="2093" spans="1:17" ht="15" customHeight="1">
      <c r="A2093" s="6" t="s">
        <v>273</v>
      </c>
      <c r="B2093" s="6">
        <v>4</v>
      </c>
      <c r="C2093" s="7" t="s">
        <v>557</v>
      </c>
      <c r="D2093" s="7" t="s">
        <v>97</v>
      </c>
      <c r="E2093" s="8">
        <v>63.46</v>
      </c>
      <c r="F2093" s="9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</row>
    <row r="2094" spans="1:17" ht="15" customHeight="1">
      <c r="A2094" s="6" t="s">
        <v>273</v>
      </c>
      <c r="B2094" s="6">
        <v>5</v>
      </c>
      <c r="C2094" s="7" t="s">
        <v>557</v>
      </c>
      <c r="D2094" s="7" t="s">
        <v>98</v>
      </c>
      <c r="E2094" s="8">
        <v>66.23</v>
      </c>
      <c r="F2094" s="9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</row>
    <row r="2095" spans="1:17" ht="15" customHeight="1">
      <c r="A2095" s="6" t="s">
        <v>273</v>
      </c>
      <c r="B2095" s="6">
        <v>6</v>
      </c>
      <c r="C2095" s="7" t="s">
        <v>557</v>
      </c>
      <c r="D2095" s="7" t="s">
        <v>99</v>
      </c>
      <c r="E2095" s="8">
        <v>70.400000000000006</v>
      </c>
      <c r="F2095" s="9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</row>
    <row r="2096" spans="1:17" ht="15" customHeight="1">
      <c r="A2096" s="6" t="s">
        <v>273</v>
      </c>
      <c r="B2096" s="6">
        <v>7</v>
      </c>
      <c r="C2096" s="7" t="s">
        <v>557</v>
      </c>
      <c r="D2096" s="7" t="s">
        <v>100</v>
      </c>
      <c r="E2096" s="8">
        <v>84.37</v>
      </c>
      <c r="F2096" s="10">
        <f t="shared" ref="F2096:F2098" si="352">E2096-E2091</f>
        <v>24.970000000000006</v>
      </c>
      <c r="G2096" s="10">
        <f t="shared" ref="G2096:H2098" si="353">2/3*F2096</f>
        <v>16.646666666666668</v>
      </c>
      <c r="H2096" s="10">
        <f>2/3*F2096</f>
        <v>16.646666666666668</v>
      </c>
      <c r="I2096" s="10"/>
      <c r="J2096" s="5"/>
      <c r="K2096" s="5"/>
      <c r="L2096" s="5"/>
      <c r="M2096" s="5"/>
      <c r="N2096" s="5"/>
      <c r="O2096" s="5"/>
      <c r="P2096" s="5"/>
      <c r="Q2096" s="5"/>
    </row>
    <row r="2097" spans="1:17" ht="15" customHeight="1">
      <c r="A2097" s="6" t="s">
        <v>273</v>
      </c>
      <c r="B2097" s="6">
        <v>8</v>
      </c>
      <c r="C2097" s="7" t="s">
        <v>557</v>
      </c>
      <c r="D2097" s="7" t="s">
        <v>101</v>
      </c>
      <c r="E2097" s="8">
        <v>96.79</v>
      </c>
      <c r="F2097" s="10">
        <f t="shared" si="352"/>
        <v>35.450000000000003</v>
      </c>
      <c r="G2097" s="10">
        <f t="shared" si="353"/>
        <v>23.633333333333333</v>
      </c>
      <c r="H2097" s="10">
        <f>2/3*F2097</f>
        <v>23.633333333333333</v>
      </c>
      <c r="I2097" s="10"/>
      <c r="J2097" s="5"/>
      <c r="K2097" s="5"/>
      <c r="L2097" s="5"/>
      <c r="M2097" s="5"/>
      <c r="N2097" s="5"/>
      <c r="O2097" s="5"/>
      <c r="P2097" s="5"/>
      <c r="Q2097" s="5"/>
    </row>
    <row r="2098" spans="1:17" ht="15" customHeight="1">
      <c r="A2098" s="6" t="s">
        <v>273</v>
      </c>
      <c r="B2098" s="6">
        <v>9</v>
      </c>
      <c r="C2098" s="7" t="s">
        <v>557</v>
      </c>
      <c r="D2098" s="7" t="s">
        <v>102</v>
      </c>
      <c r="E2098" s="8">
        <v>104.49</v>
      </c>
      <c r="F2098" s="10">
        <f t="shared" si="352"/>
        <v>41.029999999999994</v>
      </c>
      <c r="G2098" s="10">
        <f t="shared" si="353"/>
        <v>27.353333333333328</v>
      </c>
      <c r="H2098" s="10">
        <f>2/3*F2098</f>
        <v>27.353333333333328</v>
      </c>
      <c r="I2098" s="10"/>
      <c r="J2098" s="5"/>
      <c r="K2098" s="5"/>
      <c r="L2098" s="5"/>
      <c r="M2098" s="5"/>
      <c r="N2098" s="5"/>
      <c r="O2098" s="5"/>
      <c r="P2098" s="5"/>
      <c r="Q2098" s="5"/>
    </row>
    <row r="2099" spans="1:17" ht="15" customHeight="1">
      <c r="A2099" s="6" t="s">
        <v>273</v>
      </c>
      <c r="B2099" s="6">
        <v>10</v>
      </c>
      <c r="C2099" s="7" t="s">
        <v>557</v>
      </c>
      <c r="D2099" s="7" t="s">
        <v>103</v>
      </c>
      <c r="E2099" s="8">
        <v>85.46</v>
      </c>
      <c r="F2099" s="9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</row>
    <row r="2100" spans="1:17" ht="15" customHeight="1">
      <c r="A2100" s="6" t="s">
        <v>273</v>
      </c>
      <c r="B2100" s="6">
        <v>11</v>
      </c>
      <c r="C2100" s="7" t="s">
        <v>557</v>
      </c>
      <c r="D2100" s="7" t="s">
        <v>104</v>
      </c>
      <c r="E2100" s="8">
        <v>73.989999999999995</v>
      </c>
      <c r="F2100" s="9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</row>
    <row r="2101" spans="1:17" ht="15" customHeight="1">
      <c r="A2101" s="6" t="s">
        <v>273</v>
      </c>
      <c r="B2101" s="6">
        <v>12</v>
      </c>
      <c r="C2101" s="7" t="s">
        <v>557</v>
      </c>
      <c r="D2101" s="7" t="s">
        <v>105</v>
      </c>
      <c r="E2101" s="8">
        <v>67.55</v>
      </c>
      <c r="F2101" s="9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</row>
    <row r="2102" spans="1:17" ht="15" customHeight="1">
      <c r="A2102" s="6" t="s">
        <v>273</v>
      </c>
      <c r="B2102" s="6">
        <v>13</v>
      </c>
      <c r="C2102" s="7" t="s">
        <v>557</v>
      </c>
      <c r="D2102" s="7" t="s">
        <v>106</v>
      </c>
      <c r="E2102" s="8">
        <v>63.93</v>
      </c>
      <c r="F2102" s="9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</row>
    <row r="2103" spans="1:17" ht="15" customHeight="1">
      <c r="A2103" s="6" t="s">
        <v>273</v>
      </c>
      <c r="B2103" s="6">
        <v>14</v>
      </c>
      <c r="C2103" s="7" t="s">
        <v>557</v>
      </c>
      <c r="D2103" s="7" t="s">
        <v>107</v>
      </c>
      <c r="E2103" s="8">
        <v>65.36</v>
      </c>
      <c r="F2103" s="9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</row>
    <row r="2104" spans="1:17" ht="15" customHeight="1">
      <c r="A2104" s="6" t="s">
        <v>273</v>
      </c>
      <c r="B2104" s="6">
        <v>15</v>
      </c>
      <c r="C2104" s="7" t="s">
        <v>557</v>
      </c>
      <c r="D2104" s="7" t="s">
        <v>108</v>
      </c>
      <c r="E2104" s="8">
        <v>66.3</v>
      </c>
      <c r="F2104" s="9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</row>
    <row r="2105" spans="1:17" ht="15" customHeight="1">
      <c r="A2105" s="6" t="s">
        <v>273</v>
      </c>
      <c r="B2105" s="6">
        <v>16</v>
      </c>
      <c r="C2105" s="7" t="s">
        <v>557</v>
      </c>
      <c r="D2105" s="7" t="s">
        <v>109</v>
      </c>
      <c r="E2105" s="8">
        <v>76.180000000000007</v>
      </c>
      <c r="F2105" s="9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</row>
    <row r="2106" spans="1:17" ht="15" customHeight="1">
      <c r="A2106" s="6" t="s">
        <v>273</v>
      </c>
      <c r="B2106" s="6">
        <v>17</v>
      </c>
      <c r="C2106" s="7" t="s">
        <v>557</v>
      </c>
      <c r="D2106" s="7" t="s">
        <v>110</v>
      </c>
      <c r="E2106" s="8">
        <v>83.36</v>
      </c>
      <c r="F2106" s="9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</row>
    <row r="2107" spans="1:17" ht="15" customHeight="1">
      <c r="A2107" s="6" t="s">
        <v>273</v>
      </c>
      <c r="B2107" s="6">
        <v>18</v>
      </c>
      <c r="C2107" s="7" t="s">
        <v>557</v>
      </c>
      <c r="D2107" s="7" t="s">
        <v>111</v>
      </c>
      <c r="E2107" s="8">
        <v>92.9</v>
      </c>
      <c r="F2107" s="10">
        <f t="shared" ref="F2107:F2109" si="354">E2107-E2101</f>
        <v>25.350000000000009</v>
      </c>
      <c r="G2107" s="10">
        <f t="shared" ref="G2107:H2109" si="355">2/3*F2107</f>
        <v>16.900000000000006</v>
      </c>
      <c r="H2107" s="10">
        <f>2/3*F2107</f>
        <v>16.900000000000006</v>
      </c>
      <c r="I2107" s="10"/>
      <c r="J2107" s="5"/>
      <c r="K2107" s="5"/>
      <c r="L2107" s="5"/>
      <c r="M2107" s="5"/>
      <c r="N2107" s="5"/>
      <c r="O2107" s="5"/>
      <c r="P2107" s="5"/>
      <c r="Q2107" s="5"/>
    </row>
    <row r="2108" spans="1:17" ht="15" customHeight="1">
      <c r="A2108" s="6" t="s">
        <v>273</v>
      </c>
      <c r="B2108" s="6">
        <v>19</v>
      </c>
      <c r="C2108" s="7" t="s">
        <v>557</v>
      </c>
      <c r="D2108" s="7" t="s">
        <v>112</v>
      </c>
      <c r="E2108" s="8">
        <v>98.03</v>
      </c>
      <c r="F2108" s="10">
        <f t="shared" si="354"/>
        <v>34.1</v>
      </c>
      <c r="G2108" s="10">
        <f t="shared" si="355"/>
        <v>22.733333333333334</v>
      </c>
      <c r="H2108" s="10">
        <f>2/3*F2108</f>
        <v>22.733333333333334</v>
      </c>
      <c r="I2108" s="10"/>
      <c r="J2108" s="5"/>
      <c r="K2108" s="5"/>
      <c r="L2108" s="5"/>
      <c r="M2108" s="5"/>
      <c r="N2108" s="5"/>
      <c r="O2108" s="5"/>
      <c r="P2108" s="5"/>
      <c r="Q2108" s="5"/>
    </row>
    <row r="2109" spans="1:17" ht="15" customHeight="1">
      <c r="A2109" s="6" t="s">
        <v>273</v>
      </c>
      <c r="B2109" s="6">
        <v>20</v>
      </c>
      <c r="C2109" s="7" t="s">
        <v>557</v>
      </c>
      <c r="D2109" s="7" t="s">
        <v>113</v>
      </c>
      <c r="E2109" s="8">
        <v>90.93</v>
      </c>
      <c r="F2109" s="10">
        <f t="shared" si="354"/>
        <v>25.570000000000007</v>
      </c>
      <c r="G2109" s="10">
        <f t="shared" si="355"/>
        <v>17.04666666666667</v>
      </c>
      <c r="H2109" s="10">
        <f>2/3*F2109</f>
        <v>17.04666666666667</v>
      </c>
      <c r="I2109" s="10"/>
      <c r="J2109" s="5"/>
      <c r="K2109" s="5"/>
      <c r="L2109" s="5"/>
      <c r="M2109" s="5"/>
      <c r="N2109" s="5"/>
      <c r="O2109" s="5"/>
      <c r="P2109" s="5"/>
      <c r="Q2109" s="5"/>
    </row>
    <row r="2110" spans="1:17" ht="15" customHeight="1">
      <c r="A2110" s="6" t="s">
        <v>273</v>
      </c>
      <c r="B2110" s="6">
        <v>21</v>
      </c>
      <c r="C2110" s="7" t="s">
        <v>557</v>
      </c>
      <c r="D2110" s="7" t="s">
        <v>114</v>
      </c>
      <c r="E2110" s="8">
        <v>84.43</v>
      </c>
      <c r="F2110" s="10"/>
      <c r="G2110" s="10"/>
      <c r="H2110" s="10"/>
      <c r="I2110" s="10"/>
      <c r="J2110" s="5"/>
      <c r="K2110" s="5"/>
      <c r="L2110" s="5"/>
      <c r="M2110" s="5"/>
      <c r="N2110" s="5"/>
      <c r="O2110" s="5"/>
      <c r="P2110" s="5"/>
      <c r="Q2110" s="5"/>
    </row>
    <row r="2111" spans="1:17" ht="15" customHeight="1">
      <c r="A2111" s="6" t="s">
        <v>273</v>
      </c>
      <c r="B2111" s="6">
        <v>22</v>
      </c>
      <c r="C2111" s="7" t="s">
        <v>557</v>
      </c>
      <c r="D2111" s="7" t="s">
        <v>115</v>
      </c>
      <c r="E2111" s="8">
        <v>81.09</v>
      </c>
      <c r="F2111" s="10"/>
      <c r="G2111" s="10"/>
      <c r="H2111" s="10"/>
      <c r="I2111" s="10"/>
      <c r="J2111" s="5"/>
      <c r="K2111" s="5"/>
      <c r="L2111" s="5"/>
      <c r="M2111" s="5"/>
      <c r="N2111" s="5"/>
      <c r="O2111" s="5"/>
      <c r="P2111" s="5"/>
      <c r="Q2111" s="5"/>
    </row>
    <row r="2112" spans="1:17" ht="15" customHeight="1">
      <c r="A2112" s="6" t="s">
        <v>273</v>
      </c>
      <c r="B2112" s="6">
        <v>23</v>
      </c>
      <c r="C2112" s="7" t="s">
        <v>557</v>
      </c>
      <c r="D2112" s="7" t="s">
        <v>116</v>
      </c>
      <c r="E2112" s="8">
        <v>73.45</v>
      </c>
      <c r="F2112" s="9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</row>
    <row r="2113" spans="1:17" ht="15" customHeight="1">
      <c r="A2113" s="6" t="s">
        <v>273</v>
      </c>
      <c r="B2113" s="6">
        <v>24</v>
      </c>
      <c r="C2113" s="7" t="s">
        <v>557</v>
      </c>
      <c r="D2113" s="7" t="s">
        <v>117</v>
      </c>
      <c r="E2113" s="8">
        <v>62.01</v>
      </c>
      <c r="F2113" s="9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</row>
    <row r="2114" spans="1:17" ht="15" customHeight="1">
      <c r="A2114" s="6" t="s">
        <v>274</v>
      </c>
      <c r="B2114" s="6">
        <v>1</v>
      </c>
      <c r="C2114" s="7" t="s">
        <v>557</v>
      </c>
      <c r="D2114" s="7" t="s">
        <v>119</v>
      </c>
      <c r="E2114" s="8">
        <v>63.2</v>
      </c>
      <c r="F2114" s="9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</row>
    <row r="2115" spans="1:17" ht="15" customHeight="1">
      <c r="A2115" s="6" t="s">
        <v>274</v>
      </c>
      <c r="B2115" s="6">
        <v>2</v>
      </c>
      <c r="C2115" s="7" t="s">
        <v>557</v>
      </c>
      <c r="D2115" s="7" t="s">
        <v>120</v>
      </c>
      <c r="E2115" s="8">
        <v>61.88</v>
      </c>
      <c r="F2115" s="9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</row>
    <row r="2116" spans="1:17" ht="15" customHeight="1">
      <c r="A2116" s="6" t="s">
        <v>274</v>
      </c>
      <c r="B2116" s="6">
        <v>3</v>
      </c>
      <c r="C2116" s="7" t="s">
        <v>557</v>
      </c>
      <c r="D2116" s="7" t="s">
        <v>121</v>
      </c>
      <c r="E2116" s="8">
        <v>59.79</v>
      </c>
      <c r="F2116" s="9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</row>
    <row r="2117" spans="1:17" ht="15" customHeight="1">
      <c r="A2117" s="6" t="s">
        <v>274</v>
      </c>
      <c r="B2117" s="6">
        <v>4</v>
      </c>
      <c r="C2117" s="7" t="s">
        <v>557</v>
      </c>
      <c r="D2117" s="7" t="s">
        <v>122</v>
      </c>
      <c r="E2117" s="8">
        <v>58.36</v>
      </c>
      <c r="F2117" s="9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</row>
    <row r="2118" spans="1:17" ht="15" customHeight="1">
      <c r="A2118" s="6" t="s">
        <v>274</v>
      </c>
      <c r="B2118" s="6">
        <v>5</v>
      </c>
      <c r="C2118" s="7" t="s">
        <v>557</v>
      </c>
      <c r="D2118" s="7" t="s">
        <v>123</v>
      </c>
      <c r="E2118" s="8">
        <v>58.93</v>
      </c>
      <c r="F2118" s="9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</row>
    <row r="2119" spans="1:17" ht="15" customHeight="1">
      <c r="A2119" s="6" t="s">
        <v>274</v>
      </c>
      <c r="B2119" s="6">
        <v>6</v>
      </c>
      <c r="C2119" s="7" t="s">
        <v>557</v>
      </c>
      <c r="D2119" s="7" t="s">
        <v>124</v>
      </c>
      <c r="E2119" s="8">
        <v>65.03</v>
      </c>
      <c r="F2119" s="9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</row>
    <row r="2120" spans="1:17" ht="15" customHeight="1">
      <c r="A2120" s="6" t="s">
        <v>274</v>
      </c>
      <c r="B2120" s="6">
        <v>7</v>
      </c>
      <c r="C2120" s="7" t="s">
        <v>557</v>
      </c>
      <c r="D2120" s="7" t="s">
        <v>125</v>
      </c>
      <c r="E2120" s="8">
        <v>79.760000000000005</v>
      </c>
      <c r="F2120" s="10">
        <f t="shared" ref="F2120:F2122" si="356">E2120-E2115</f>
        <v>17.880000000000003</v>
      </c>
      <c r="G2120" s="10">
        <f t="shared" ref="G2120:H2122" si="357">2/3*F2120</f>
        <v>11.920000000000002</v>
      </c>
      <c r="H2120" s="10">
        <f>2/3*F2120</f>
        <v>11.920000000000002</v>
      </c>
      <c r="I2120" s="10"/>
      <c r="J2120" s="5"/>
      <c r="K2120" s="5"/>
      <c r="L2120" s="5"/>
      <c r="M2120" s="5"/>
      <c r="N2120" s="5"/>
      <c r="O2120" s="5"/>
      <c r="P2120" s="5"/>
      <c r="Q2120" s="5"/>
    </row>
    <row r="2121" spans="1:17" ht="15" customHeight="1">
      <c r="A2121" s="6" t="s">
        <v>274</v>
      </c>
      <c r="B2121" s="6">
        <v>8</v>
      </c>
      <c r="C2121" s="7" t="s">
        <v>557</v>
      </c>
      <c r="D2121" s="7" t="s">
        <v>126</v>
      </c>
      <c r="E2121" s="8">
        <v>86.66</v>
      </c>
      <c r="F2121" s="10">
        <f t="shared" si="356"/>
        <v>26.869999999999997</v>
      </c>
      <c r="G2121" s="10">
        <f t="shared" si="357"/>
        <v>17.91333333333333</v>
      </c>
      <c r="H2121" s="10">
        <f>2/3*F2121</f>
        <v>17.91333333333333</v>
      </c>
      <c r="I2121" s="10"/>
      <c r="J2121" s="5"/>
      <c r="K2121" s="5"/>
      <c r="L2121" s="5"/>
      <c r="M2121" s="5"/>
      <c r="N2121" s="5"/>
      <c r="O2121" s="5"/>
      <c r="P2121" s="5"/>
      <c r="Q2121" s="5"/>
    </row>
    <row r="2122" spans="1:17" ht="15" customHeight="1">
      <c r="A2122" s="6" t="s">
        <v>274</v>
      </c>
      <c r="B2122" s="6">
        <v>9</v>
      </c>
      <c r="C2122" s="7" t="s">
        <v>557</v>
      </c>
      <c r="D2122" s="7" t="s">
        <v>127</v>
      </c>
      <c r="E2122" s="8">
        <v>83.7</v>
      </c>
      <c r="F2122" s="10">
        <f t="shared" si="356"/>
        <v>25.340000000000003</v>
      </c>
      <c r="G2122" s="10">
        <f t="shared" si="357"/>
        <v>16.893333333333334</v>
      </c>
      <c r="H2122" s="10">
        <f>2/3*F2122</f>
        <v>16.893333333333334</v>
      </c>
      <c r="I2122" s="10"/>
      <c r="J2122" s="5"/>
      <c r="K2122" s="5"/>
      <c r="L2122" s="5"/>
      <c r="M2122" s="5"/>
      <c r="N2122" s="5"/>
      <c r="O2122" s="5"/>
      <c r="P2122" s="5"/>
      <c r="Q2122" s="5"/>
    </row>
    <row r="2123" spans="1:17" ht="15" customHeight="1">
      <c r="A2123" s="6" t="s">
        <v>274</v>
      </c>
      <c r="B2123" s="6">
        <v>10</v>
      </c>
      <c r="C2123" s="7" t="s">
        <v>557</v>
      </c>
      <c r="D2123" s="7" t="s">
        <v>128</v>
      </c>
      <c r="E2123" s="8">
        <v>73.3</v>
      </c>
      <c r="F2123" s="9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</row>
    <row r="2124" spans="1:17" ht="15" customHeight="1">
      <c r="A2124" s="6" t="s">
        <v>274</v>
      </c>
      <c r="B2124" s="6">
        <v>11</v>
      </c>
      <c r="C2124" s="7" t="s">
        <v>557</v>
      </c>
      <c r="D2124" s="7" t="s">
        <v>129</v>
      </c>
      <c r="E2124" s="8">
        <v>61.76</v>
      </c>
      <c r="F2124" s="9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</row>
    <row r="2125" spans="1:17" ht="15" customHeight="1">
      <c r="A2125" s="6" t="s">
        <v>274</v>
      </c>
      <c r="B2125" s="6">
        <v>12</v>
      </c>
      <c r="C2125" s="7" t="s">
        <v>557</v>
      </c>
      <c r="D2125" s="7" t="s">
        <v>130</v>
      </c>
      <c r="E2125" s="8">
        <v>56.63</v>
      </c>
      <c r="F2125" s="9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</row>
    <row r="2126" spans="1:17" ht="15" customHeight="1">
      <c r="A2126" s="6" t="s">
        <v>274</v>
      </c>
      <c r="B2126" s="6">
        <v>13</v>
      </c>
      <c r="C2126" s="7" t="s">
        <v>557</v>
      </c>
      <c r="D2126" s="7" t="s">
        <v>131</v>
      </c>
      <c r="E2126" s="8">
        <v>54.5</v>
      </c>
      <c r="F2126" s="9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</row>
    <row r="2127" spans="1:17" ht="15" customHeight="1">
      <c r="A2127" s="6" t="s">
        <v>274</v>
      </c>
      <c r="B2127" s="6">
        <v>14</v>
      </c>
      <c r="C2127" s="7" t="s">
        <v>557</v>
      </c>
      <c r="D2127" s="7" t="s">
        <v>132</v>
      </c>
      <c r="E2127" s="8">
        <v>56.19</v>
      </c>
      <c r="F2127" s="9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</row>
    <row r="2128" spans="1:17" ht="15" customHeight="1">
      <c r="A2128" s="6" t="s">
        <v>274</v>
      </c>
      <c r="B2128" s="6">
        <v>15</v>
      </c>
      <c r="C2128" s="7" t="s">
        <v>557</v>
      </c>
      <c r="D2128" s="7" t="s">
        <v>133</v>
      </c>
      <c r="E2128" s="8">
        <v>61.83</v>
      </c>
      <c r="F2128" s="9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</row>
    <row r="2129" spans="1:17" ht="15" customHeight="1">
      <c r="A2129" s="6" t="s">
        <v>274</v>
      </c>
      <c r="B2129" s="6">
        <v>16</v>
      </c>
      <c r="C2129" s="7" t="s">
        <v>557</v>
      </c>
      <c r="D2129" s="7" t="s">
        <v>134</v>
      </c>
      <c r="E2129" s="8">
        <v>68.36</v>
      </c>
      <c r="F2129" s="9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</row>
    <row r="2130" spans="1:17" ht="15" customHeight="1">
      <c r="A2130" s="6" t="s">
        <v>274</v>
      </c>
      <c r="B2130" s="6">
        <v>17</v>
      </c>
      <c r="C2130" s="7" t="s">
        <v>557</v>
      </c>
      <c r="D2130" s="7" t="s">
        <v>135</v>
      </c>
      <c r="E2130" s="8">
        <v>78.7</v>
      </c>
      <c r="F2130" s="9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</row>
    <row r="2131" spans="1:17" ht="15" customHeight="1">
      <c r="A2131" s="6" t="s">
        <v>274</v>
      </c>
      <c r="B2131" s="6">
        <v>18</v>
      </c>
      <c r="C2131" s="7" t="s">
        <v>557</v>
      </c>
      <c r="D2131" s="7" t="s">
        <v>136</v>
      </c>
      <c r="E2131" s="8">
        <v>84.38</v>
      </c>
      <c r="F2131" s="10">
        <f t="shared" ref="F2131:F2133" si="358">E2131-E2125</f>
        <v>27.749999999999993</v>
      </c>
      <c r="G2131" s="10">
        <f t="shared" ref="G2131:H2133" si="359">2/3*F2131</f>
        <v>18.499999999999993</v>
      </c>
      <c r="H2131" s="10">
        <f>2/3*F2131</f>
        <v>18.499999999999993</v>
      </c>
      <c r="I2131" s="10"/>
      <c r="J2131" s="5"/>
      <c r="K2131" s="5"/>
      <c r="L2131" s="5"/>
      <c r="M2131" s="5"/>
      <c r="N2131" s="5"/>
      <c r="O2131" s="5"/>
      <c r="P2131" s="5"/>
      <c r="Q2131" s="5"/>
    </row>
    <row r="2132" spans="1:17" ht="15" customHeight="1">
      <c r="A2132" s="6" t="s">
        <v>274</v>
      </c>
      <c r="B2132" s="6">
        <v>19</v>
      </c>
      <c r="C2132" s="7" t="s">
        <v>557</v>
      </c>
      <c r="D2132" s="7" t="s">
        <v>137</v>
      </c>
      <c r="E2132" s="8">
        <v>86.26</v>
      </c>
      <c r="F2132" s="10">
        <f t="shared" si="358"/>
        <v>31.760000000000005</v>
      </c>
      <c r="G2132" s="10">
        <f t="shared" si="359"/>
        <v>21.173333333333336</v>
      </c>
      <c r="H2132" s="10">
        <f>2/3*F2132</f>
        <v>21.173333333333336</v>
      </c>
      <c r="I2132" s="10"/>
      <c r="J2132" s="5"/>
      <c r="K2132" s="5"/>
      <c r="L2132" s="5"/>
      <c r="M2132" s="5"/>
      <c r="N2132" s="5"/>
      <c r="O2132" s="5"/>
      <c r="P2132" s="5"/>
      <c r="Q2132" s="5"/>
    </row>
    <row r="2133" spans="1:17" ht="15" customHeight="1">
      <c r="A2133" s="6" t="s">
        <v>274</v>
      </c>
      <c r="B2133" s="6">
        <v>20</v>
      </c>
      <c r="C2133" s="7" t="s">
        <v>557</v>
      </c>
      <c r="D2133" s="7" t="s">
        <v>138</v>
      </c>
      <c r="E2133" s="8">
        <v>80.989999999999995</v>
      </c>
      <c r="F2133" s="10">
        <f t="shared" si="358"/>
        <v>24.799999999999997</v>
      </c>
      <c r="G2133" s="10">
        <f t="shared" si="359"/>
        <v>16.533333333333331</v>
      </c>
      <c r="H2133" s="10">
        <f>2/3*F2133</f>
        <v>16.533333333333331</v>
      </c>
      <c r="I2133" s="10"/>
      <c r="J2133" s="5"/>
      <c r="K2133" s="5"/>
      <c r="L2133" s="5"/>
      <c r="M2133" s="5"/>
      <c r="N2133" s="5"/>
      <c r="O2133" s="5"/>
      <c r="P2133" s="5"/>
      <c r="Q2133" s="5"/>
    </row>
    <row r="2134" spans="1:17" ht="15" customHeight="1">
      <c r="A2134" s="6" t="s">
        <v>274</v>
      </c>
      <c r="B2134" s="6">
        <v>21</v>
      </c>
      <c r="C2134" s="7" t="s">
        <v>557</v>
      </c>
      <c r="D2134" s="7" t="s">
        <v>139</v>
      </c>
      <c r="E2134" s="8">
        <v>72.77</v>
      </c>
      <c r="F2134" s="10"/>
      <c r="G2134" s="10"/>
      <c r="H2134" s="10"/>
      <c r="I2134" s="10"/>
      <c r="J2134" s="5"/>
      <c r="K2134" s="5"/>
      <c r="L2134" s="5"/>
      <c r="M2134" s="5"/>
      <c r="N2134" s="5"/>
      <c r="O2134" s="5"/>
      <c r="P2134" s="5"/>
      <c r="Q2134" s="5"/>
    </row>
    <row r="2135" spans="1:17" ht="15" customHeight="1">
      <c r="A2135" s="6" t="s">
        <v>274</v>
      </c>
      <c r="B2135" s="6">
        <v>22</v>
      </c>
      <c r="C2135" s="7" t="s">
        <v>557</v>
      </c>
      <c r="D2135" s="7" t="s">
        <v>140</v>
      </c>
      <c r="E2135" s="8">
        <v>67.25</v>
      </c>
      <c r="F2135" s="10"/>
      <c r="G2135" s="10"/>
      <c r="H2135" s="10"/>
      <c r="I2135" s="10"/>
      <c r="J2135" s="5"/>
      <c r="K2135" s="5"/>
      <c r="L2135" s="5"/>
      <c r="M2135" s="5"/>
      <c r="N2135" s="5"/>
      <c r="O2135" s="5"/>
      <c r="P2135" s="5"/>
      <c r="Q2135" s="5"/>
    </row>
    <row r="2136" spans="1:17" ht="15" customHeight="1">
      <c r="A2136" s="6" t="s">
        <v>274</v>
      </c>
      <c r="B2136" s="6">
        <v>23</v>
      </c>
      <c r="C2136" s="7" t="s">
        <v>557</v>
      </c>
      <c r="D2136" s="7" t="s">
        <v>141</v>
      </c>
      <c r="E2136" s="8">
        <v>64.900000000000006</v>
      </c>
      <c r="F2136" s="9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</row>
    <row r="2137" spans="1:17" ht="15" customHeight="1">
      <c r="A2137" s="6" t="s">
        <v>274</v>
      </c>
      <c r="B2137" s="6">
        <v>24</v>
      </c>
      <c r="C2137" s="7" t="s">
        <v>558</v>
      </c>
      <c r="D2137" s="7" t="s">
        <v>142</v>
      </c>
      <c r="E2137" s="8">
        <v>60.9</v>
      </c>
      <c r="F2137" s="9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</row>
    <row r="2138" spans="1:17" ht="15" customHeight="1">
      <c r="A2138" s="6" t="s">
        <v>275</v>
      </c>
      <c r="B2138" s="6">
        <v>1</v>
      </c>
      <c r="C2138" s="7" t="s">
        <v>558</v>
      </c>
      <c r="D2138" s="7" t="s">
        <v>144</v>
      </c>
      <c r="E2138" s="8">
        <v>62.04</v>
      </c>
      <c r="F2138" s="9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</row>
    <row r="2139" spans="1:17" ht="15" customHeight="1">
      <c r="A2139" s="6" t="s">
        <v>275</v>
      </c>
      <c r="B2139" s="6">
        <v>2</v>
      </c>
      <c r="C2139" s="7" t="s">
        <v>558</v>
      </c>
      <c r="D2139" s="7" t="s">
        <v>145</v>
      </c>
      <c r="E2139" s="8">
        <v>61.42</v>
      </c>
      <c r="F2139" s="9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</row>
    <row r="2140" spans="1:17" ht="15" customHeight="1">
      <c r="A2140" s="6" t="s">
        <v>275</v>
      </c>
      <c r="B2140" s="6">
        <v>3</v>
      </c>
      <c r="C2140" s="7" t="s">
        <v>558</v>
      </c>
      <c r="D2140" s="7" t="s">
        <v>146</v>
      </c>
      <c r="E2140" s="8">
        <v>58.14</v>
      </c>
      <c r="F2140" s="9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</row>
    <row r="2141" spans="1:17" ht="15" customHeight="1">
      <c r="A2141" s="6" t="s">
        <v>275</v>
      </c>
      <c r="B2141" s="6">
        <v>4</v>
      </c>
      <c r="C2141" s="7" t="s">
        <v>558</v>
      </c>
      <c r="D2141" s="7" t="s">
        <v>147</v>
      </c>
      <c r="E2141" s="8">
        <v>57.83</v>
      </c>
      <c r="F2141" s="9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</row>
    <row r="2142" spans="1:17" ht="15" customHeight="1">
      <c r="A2142" s="6" t="s">
        <v>275</v>
      </c>
      <c r="B2142" s="6">
        <v>5</v>
      </c>
      <c r="C2142" s="7" t="s">
        <v>558</v>
      </c>
      <c r="D2142" s="7" t="s">
        <v>148</v>
      </c>
      <c r="E2142" s="8">
        <v>58.3</v>
      </c>
      <c r="F2142" s="9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</row>
    <row r="2143" spans="1:17" ht="15" customHeight="1">
      <c r="A2143" s="6" t="s">
        <v>275</v>
      </c>
      <c r="B2143" s="6">
        <v>6</v>
      </c>
      <c r="C2143" s="7" t="s">
        <v>558</v>
      </c>
      <c r="D2143" s="7" t="s">
        <v>149</v>
      </c>
      <c r="E2143" s="8">
        <v>62.49</v>
      </c>
      <c r="F2143" s="9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</row>
    <row r="2144" spans="1:17" ht="15" customHeight="1">
      <c r="A2144" s="6" t="s">
        <v>275</v>
      </c>
      <c r="B2144" s="6">
        <v>7</v>
      </c>
      <c r="C2144" s="7" t="s">
        <v>558</v>
      </c>
      <c r="D2144" s="7" t="s">
        <v>150</v>
      </c>
      <c r="E2144" s="8">
        <v>71.58</v>
      </c>
      <c r="F2144" s="10">
        <f t="shared" ref="F2144:F2146" si="360">E2144-E2139</f>
        <v>10.159999999999997</v>
      </c>
      <c r="G2144" s="10">
        <f t="shared" ref="G2144:H2146" si="361">2/3*F2144</f>
        <v>6.7733333333333308</v>
      </c>
      <c r="H2144" s="10">
        <f>2/3*F2144</f>
        <v>6.7733333333333308</v>
      </c>
      <c r="I2144" s="10"/>
      <c r="J2144" s="5"/>
      <c r="K2144" s="5"/>
      <c r="L2144" s="5"/>
      <c r="M2144" s="5"/>
      <c r="N2144" s="5"/>
      <c r="O2144" s="5"/>
      <c r="P2144" s="5"/>
      <c r="Q2144" s="5"/>
    </row>
    <row r="2145" spans="1:17" ht="15" customHeight="1">
      <c r="A2145" s="6" t="s">
        <v>275</v>
      </c>
      <c r="B2145" s="6">
        <v>8</v>
      </c>
      <c r="C2145" s="7" t="s">
        <v>558</v>
      </c>
      <c r="D2145" s="7" t="s">
        <v>151</v>
      </c>
      <c r="E2145" s="8">
        <v>79.36</v>
      </c>
      <c r="F2145" s="10">
        <f t="shared" si="360"/>
        <v>21.22</v>
      </c>
      <c r="G2145" s="10">
        <f t="shared" si="361"/>
        <v>14.146666666666665</v>
      </c>
      <c r="H2145" s="10">
        <f>2/3*F2145</f>
        <v>14.146666666666665</v>
      </c>
      <c r="I2145" s="10"/>
      <c r="J2145" s="5"/>
      <c r="K2145" s="5"/>
      <c r="L2145" s="5"/>
      <c r="M2145" s="5"/>
      <c r="N2145" s="5"/>
      <c r="O2145" s="5"/>
      <c r="P2145" s="5"/>
      <c r="Q2145" s="5"/>
    </row>
    <row r="2146" spans="1:17" ht="15" customHeight="1">
      <c r="A2146" s="6" t="s">
        <v>275</v>
      </c>
      <c r="B2146" s="6">
        <v>9</v>
      </c>
      <c r="C2146" s="7" t="s">
        <v>558</v>
      </c>
      <c r="D2146" s="7" t="s">
        <v>152</v>
      </c>
      <c r="E2146" s="8">
        <v>85.21</v>
      </c>
      <c r="F2146" s="10">
        <f t="shared" si="360"/>
        <v>27.379999999999995</v>
      </c>
      <c r="G2146" s="10">
        <f t="shared" si="361"/>
        <v>18.25333333333333</v>
      </c>
      <c r="H2146" s="10">
        <f>2/3*F2146</f>
        <v>18.25333333333333</v>
      </c>
      <c r="I2146" s="10"/>
      <c r="J2146" s="5"/>
      <c r="K2146" s="5"/>
      <c r="L2146" s="5"/>
      <c r="M2146" s="5"/>
      <c r="N2146" s="5"/>
      <c r="O2146" s="5"/>
      <c r="P2146" s="5"/>
      <c r="Q2146" s="5"/>
    </row>
    <row r="2147" spans="1:17" ht="15" customHeight="1">
      <c r="A2147" s="6" t="s">
        <v>275</v>
      </c>
      <c r="B2147" s="6">
        <v>10</v>
      </c>
      <c r="C2147" s="7" t="s">
        <v>558</v>
      </c>
      <c r="D2147" s="7" t="s">
        <v>153</v>
      </c>
      <c r="E2147" s="8">
        <v>76.290000000000006</v>
      </c>
      <c r="F2147" s="9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</row>
    <row r="2148" spans="1:17" ht="15" customHeight="1">
      <c r="A2148" s="6" t="s">
        <v>275</v>
      </c>
      <c r="B2148" s="6">
        <v>11</v>
      </c>
      <c r="C2148" s="7" t="s">
        <v>558</v>
      </c>
      <c r="D2148" s="7" t="s">
        <v>154</v>
      </c>
      <c r="E2148" s="8">
        <v>66.72</v>
      </c>
      <c r="F2148" s="9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</row>
    <row r="2149" spans="1:17" ht="15" customHeight="1">
      <c r="A2149" s="6" t="s">
        <v>275</v>
      </c>
      <c r="B2149" s="6">
        <v>12</v>
      </c>
      <c r="C2149" s="7" t="s">
        <v>558</v>
      </c>
      <c r="D2149" s="7" t="s">
        <v>155</v>
      </c>
      <c r="E2149" s="8">
        <v>65.89</v>
      </c>
      <c r="F2149" s="9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</row>
    <row r="2150" spans="1:17" ht="15" customHeight="1">
      <c r="A2150" s="6" t="s">
        <v>275</v>
      </c>
      <c r="B2150" s="6">
        <v>13</v>
      </c>
      <c r="C2150" s="7" t="s">
        <v>558</v>
      </c>
      <c r="D2150" s="7" t="s">
        <v>156</v>
      </c>
      <c r="E2150" s="8">
        <v>63.83</v>
      </c>
      <c r="F2150" s="9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</row>
    <row r="2151" spans="1:17" ht="15" customHeight="1">
      <c r="A2151" s="6" t="s">
        <v>275</v>
      </c>
      <c r="B2151" s="6">
        <v>14</v>
      </c>
      <c r="C2151" s="7" t="s">
        <v>558</v>
      </c>
      <c r="D2151" s="7" t="s">
        <v>157</v>
      </c>
      <c r="E2151" s="8">
        <v>63.75</v>
      </c>
      <c r="F2151" s="9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</row>
    <row r="2152" spans="1:17" ht="15" customHeight="1">
      <c r="A2152" s="6" t="s">
        <v>275</v>
      </c>
      <c r="B2152" s="6">
        <v>15</v>
      </c>
      <c r="C2152" s="7" t="s">
        <v>558</v>
      </c>
      <c r="D2152" s="7" t="s">
        <v>158</v>
      </c>
      <c r="E2152" s="8">
        <v>67.03</v>
      </c>
      <c r="F2152" s="9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</row>
    <row r="2153" spans="1:17" ht="15" customHeight="1">
      <c r="A2153" s="6" t="s">
        <v>275</v>
      </c>
      <c r="B2153" s="6">
        <v>16</v>
      </c>
      <c r="C2153" s="7" t="s">
        <v>558</v>
      </c>
      <c r="D2153" s="7" t="s">
        <v>159</v>
      </c>
      <c r="E2153" s="8">
        <v>70.89</v>
      </c>
      <c r="F2153" s="9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</row>
    <row r="2154" spans="1:17" ht="15" customHeight="1">
      <c r="A2154" s="6" t="s">
        <v>275</v>
      </c>
      <c r="B2154" s="6">
        <v>17</v>
      </c>
      <c r="C2154" s="7" t="s">
        <v>558</v>
      </c>
      <c r="D2154" s="7" t="s">
        <v>160</v>
      </c>
      <c r="E2154" s="8">
        <v>75.849999999999994</v>
      </c>
      <c r="F2154" s="9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</row>
    <row r="2155" spans="1:17" ht="15" customHeight="1">
      <c r="A2155" s="6" t="s">
        <v>275</v>
      </c>
      <c r="B2155" s="6">
        <v>18</v>
      </c>
      <c r="C2155" s="7" t="s">
        <v>558</v>
      </c>
      <c r="D2155" s="7" t="s">
        <v>161</v>
      </c>
      <c r="E2155" s="8">
        <v>88.41</v>
      </c>
      <c r="F2155" s="9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</row>
    <row r="2156" spans="1:17" ht="15" customHeight="1">
      <c r="A2156" s="6" t="s">
        <v>275</v>
      </c>
      <c r="B2156" s="6">
        <v>19</v>
      </c>
      <c r="C2156" s="7" t="s">
        <v>558</v>
      </c>
      <c r="D2156" s="7" t="s">
        <v>162</v>
      </c>
      <c r="E2156" s="8">
        <v>92.49</v>
      </c>
      <c r="F2156" s="10">
        <f>E2156-E2149</f>
        <v>26.599999999999994</v>
      </c>
      <c r="G2156" s="10">
        <f t="shared" ref="G2156:H2158" si="362">2/3*F2156</f>
        <v>17.733333333333327</v>
      </c>
      <c r="H2156" s="10">
        <f>2/3*F2156</f>
        <v>17.733333333333327</v>
      </c>
      <c r="I2156" s="10"/>
      <c r="J2156" s="5"/>
      <c r="K2156" s="5"/>
      <c r="L2156" s="5"/>
      <c r="M2156" s="5"/>
      <c r="N2156" s="5"/>
      <c r="O2156" s="5"/>
      <c r="P2156" s="5"/>
      <c r="Q2156" s="5"/>
    </row>
    <row r="2157" spans="1:17" ht="15" customHeight="1">
      <c r="A2157" s="6" t="s">
        <v>275</v>
      </c>
      <c r="B2157" s="6">
        <v>20</v>
      </c>
      <c r="C2157" s="7" t="s">
        <v>558</v>
      </c>
      <c r="D2157" s="7" t="s">
        <v>163</v>
      </c>
      <c r="E2157" s="8">
        <v>87.19</v>
      </c>
      <c r="F2157" s="10">
        <f t="shared" ref="F2157:F2158" si="363">E2157-E2150</f>
        <v>23.36</v>
      </c>
      <c r="G2157" s="10">
        <f t="shared" si="362"/>
        <v>15.573333333333332</v>
      </c>
      <c r="H2157" s="10">
        <f>2/3*F2157</f>
        <v>15.573333333333332</v>
      </c>
      <c r="I2157" s="10"/>
      <c r="J2157" s="5"/>
      <c r="K2157" s="5"/>
      <c r="L2157" s="5"/>
      <c r="M2157" s="5"/>
      <c r="N2157" s="5"/>
      <c r="O2157" s="5"/>
      <c r="P2157" s="5"/>
      <c r="Q2157" s="5"/>
    </row>
    <row r="2158" spans="1:17" ht="15" customHeight="1">
      <c r="A2158" s="6" t="s">
        <v>275</v>
      </c>
      <c r="B2158" s="6">
        <v>21</v>
      </c>
      <c r="C2158" s="7" t="s">
        <v>558</v>
      </c>
      <c r="D2158" s="7" t="s">
        <v>164</v>
      </c>
      <c r="E2158" s="8">
        <v>77.489999999999995</v>
      </c>
      <c r="F2158" s="10">
        <f t="shared" si="363"/>
        <v>13.739999999999995</v>
      </c>
      <c r="G2158" s="10">
        <f t="shared" si="362"/>
        <v>9.1599999999999966</v>
      </c>
      <c r="H2158" s="10">
        <f>2/3*F2158</f>
        <v>9.1599999999999966</v>
      </c>
      <c r="I2158" s="10"/>
      <c r="J2158" s="5"/>
      <c r="K2158" s="5"/>
      <c r="L2158" s="5"/>
      <c r="M2158" s="5"/>
      <c r="N2158" s="5"/>
      <c r="O2158" s="5"/>
      <c r="P2158" s="5"/>
      <c r="Q2158" s="5"/>
    </row>
    <row r="2159" spans="1:17" ht="15" customHeight="1">
      <c r="A2159" s="6" t="s">
        <v>275</v>
      </c>
      <c r="B2159" s="6">
        <v>22</v>
      </c>
      <c r="C2159" s="7" t="s">
        <v>558</v>
      </c>
      <c r="D2159" s="7" t="s">
        <v>165</v>
      </c>
      <c r="E2159" s="8">
        <v>71.62</v>
      </c>
      <c r="F2159" s="10"/>
      <c r="G2159" s="10"/>
      <c r="H2159" s="10"/>
      <c r="I2159" s="10"/>
      <c r="J2159" s="5"/>
      <c r="K2159" s="5"/>
      <c r="L2159" s="5"/>
      <c r="M2159" s="5"/>
      <c r="N2159" s="5"/>
      <c r="O2159" s="5"/>
      <c r="P2159" s="5"/>
      <c r="Q2159" s="5"/>
    </row>
    <row r="2160" spans="1:17" ht="15" customHeight="1">
      <c r="A2160" s="6" t="s">
        <v>275</v>
      </c>
      <c r="B2160" s="6">
        <v>23</v>
      </c>
      <c r="C2160" s="7" t="s">
        <v>558</v>
      </c>
      <c r="D2160" s="7" t="s">
        <v>166</v>
      </c>
      <c r="E2160" s="8">
        <v>70.06</v>
      </c>
      <c r="F2160" s="9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</row>
    <row r="2161" spans="1:17" ht="15" customHeight="1">
      <c r="A2161" s="6" t="s">
        <v>275</v>
      </c>
      <c r="B2161" s="6">
        <v>24</v>
      </c>
      <c r="C2161" s="7" t="s">
        <v>558</v>
      </c>
      <c r="D2161" s="7" t="s">
        <v>167</v>
      </c>
      <c r="E2161" s="8">
        <v>66.39</v>
      </c>
      <c r="F2161" s="9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</row>
    <row r="2162" spans="1:17" ht="15" customHeight="1">
      <c r="A2162" s="6" t="s">
        <v>276</v>
      </c>
      <c r="B2162" s="6">
        <v>1</v>
      </c>
      <c r="C2162" s="7" t="s">
        <v>558</v>
      </c>
      <c r="D2162" s="7" t="s">
        <v>169</v>
      </c>
      <c r="E2162" s="8">
        <v>59.95</v>
      </c>
      <c r="F2162" s="9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</row>
    <row r="2163" spans="1:17" ht="15" customHeight="1">
      <c r="A2163" s="6" t="s">
        <v>276</v>
      </c>
      <c r="B2163" s="6">
        <v>2</v>
      </c>
      <c r="C2163" s="7" t="s">
        <v>558</v>
      </c>
      <c r="D2163" s="7" t="s">
        <v>170</v>
      </c>
      <c r="E2163" s="8">
        <v>56.03</v>
      </c>
      <c r="F2163" s="9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</row>
    <row r="2164" spans="1:17" ht="15" customHeight="1">
      <c r="A2164" s="6" t="s">
        <v>276</v>
      </c>
      <c r="B2164" s="6">
        <v>3</v>
      </c>
      <c r="C2164" s="7" t="s">
        <v>558</v>
      </c>
      <c r="D2164" s="7" t="s">
        <v>171</v>
      </c>
      <c r="E2164" s="8">
        <v>56.02</v>
      </c>
      <c r="F2164" s="9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</row>
    <row r="2165" spans="1:17" ht="15" customHeight="1">
      <c r="A2165" s="6" t="s">
        <v>276</v>
      </c>
      <c r="B2165" s="6">
        <v>4</v>
      </c>
      <c r="C2165" s="7" t="s">
        <v>558</v>
      </c>
      <c r="D2165" s="7" t="s">
        <v>172</v>
      </c>
      <c r="E2165" s="8">
        <v>55.48</v>
      </c>
      <c r="F2165" s="9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</row>
    <row r="2166" spans="1:17" ht="15" customHeight="1">
      <c r="A2166" s="6" t="s">
        <v>276</v>
      </c>
      <c r="B2166" s="6">
        <v>5</v>
      </c>
      <c r="C2166" s="7" t="s">
        <v>558</v>
      </c>
      <c r="D2166" s="7" t="s">
        <v>173</v>
      </c>
      <c r="E2166" s="8">
        <v>54.88</v>
      </c>
      <c r="F2166" s="9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</row>
    <row r="2167" spans="1:17" ht="15" customHeight="1">
      <c r="A2167" s="6" t="s">
        <v>276</v>
      </c>
      <c r="B2167" s="6">
        <v>6</v>
      </c>
      <c r="C2167" s="7" t="s">
        <v>558</v>
      </c>
      <c r="D2167" s="7" t="s">
        <v>174</v>
      </c>
      <c r="E2167" s="8">
        <v>55.99</v>
      </c>
      <c r="F2167" s="9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</row>
    <row r="2168" spans="1:17" ht="15" customHeight="1">
      <c r="A2168" s="6" t="s">
        <v>276</v>
      </c>
      <c r="B2168" s="6">
        <v>7</v>
      </c>
      <c r="C2168" s="7" t="s">
        <v>558</v>
      </c>
      <c r="D2168" s="7" t="s">
        <v>175</v>
      </c>
      <c r="E2168" s="8">
        <v>56.58</v>
      </c>
      <c r="F2168" s="10">
        <f t="shared" ref="F2168:F2170" si="364">E2168-E2163</f>
        <v>0.54999999999999716</v>
      </c>
      <c r="G2168" s="10">
        <f t="shared" ref="G2168:H2170" si="365">2/3*F2168</f>
        <v>0.36666666666666475</v>
      </c>
      <c r="H2168" s="10"/>
      <c r="I2168" s="10"/>
      <c r="J2168" s="5"/>
      <c r="K2168" s="5"/>
      <c r="L2168" s="5"/>
      <c r="M2168" s="5"/>
      <c r="N2168" s="5"/>
      <c r="O2168" s="5"/>
      <c r="P2168" s="5"/>
      <c r="Q2168" s="5"/>
    </row>
    <row r="2169" spans="1:17" ht="15" customHeight="1">
      <c r="A2169" s="6" t="s">
        <v>276</v>
      </c>
      <c r="B2169" s="6">
        <v>8</v>
      </c>
      <c r="C2169" s="7" t="s">
        <v>558</v>
      </c>
      <c r="D2169" s="7" t="s">
        <v>176</v>
      </c>
      <c r="E2169" s="8">
        <v>60.67</v>
      </c>
      <c r="F2169" s="10">
        <f t="shared" si="364"/>
        <v>4.6499999999999986</v>
      </c>
      <c r="G2169" s="10">
        <f t="shared" si="365"/>
        <v>3.0999999999999988</v>
      </c>
      <c r="H2169" s="10"/>
      <c r="I2169" s="10"/>
      <c r="J2169" s="5"/>
      <c r="K2169" s="5"/>
      <c r="L2169" s="5"/>
      <c r="M2169" s="5"/>
      <c r="N2169" s="5"/>
      <c r="O2169" s="5"/>
      <c r="P2169" s="5"/>
      <c r="Q2169" s="5"/>
    </row>
    <row r="2170" spans="1:17" ht="15" customHeight="1">
      <c r="A2170" s="6" t="s">
        <v>276</v>
      </c>
      <c r="B2170" s="6">
        <v>9</v>
      </c>
      <c r="C2170" s="7" t="s">
        <v>558</v>
      </c>
      <c r="D2170" s="7" t="s">
        <v>177</v>
      </c>
      <c r="E2170" s="8">
        <v>63.76</v>
      </c>
      <c r="F2170" s="10">
        <f t="shared" si="364"/>
        <v>8.2800000000000011</v>
      </c>
      <c r="G2170" s="10">
        <f t="shared" si="365"/>
        <v>5.5200000000000005</v>
      </c>
      <c r="H2170" s="10"/>
      <c r="I2170" s="10"/>
      <c r="J2170" s="5"/>
      <c r="K2170" s="5"/>
      <c r="L2170" s="5"/>
      <c r="M2170" s="5"/>
      <c r="N2170" s="5"/>
      <c r="O2170" s="5"/>
      <c r="P2170" s="5"/>
      <c r="Q2170" s="5"/>
    </row>
    <row r="2171" spans="1:17" ht="15" customHeight="1">
      <c r="A2171" s="6" t="s">
        <v>276</v>
      </c>
      <c r="B2171" s="6">
        <v>10</v>
      </c>
      <c r="C2171" s="7" t="s">
        <v>558</v>
      </c>
      <c r="D2171" s="7" t="s">
        <v>178</v>
      </c>
      <c r="E2171" s="8">
        <v>65.75</v>
      </c>
      <c r="F2171" s="9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</row>
    <row r="2172" spans="1:17" ht="15" customHeight="1">
      <c r="A2172" s="6" t="s">
        <v>276</v>
      </c>
      <c r="B2172" s="6">
        <v>11</v>
      </c>
      <c r="C2172" s="7" t="s">
        <v>558</v>
      </c>
      <c r="D2172" s="7" t="s">
        <v>179</v>
      </c>
      <c r="E2172" s="8">
        <v>60.44</v>
      </c>
      <c r="F2172" s="9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</row>
    <row r="2173" spans="1:17" ht="15" customHeight="1">
      <c r="A2173" s="6" t="s">
        <v>276</v>
      </c>
      <c r="B2173" s="6">
        <v>12</v>
      </c>
      <c r="C2173" s="7" t="s">
        <v>558</v>
      </c>
      <c r="D2173" s="7" t="s">
        <v>180</v>
      </c>
      <c r="E2173" s="8">
        <v>59.69</v>
      </c>
      <c r="F2173" s="9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</row>
    <row r="2174" spans="1:17" ht="15" customHeight="1">
      <c r="A2174" s="6" t="s">
        <v>276</v>
      </c>
      <c r="B2174" s="6">
        <v>13</v>
      </c>
      <c r="C2174" s="7" t="s">
        <v>558</v>
      </c>
      <c r="D2174" s="7" t="s">
        <v>181</v>
      </c>
      <c r="E2174" s="8">
        <v>56.15</v>
      </c>
      <c r="F2174" s="9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</row>
    <row r="2175" spans="1:17" ht="15" customHeight="1">
      <c r="A2175" s="6" t="s">
        <v>276</v>
      </c>
      <c r="B2175" s="6">
        <v>14</v>
      </c>
      <c r="C2175" s="7" t="s">
        <v>558</v>
      </c>
      <c r="D2175" s="7" t="s">
        <v>182</v>
      </c>
      <c r="E2175" s="8">
        <v>54.9</v>
      </c>
      <c r="F2175" s="9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</row>
    <row r="2176" spans="1:17" ht="15" customHeight="1">
      <c r="A2176" s="6" t="s">
        <v>276</v>
      </c>
      <c r="B2176" s="6">
        <v>15</v>
      </c>
      <c r="C2176" s="7" t="s">
        <v>558</v>
      </c>
      <c r="D2176" s="7" t="s">
        <v>183</v>
      </c>
      <c r="E2176" s="8">
        <v>59.86</v>
      </c>
      <c r="F2176" s="9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</row>
    <row r="2177" spans="1:17" ht="15" customHeight="1">
      <c r="A2177" s="6" t="s">
        <v>276</v>
      </c>
      <c r="B2177" s="6">
        <v>16</v>
      </c>
      <c r="C2177" s="7" t="s">
        <v>558</v>
      </c>
      <c r="D2177" s="7" t="s">
        <v>184</v>
      </c>
      <c r="E2177" s="8">
        <v>66.08</v>
      </c>
      <c r="F2177" s="9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</row>
    <row r="2178" spans="1:17" ht="15" customHeight="1">
      <c r="A2178" s="6" t="s">
        <v>276</v>
      </c>
      <c r="B2178" s="6">
        <v>17</v>
      </c>
      <c r="C2178" s="7" t="s">
        <v>558</v>
      </c>
      <c r="D2178" s="7" t="s">
        <v>185</v>
      </c>
      <c r="E2178" s="8">
        <v>73</v>
      </c>
      <c r="F2178" s="9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</row>
    <row r="2179" spans="1:17" ht="15" customHeight="1">
      <c r="A2179" s="6" t="s">
        <v>276</v>
      </c>
      <c r="B2179" s="6">
        <v>18</v>
      </c>
      <c r="C2179" s="7" t="s">
        <v>558</v>
      </c>
      <c r="D2179" s="7" t="s">
        <v>186</v>
      </c>
      <c r="E2179" s="8">
        <v>81.09</v>
      </c>
      <c r="F2179" s="9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</row>
    <row r="2180" spans="1:17" ht="15" customHeight="1">
      <c r="A2180" s="6" t="s">
        <v>276</v>
      </c>
      <c r="B2180" s="6">
        <v>19</v>
      </c>
      <c r="C2180" s="7" t="s">
        <v>558</v>
      </c>
      <c r="D2180" s="7" t="s">
        <v>187</v>
      </c>
      <c r="E2180" s="8">
        <v>93.6</v>
      </c>
      <c r="F2180" s="10">
        <f t="shared" ref="F2180:F2182" si="366">E2180-E2173</f>
        <v>33.909999999999997</v>
      </c>
      <c r="G2180" s="10">
        <f t="shared" ref="G2180:H2182" si="367">2/3*F2180</f>
        <v>22.606666666666662</v>
      </c>
      <c r="H2180" s="10"/>
      <c r="I2180" s="10"/>
      <c r="J2180" s="5"/>
      <c r="K2180" s="5"/>
      <c r="L2180" s="5"/>
      <c r="M2180" s="5"/>
      <c r="N2180" s="5"/>
      <c r="O2180" s="5"/>
      <c r="P2180" s="5"/>
      <c r="Q2180" s="5"/>
    </row>
    <row r="2181" spans="1:17" ht="15" customHeight="1">
      <c r="A2181" s="6" t="s">
        <v>276</v>
      </c>
      <c r="B2181" s="6">
        <v>20</v>
      </c>
      <c r="C2181" s="7" t="s">
        <v>558</v>
      </c>
      <c r="D2181" s="7" t="s">
        <v>188</v>
      </c>
      <c r="E2181" s="8">
        <v>89.9</v>
      </c>
      <c r="F2181" s="10">
        <f t="shared" si="366"/>
        <v>33.750000000000007</v>
      </c>
      <c r="G2181" s="10">
        <f t="shared" si="367"/>
        <v>22.500000000000004</v>
      </c>
      <c r="H2181" s="10"/>
      <c r="I2181" s="10"/>
      <c r="J2181" s="5"/>
      <c r="K2181" s="5"/>
      <c r="L2181" s="5"/>
      <c r="M2181" s="5"/>
      <c r="N2181" s="5"/>
      <c r="O2181" s="5"/>
      <c r="P2181" s="5"/>
      <c r="Q2181" s="5"/>
    </row>
    <row r="2182" spans="1:17" ht="15" customHeight="1">
      <c r="A2182" s="6" t="s">
        <v>276</v>
      </c>
      <c r="B2182" s="6">
        <v>21</v>
      </c>
      <c r="C2182" s="7" t="s">
        <v>558</v>
      </c>
      <c r="D2182" s="7" t="s">
        <v>189</v>
      </c>
      <c r="E2182" s="8">
        <v>76.98</v>
      </c>
      <c r="F2182" s="10">
        <f t="shared" si="366"/>
        <v>22.080000000000005</v>
      </c>
      <c r="G2182" s="10">
        <f t="shared" si="367"/>
        <v>14.720000000000002</v>
      </c>
      <c r="H2182" s="10"/>
      <c r="I2182" s="10"/>
      <c r="J2182" s="5"/>
      <c r="K2182" s="5"/>
      <c r="L2182" s="5"/>
      <c r="M2182" s="5"/>
      <c r="N2182" s="5"/>
      <c r="O2182" s="5"/>
      <c r="P2182" s="5"/>
      <c r="Q2182" s="5"/>
    </row>
    <row r="2183" spans="1:17" ht="15" customHeight="1">
      <c r="A2183" s="6" t="s">
        <v>276</v>
      </c>
      <c r="B2183" s="6">
        <v>22</v>
      </c>
      <c r="C2183" s="7" t="s">
        <v>558</v>
      </c>
      <c r="D2183" s="7" t="s">
        <v>190</v>
      </c>
      <c r="E2183" s="8">
        <v>70.260000000000005</v>
      </c>
      <c r="F2183" s="10"/>
      <c r="G2183" s="10"/>
      <c r="H2183" s="10"/>
      <c r="I2183" s="10"/>
      <c r="J2183" s="5"/>
      <c r="K2183" s="5"/>
      <c r="L2183" s="5"/>
      <c r="M2183" s="5"/>
      <c r="N2183" s="5"/>
      <c r="O2183" s="5"/>
      <c r="P2183" s="5"/>
      <c r="Q2183" s="5"/>
    </row>
    <row r="2184" spans="1:17" ht="15" customHeight="1">
      <c r="A2184" s="6" t="s">
        <v>276</v>
      </c>
      <c r="B2184" s="6">
        <v>23</v>
      </c>
      <c r="C2184" s="7" t="s">
        <v>558</v>
      </c>
      <c r="D2184" s="7" t="s">
        <v>191</v>
      </c>
      <c r="E2184" s="8">
        <v>64.28</v>
      </c>
      <c r="F2184" s="9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</row>
    <row r="2185" spans="1:17" ht="15" customHeight="1">
      <c r="A2185" s="6" t="s">
        <v>276</v>
      </c>
      <c r="B2185" s="6">
        <v>24</v>
      </c>
      <c r="C2185" s="7" t="s">
        <v>558</v>
      </c>
      <c r="D2185" s="7" t="s">
        <v>192</v>
      </c>
      <c r="E2185" s="8">
        <v>58.58</v>
      </c>
      <c r="F2185" s="9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</row>
    <row r="2186" spans="1:17" ht="15" customHeight="1">
      <c r="A2186" s="6" t="s">
        <v>277</v>
      </c>
      <c r="B2186" s="6">
        <v>1</v>
      </c>
      <c r="C2186" s="7" t="s">
        <v>558</v>
      </c>
      <c r="D2186" s="7" t="s">
        <v>6</v>
      </c>
      <c r="E2186" s="8">
        <v>55.59</v>
      </c>
      <c r="F2186" s="9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</row>
    <row r="2187" spans="1:17" ht="15" customHeight="1">
      <c r="A2187" s="6" t="s">
        <v>277</v>
      </c>
      <c r="B2187" s="6">
        <v>2</v>
      </c>
      <c r="C2187" s="7" t="s">
        <v>558</v>
      </c>
      <c r="D2187" s="7" t="s">
        <v>7</v>
      </c>
      <c r="E2187" s="8">
        <v>55.42</v>
      </c>
      <c r="F2187" s="9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</row>
    <row r="2188" spans="1:17" ht="15" customHeight="1">
      <c r="A2188" s="6" t="s">
        <v>277</v>
      </c>
      <c r="B2188" s="6">
        <v>3</v>
      </c>
      <c r="C2188" s="7" t="s">
        <v>558</v>
      </c>
      <c r="D2188" s="7" t="s">
        <v>8</v>
      </c>
      <c r="E2188" s="8">
        <v>55.35</v>
      </c>
      <c r="F2188" s="9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</row>
    <row r="2189" spans="1:17" ht="15" customHeight="1">
      <c r="A2189" s="6" t="s">
        <v>277</v>
      </c>
      <c r="B2189" s="6">
        <v>4</v>
      </c>
      <c r="C2189" s="7" t="s">
        <v>558</v>
      </c>
      <c r="D2189" s="7" t="s">
        <v>9</v>
      </c>
      <c r="E2189" s="8">
        <v>55.87</v>
      </c>
      <c r="F2189" s="9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</row>
    <row r="2190" spans="1:17" ht="15" customHeight="1">
      <c r="A2190" s="6" t="s">
        <v>277</v>
      </c>
      <c r="B2190" s="6">
        <v>5</v>
      </c>
      <c r="C2190" s="7" t="s">
        <v>558</v>
      </c>
      <c r="D2190" s="7" t="s">
        <v>10</v>
      </c>
      <c r="E2190" s="8">
        <v>55.34</v>
      </c>
      <c r="F2190" s="9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</row>
    <row r="2191" spans="1:17" ht="15" customHeight="1">
      <c r="A2191" s="6" t="s">
        <v>277</v>
      </c>
      <c r="B2191" s="6">
        <v>6</v>
      </c>
      <c r="C2191" s="7" t="s">
        <v>558</v>
      </c>
      <c r="D2191" s="7" t="s">
        <v>11</v>
      </c>
      <c r="E2191" s="8">
        <v>56.36</v>
      </c>
      <c r="F2191" s="9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</row>
    <row r="2192" spans="1:17" ht="15" customHeight="1">
      <c r="A2192" s="6" t="s">
        <v>277</v>
      </c>
      <c r="B2192" s="6">
        <v>7</v>
      </c>
      <c r="C2192" s="7" t="s">
        <v>558</v>
      </c>
      <c r="D2192" s="7" t="s">
        <v>12</v>
      </c>
      <c r="E2192" s="8">
        <v>57.15</v>
      </c>
      <c r="F2192" s="10">
        <f t="shared" ref="F2192:F2194" si="368">E2192-E2187</f>
        <v>1.7299999999999969</v>
      </c>
      <c r="G2192" s="10">
        <f t="shared" ref="G2192:H2194" si="369">2/3*F2192</f>
        <v>1.1533333333333311</v>
      </c>
      <c r="H2192" s="10"/>
      <c r="I2192" s="10"/>
      <c r="J2192" s="5"/>
      <c r="K2192" s="5"/>
      <c r="L2192" s="5"/>
      <c r="M2192" s="5"/>
      <c r="N2192" s="5"/>
      <c r="O2192" s="5"/>
      <c r="P2192" s="5"/>
      <c r="Q2192" s="5"/>
    </row>
    <row r="2193" spans="1:17" ht="15" customHeight="1">
      <c r="A2193" s="6" t="s">
        <v>277</v>
      </c>
      <c r="B2193" s="6">
        <v>8</v>
      </c>
      <c r="C2193" s="7" t="s">
        <v>558</v>
      </c>
      <c r="D2193" s="7" t="s">
        <v>13</v>
      </c>
      <c r="E2193" s="8">
        <v>58.37</v>
      </c>
      <c r="F2193" s="10">
        <f t="shared" si="368"/>
        <v>3.019999999999996</v>
      </c>
      <c r="G2193" s="10">
        <f t="shared" si="369"/>
        <v>2.0133333333333305</v>
      </c>
      <c r="H2193" s="10"/>
      <c r="I2193" s="10"/>
      <c r="J2193" s="5"/>
      <c r="K2193" s="5"/>
      <c r="L2193" s="5"/>
      <c r="M2193" s="5"/>
      <c r="N2193" s="5"/>
      <c r="O2193" s="5"/>
      <c r="P2193" s="5"/>
      <c r="Q2193" s="5"/>
    </row>
    <row r="2194" spans="1:17" ht="15" customHeight="1">
      <c r="A2194" s="6" t="s">
        <v>277</v>
      </c>
      <c r="B2194" s="6">
        <v>9</v>
      </c>
      <c r="C2194" s="7" t="s">
        <v>558</v>
      </c>
      <c r="D2194" s="7" t="s">
        <v>14</v>
      </c>
      <c r="E2194" s="8">
        <v>56.74</v>
      </c>
      <c r="F2194" s="10">
        <f t="shared" si="368"/>
        <v>0.87000000000000455</v>
      </c>
      <c r="G2194" s="10">
        <f t="shared" si="369"/>
        <v>0.58000000000000296</v>
      </c>
      <c r="H2194" s="10"/>
      <c r="I2194" s="10"/>
      <c r="J2194" s="5"/>
      <c r="K2194" s="5"/>
      <c r="L2194" s="5"/>
      <c r="M2194" s="5"/>
      <c r="N2194" s="5"/>
      <c r="O2194" s="5"/>
      <c r="P2194" s="5"/>
      <c r="Q2194" s="5"/>
    </row>
    <row r="2195" spans="1:17" ht="15" customHeight="1">
      <c r="A2195" s="6" t="s">
        <v>277</v>
      </c>
      <c r="B2195" s="6">
        <v>10</v>
      </c>
      <c r="C2195" s="7" t="s">
        <v>558</v>
      </c>
      <c r="D2195" s="7" t="s">
        <v>15</v>
      </c>
      <c r="E2195" s="8">
        <v>56.04</v>
      </c>
      <c r="F2195" s="9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</row>
    <row r="2196" spans="1:17" ht="15" customHeight="1">
      <c r="A2196" s="6" t="s">
        <v>277</v>
      </c>
      <c r="B2196" s="6">
        <v>11</v>
      </c>
      <c r="C2196" s="7" t="s">
        <v>558</v>
      </c>
      <c r="D2196" s="7" t="s">
        <v>16</v>
      </c>
      <c r="E2196" s="8">
        <v>54.22</v>
      </c>
      <c r="F2196" s="9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</row>
    <row r="2197" spans="1:17" ht="15" customHeight="1">
      <c r="A2197" s="6" t="s">
        <v>277</v>
      </c>
      <c r="B2197" s="6">
        <v>12</v>
      </c>
      <c r="C2197" s="7" t="s">
        <v>558</v>
      </c>
      <c r="D2197" s="7" t="s">
        <v>17</v>
      </c>
      <c r="E2197" s="8">
        <v>51.76</v>
      </c>
      <c r="F2197" s="9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</row>
    <row r="2198" spans="1:17" ht="15" customHeight="1">
      <c r="A2198" s="6" t="s">
        <v>277</v>
      </c>
      <c r="B2198" s="6">
        <v>13</v>
      </c>
      <c r="C2198" s="7" t="s">
        <v>558</v>
      </c>
      <c r="D2198" s="7" t="s">
        <v>18</v>
      </c>
      <c r="E2198" s="8">
        <v>48.23</v>
      </c>
      <c r="F2198" s="9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</row>
    <row r="2199" spans="1:17" ht="15" customHeight="1">
      <c r="A2199" s="6" t="s">
        <v>277</v>
      </c>
      <c r="B2199" s="6">
        <v>14</v>
      </c>
      <c r="C2199" s="7" t="s">
        <v>558</v>
      </c>
      <c r="D2199" s="7" t="s">
        <v>19</v>
      </c>
      <c r="E2199" s="8">
        <v>42.51</v>
      </c>
      <c r="F2199" s="9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</row>
    <row r="2200" spans="1:17" ht="15" customHeight="1">
      <c r="A2200" s="6" t="s">
        <v>277</v>
      </c>
      <c r="B2200" s="6">
        <v>15</v>
      </c>
      <c r="C2200" s="7" t="s">
        <v>558</v>
      </c>
      <c r="D2200" s="7" t="s">
        <v>20</v>
      </c>
      <c r="E2200" s="8">
        <v>46.84</v>
      </c>
      <c r="F2200" s="9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</row>
    <row r="2201" spans="1:17" ht="15" customHeight="1">
      <c r="A2201" s="6" t="s">
        <v>277</v>
      </c>
      <c r="B2201" s="6">
        <v>16</v>
      </c>
      <c r="C2201" s="7" t="s">
        <v>558</v>
      </c>
      <c r="D2201" s="7" t="s">
        <v>21</v>
      </c>
      <c r="E2201" s="8">
        <v>54.24</v>
      </c>
      <c r="F2201" s="9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</row>
    <row r="2202" spans="1:17" ht="15" customHeight="1">
      <c r="A2202" s="6" t="s">
        <v>277</v>
      </c>
      <c r="B2202" s="6">
        <v>17</v>
      </c>
      <c r="C2202" s="7" t="s">
        <v>558</v>
      </c>
      <c r="D2202" s="7" t="s">
        <v>22</v>
      </c>
      <c r="E2202" s="8">
        <v>60.28</v>
      </c>
      <c r="F2202" s="9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</row>
    <row r="2203" spans="1:17" ht="15" customHeight="1">
      <c r="A2203" s="6" t="s">
        <v>277</v>
      </c>
      <c r="B2203" s="6">
        <v>18</v>
      </c>
      <c r="C2203" s="7" t="s">
        <v>558</v>
      </c>
      <c r="D2203" s="7" t="s">
        <v>23</v>
      </c>
      <c r="E2203" s="8">
        <v>75.010000000000005</v>
      </c>
      <c r="F2203" s="9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</row>
    <row r="2204" spans="1:17" ht="15" customHeight="1">
      <c r="A2204" s="6" t="s">
        <v>277</v>
      </c>
      <c r="B2204" s="6">
        <v>19</v>
      </c>
      <c r="C2204" s="7" t="s">
        <v>558</v>
      </c>
      <c r="D2204" s="7" t="s">
        <v>24</v>
      </c>
      <c r="E2204" s="8">
        <v>83.44</v>
      </c>
      <c r="F2204" s="10">
        <f t="shared" ref="F2204:F2206" si="370">E2204-E2197</f>
        <v>31.68</v>
      </c>
      <c r="G2204" s="10">
        <f t="shared" ref="G2204:H2206" si="371">2/3*F2204</f>
        <v>21.119999999999997</v>
      </c>
      <c r="H2204" s="10"/>
      <c r="I2204" s="10"/>
      <c r="J2204" s="5"/>
      <c r="K2204" s="5"/>
      <c r="L2204" s="5"/>
      <c r="M2204" s="5"/>
      <c r="N2204" s="5"/>
      <c r="O2204" s="5"/>
      <c r="P2204" s="5"/>
      <c r="Q2204" s="5"/>
    </row>
    <row r="2205" spans="1:17" ht="15" customHeight="1">
      <c r="A2205" s="6" t="s">
        <v>277</v>
      </c>
      <c r="B2205" s="6">
        <v>20</v>
      </c>
      <c r="C2205" s="7" t="s">
        <v>558</v>
      </c>
      <c r="D2205" s="7" t="s">
        <v>25</v>
      </c>
      <c r="E2205" s="8">
        <v>86.96</v>
      </c>
      <c r="F2205" s="10">
        <f t="shared" si="370"/>
        <v>38.729999999999997</v>
      </c>
      <c r="G2205" s="10">
        <f t="shared" si="371"/>
        <v>25.819999999999997</v>
      </c>
      <c r="H2205" s="10"/>
      <c r="I2205" s="10"/>
      <c r="J2205" s="5"/>
      <c r="K2205" s="5"/>
      <c r="L2205" s="5"/>
      <c r="M2205" s="5"/>
      <c r="N2205" s="5"/>
      <c r="O2205" s="5"/>
      <c r="P2205" s="5"/>
      <c r="Q2205" s="5"/>
    </row>
    <row r="2206" spans="1:17" ht="15" customHeight="1">
      <c r="A2206" s="6" t="s">
        <v>277</v>
      </c>
      <c r="B2206" s="6">
        <v>21</v>
      </c>
      <c r="C2206" s="7" t="s">
        <v>558</v>
      </c>
      <c r="D2206" s="7" t="s">
        <v>26</v>
      </c>
      <c r="E2206" s="8">
        <v>81.8</v>
      </c>
      <c r="F2206" s="10">
        <f t="shared" si="370"/>
        <v>39.29</v>
      </c>
      <c r="G2206" s="10">
        <f t="shared" si="371"/>
        <v>26.193333333333332</v>
      </c>
      <c r="H2206" s="10"/>
      <c r="I2206" s="10"/>
      <c r="J2206" s="5"/>
      <c r="K2206" s="5"/>
      <c r="L2206" s="5"/>
      <c r="M2206" s="5"/>
      <c r="N2206" s="5"/>
      <c r="O2206" s="5"/>
      <c r="P2206" s="5"/>
      <c r="Q2206" s="5"/>
    </row>
    <row r="2207" spans="1:17" ht="15" customHeight="1">
      <c r="A2207" s="6" t="s">
        <v>277</v>
      </c>
      <c r="B2207" s="6">
        <v>22</v>
      </c>
      <c r="C2207" s="7" t="s">
        <v>558</v>
      </c>
      <c r="D2207" s="7" t="s">
        <v>27</v>
      </c>
      <c r="E2207" s="8">
        <v>75</v>
      </c>
      <c r="F2207" s="10"/>
      <c r="G2207" s="10"/>
      <c r="H2207" s="10"/>
      <c r="I2207" s="10"/>
      <c r="J2207" s="5"/>
      <c r="K2207" s="5"/>
      <c r="L2207" s="5"/>
      <c r="M2207" s="5"/>
      <c r="N2207" s="5"/>
      <c r="O2207" s="5"/>
      <c r="P2207" s="5"/>
      <c r="Q2207" s="5"/>
    </row>
    <row r="2208" spans="1:17" ht="15" customHeight="1">
      <c r="A2208" s="6" t="s">
        <v>277</v>
      </c>
      <c r="B2208" s="6">
        <v>23</v>
      </c>
      <c r="C2208" s="7" t="s">
        <v>558</v>
      </c>
      <c r="D2208" s="7" t="s">
        <v>28</v>
      </c>
      <c r="E2208" s="8">
        <v>72.180000000000007</v>
      </c>
      <c r="F2208" s="9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</row>
    <row r="2209" spans="1:17" ht="15" customHeight="1">
      <c r="A2209" s="6" t="s">
        <v>277</v>
      </c>
      <c r="B2209" s="6">
        <v>24</v>
      </c>
      <c r="C2209" s="7" t="s">
        <v>558</v>
      </c>
      <c r="D2209" s="7" t="s">
        <v>29</v>
      </c>
      <c r="E2209" s="8">
        <v>72.42</v>
      </c>
      <c r="F2209" s="9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</row>
    <row r="2210" spans="1:17" ht="15" customHeight="1">
      <c r="A2210" s="6" t="s">
        <v>278</v>
      </c>
      <c r="B2210" s="6">
        <v>1</v>
      </c>
      <c r="C2210" s="7" t="s">
        <v>558</v>
      </c>
      <c r="D2210" s="7" t="s">
        <v>31</v>
      </c>
      <c r="E2210" s="8">
        <v>69.13</v>
      </c>
      <c r="F2210" s="9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</row>
    <row r="2211" spans="1:17" ht="15" customHeight="1">
      <c r="A2211" s="6" t="s">
        <v>278</v>
      </c>
      <c r="B2211" s="6">
        <v>2</v>
      </c>
      <c r="C2211" s="7" t="s">
        <v>558</v>
      </c>
      <c r="D2211" s="7" t="s">
        <v>32</v>
      </c>
      <c r="E2211" s="8">
        <v>67.900000000000006</v>
      </c>
      <c r="F2211" s="9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</row>
    <row r="2212" spans="1:17" ht="15" customHeight="1">
      <c r="A2212" s="6" t="s">
        <v>278</v>
      </c>
      <c r="B2212" s="6">
        <v>3</v>
      </c>
      <c r="C2212" s="7" t="s">
        <v>558</v>
      </c>
      <c r="D2212" s="7" t="s">
        <v>33</v>
      </c>
      <c r="E2212" s="8">
        <v>67.41</v>
      </c>
      <c r="F2212" s="9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</row>
    <row r="2213" spans="1:17" ht="15" customHeight="1">
      <c r="A2213" s="6" t="s">
        <v>278</v>
      </c>
      <c r="B2213" s="6">
        <v>4</v>
      </c>
      <c r="C2213" s="7" t="s">
        <v>558</v>
      </c>
      <c r="D2213" s="7" t="s">
        <v>34</v>
      </c>
      <c r="E2213" s="8">
        <v>66.22</v>
      </c>
      <c r="F2213" s="9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</row>
    <row r="2214" spans="1:17" ht="15" customHeight="1">
      <c r="A2214" s="6" t="s">
        <v>278</v>
      </c>
      <c r="B2214" s="6">
        <v>5</v>
      </c>
      <c r="C2214" s="7" t="s">
        <v>558</v>
      </c>
      <c r="D2214" s="7" t="s">
        <v>35</v>
      </c>
      <c r="E2214" s="8">
        <v>65.59</v>
      </c>
      <c r="F2214" s="9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</row>
    <row r="2215" spans="1:17" ht="15" customHeight="1">
      <c r="A2215" s="6" t="s">
        <v>278</v>
      </c>
      <c r="B2215" s="6">
        <v>6</v>
      </c>
      <c r="C2215" s="7" t="s">
        <v>558</v>
      </c>
      <c r="D2215" s="7" t="s">
        <v>36</v>
      </c>
      <c r="E2215" s="8">
        <v>70.83</v>
      </c>
      <c r="F2215" s="9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</row>
    <row r="2216" spans="1:17" ht="15" customHeight="1">
      <c r="A2216" s="6" t="s">
        <v>278</v>
      </c>
      <c r="B2216" s="6">
        <v>7</v>
      </c>
      <c r="C2216" s="7" t="s">
        <v>558</v>
      </c>
      <c r="D2216" s="7" t="s">
        <v>37</v>
      </c>
      <c r="E2216" s="8">
        <v>81.180000000000007</v>
      </c>
      <c r="F2216" s="10">
        <f t="shared" ref="F2216:F2218" si="372">E2216-E2211</f>
        <v>13.280000000000001</v>
      </c>
      <c r="G2216" s="10">
        <f t="shared" ref="G2216:H2218" si="373">2/3*F2216</f>
        <v>8.8533333333333335</v>
      </c>
      <c r="H2216" s="10">
        <f>2/3*F2216</f>
        <v>8.8533333333333335</v>
      </c>
      <c r="I2216" s="10"/>
      <c r="J2216" s="5"/>
      <c r="K2216" s="5"/>
      <c r="L2216" s="5"/>
      <c r="M2216" s="5"/>
      <c r="N2216" s="5"/>
      <c r="O2216" s="5"/>
      <c r="P2216" s="5"/>
      <c r="Q2216" s="5"/>
    </row>
    <row r="2217" spans="1:17" ht="15" customHeight="1">
      <c r="A2217" s="6" t="s">
        <v>278</v>
      </c>
      <c r="B2217" s="6">
        <v>8</v>
      </c>
      <c r="C2217" s="7" t="s">
        <v>558</v>
      </c>
      <c r="D2217" s="7" t="s">
        <v>38</v>
      </c>
      <c r="E2217" s="8">
        <v>96.67</v>
      </c>
      <c r="F2217" s="10">
        <f t="shared" si="372"/>
        <v>29.260000000000005</v>
      </c>
      <c r="G2217" s="10">
        <f t="shared" si="373"/>
        <v>19.506666666666668</v>
      </c>
      <c r="H2217" s="10">
        <f>2/3*F2217</f>
        <v>19.506666666666668</v>
      </c>
      <c r="I2217" s="10"/>
      <c r="J2217" s="5"/>
      <c r="K2217" s="5"/>
      <c r="L2217" s="5"/>
      <c r="M2217" s="5"/>
      <c r="N2217" s="5"/>
      <c r="O2217" s="5"/>
      <c r="P2217" s="5"/>
      <c r="Q2217" s="5"/>
    </row>
    <row r="2218" spans="1:17" ht="15" customHeight="1">
      <c r="A2218" s="6" t="s">
        <v>278</v>
      </c>
      <c r="B2218" s="6">
        <v>9</v>
      </c>
      <c r="C2218" s="7" t="s">
        <v>558</v>
      </c>
      <c r="D2218" s="7" t="s">
        <v>39</v>
      </c>
      <c r="E2218" s="8">
        <v>102.97</v>
      </c>
      <c r="F2218" s="10">
        <f t="shared" si="372"/>
        <v>36.75</v>
      </c>
      <c r="G2218" s="10">
        <f t="shared" si="373"/>
        <v>24.5</v>
      </c>
      <c r="H2218" s="10">
        <f>2/3*F2218</f>
        <v>24.5</v>
      </c>
      <c r="I2218" s="10"/>
      <c r="J2218" s="5"/>
      <c r="K2218" s="5"/>
      <c r="L2218" s="5"/>
      <c r="M2218" s="5"/>
      <c r="N2218" s="5"/>
      <c r="O2218" s="5"/>
      <c r="P2218" s="5"/>
      <c r="Q2218" s="5"/>
    </row>
    <row r="2219" spans="1:17" ht="15" customHeight="1">
      <c r="A2219" s="6" t="s">
        <v>278</v>
      </c>
      <c r="B2219" s="6">
        <v>10</v>
      </c>
      <c r="C2219" s="7" t="s">
        <v>558</v>
      </c>
      <c r="D2219" s="7" t="s">
        <v>40</v>
      </c>
      <c r="E2219" s="8">
        <v>85.02</v>
      </c>
      <c r="F2219" s="9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</row>
    <row r="2220" spans="1:17" ht="15" customHeight="1">
      <c r="A2220" s="6" t="s">
        <v>278</v>
      </c>
      <c r="B2220" s="6">
        <v>11</v>
      </c>
      <c r="C2220" s="7" t="s">
        <v>558</v>
      </c>
      <c r="D2220" s="7" t="s">
        <v>41</v>
      </c>
      <c r="E2220" s="8">
        <v>57.43</v>
      </c>
      <c r="F2220" s="9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</row>
    <row r="2221" spans="1:17" ht="15" customHeight="1">
      <c r="A2221" s="6" t="s">
        <v>278</v>
      </c>
      <c r="B2221" s="6">
        <v>12</v>
      </c>
      <c r="C2221" s="7" t="s">
        <v>558</v>
      </c>
      <c r="D2221" s="7" t="s">
        <v>42</v>
      </c>
      <c r="E2221" s="8">
        <v>55.42</v>
      </c>
      <c r="F2221" s="9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</row>
    <row r="2222" spans="1:17" ht="15" customHeight="1">
      <c r="A2222" s="6" t="s">
        <v>278</v>
      </c>
      <c r="B2222" s="6">
        <v>13</v>
      </c>
      <c r="C2222" s="7" t="s">
        <v>558</v>
      </c>
      <c r="D2222" s="7" t="s">
        <v>45</v>
      </c>
      <c r="E2222" s="8">
        <v>56.91</v>
      </c>
      <c r="F2222" s="9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</row>
    <row r="2223" spans="1:17" ht="15" customHeight="1">
      <c r="A2223" s="6" t="s">
        <v>278</v>
      </c>
      <c r="B2223" s="6">
        <v>14</v>
      </c>
      <c r="C2223" s="7" t="s">
        <v>558</v>
      </c>
      <c r="D2223" s="7" t="s">
        <v>50</v>
      </c>
      <c r="E2223" s="8">
        <v>59.66</v>
      </c>
      <c r="F2223" s="9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</row>
    <row r="2224" spans="1:17" ht="15" customHeight="1">
      <c r="A2224" s="6" t="s">
        <v>278</v>
      </c>
      <c r="B2224" s="6">
        <v>15</v>
      </c>
      <c r="C2224" s="7" t="s">
        <v>558</v>
      </c>
      <c r="D2224" s="7" t="s">
        <v>51</v>
      </c>
      <c r="E2224" s="8">
        <v>62.5</v>
      </c>
      <c r="F2224" s="9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</row>
    <row r="2225" spans="1:17" ht="15" customHeight="1">
      <c r="A2225" s="6" t="s">
        <v>278</v>
      </c>
      <c r="B2225" s="6">
        <v>16</v>
      </c>
      <c r="C2225" s="7" t="s">
        <v>558</v>
      </c>
      <c r="D2225" s="7" t="s">
        <v>53</v>
      </c>
      <c r="E2225" s="8">
        <v>69.86</v>
      </c>
      <c r="F2225" s="9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</row>
    <row r="2226" spans="1:17" ht="15" customHeight="1">
      <c r="A2226" s="6" t="s">
        <v>278</v>
      </c>
      <c r="B2226" s="6">
        <v>17</v>
      </c>
      <c r="C2226" s="7" t="s">
        <v>558</v>
      </c>
      <c r="D2226" s="7" t="s">
        <v>55</v>
      </c>
      <c r="E2226" s="8">
        <v>78.319999999999993</v>
      </c>
      <c r="F2226" s="9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</row>
    <row r="2227" spans="1:17" ht="15" customHeight="1">
      <c r="A2227" s="6" t="s">
        <v>278</v>
      </c>
      <c r="B2227" s="6">
        <v>18</v>
      </c>
      <c r="C2227" s="7" t="s">
        <v>558</v>
      </c>
      <c r="D2227" s="7" t="s">
        <v>57</v>
      </c>
      <c r="E2227" s="8">
        <v>91.69</v>
      </c>
      <c r="F2227" s="9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</row>
    <row r="2228" spans="1:17" ht="15" customHeight="1">
      <c r="A2228" s="6" t="s">
        <v>278</v>
      </c>
      <c r="B2228" s="6">
        <v>19</v>
      </c>
      <c r="C2228" s="7" t="s">
        <v>558</v>
      </c>
      <c r="D2228" s="7" t="s">
        <v>59</v>
      </c>
      <c r="E2228" s="8">
        <v>105.18</v>
      </c>
      <c r="F2228" s="10">
        <f t="shared" ref="F2228:F2230" si="374">E2228-E2221</f>
        <v>49.760000000000005</v>
      </c>
      <c r="G2228" s="10">
        <f t="shared" ref="G2228:H2230" si="375">2/3*F2228</f>
        <v>33.173333333333332</v>
      </c>
      <c r="H2228" s="10">
        <f>2/3*F2228</f>
        <v>33.173333333333332</v>
      </c>
      <c r="I2228" s="10"/>
      <c r="J2228" s="5"/>
      <c r="K2228" s="5"/>
      <c r="L2228" s="5"/>
      <c r="M2228" s="5"/>
      <c r="N2228" s="5"/>
      <c r="O2228" s="5"/>
      <c r="P2228" s="5"/>
      <c r="Q2228" s="5"/>
    </row>
    <row r="2229" spans="1:17" ht="15" customHeight="1">
      <c r="A2229" s="6" t="s">
        <v>278</v>
      </c>
      <c r="B2229" s="6">
        <v>20</v>
      </c>
      <c r="C2229" s="7" t="s">
        <v>558</v>
      </c>
      <c r="D2229" s="7" t="s">
        <v>60</v>
      </c>
      <c r="E2229" s="8">
        <v>99.13</v>
      </c>
      <c r="F2229" s="10">
        <f t="shared" si="374"/>
        <v>42.22</v>
      </c>
      <c r="G2229" s="10">
        <f t="shared" si="375"/>
        <v>28.146666666666665</v>
      </c>
      <c r="H2229" s="10">
        <f>2/3*F2229</f>
        <v>28.146666666666665</v>
      </c>
      <c r="I2229" s="10"/>
      <c r="J2229" s="5"/>
      <c r="K2229" s="5"/>
      <c r="L2229" s="5"/>
      <c r="M2229" s="5"/>
      <c r="N2229" s="5"/>
      <c r="O2229" s="5"/>
      <c r="P2229" s="5"/>
      <c r="Q2229" s="5"/>
    </row>
    <row r="2230" spans="1:17" ht="15" customHeight="1">
      <c r="A2230" s="6" t="s">
        <v>278</v>
      </c>
      <c r="B2230" s="6">
        <v>21</v>
      </c>
      <c r="C2230" s="7" t="s">
        <v>558</v>
      </c>
      <c r="D2230" s="7" t="s">
        <v>62</v>
      </c>
      <c r="E2230" s="8">
        <v>80.52</v>
      </c>
      <c r="F2230" s="10">
        <f t="shared" si="374"/>
        <v>20.86</v>
      </c>
      <c r="G2230" s="10">
        <f t="shared" si="375"/>
        <v>13.906666666666666</v>
      </c>
      <c r="H2230" s="10">
        <f>2/3*F2230</f>
        <v>13.906666666666666</v>
      </c>
      <c r="I2230" s="10"/>
      <c r="J2230" s="5"/>
      <c r="K2230" s="5"/>
      <c r="L2230" s="5"/>
      <c r="M2230" s="5"/>
      <c r="N2230" s="5"/>
      <c r="O2230" s="5"/>
      <c r="P2230" s="5"/>
      <c r="Q2230" s="5"/>
    </row>
    <row r="2231" spans="1:17" ht="15" customHeight="1">
      <c r="A2231" s="6" t="s">
        <v>278</v>
      </c>
      <c r="B2231" s="6">
        <v>22</v>
      </c>
      <c r="C2231" s="7" t="s">
        <v>558</v>
      </c>
      <c r="D2231" s="7" t="s">
        <v>63</v>
      </c>
      <c r="E2231" s="8">
        <v>71.39</v>
      </c>
      <c r="F2231" s="10"/>
      <c r="G2231" s="10"/>
      <c r="H2231" s="10"/>
      <c r="I2231" s="10"/>
      <c r="J2231" s="5"/>
      <c r="K2231" s="5"/>
      <c r="L2231" s="5"/>
      <c r="M2231" s="5"/>
      <c r="N2231" s="5"/>
      <c r="O2231" s="5"/>
      <c r="P2231" s="5"/>
      <c r="Q2231" s="5"/>
    </row>
    <row r="2232" spans="1:17" ht="15" customHeight="1">
      <c r="A2232" s="6" t="s">
        <v>278</v>
      </c>
      <c r="B2232" s="6">
        <v>23</v>
      </c>
      <c r="C2232" s="7" t="s">
        <v>558</v>
      </c>
      <c r="D2232" s="7" t="s">
        <v>64</v>
      </c>
      <c r="E2232" s="8">
        <v>67.58</v>
      </c>
      <c r="F2232" s="9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</row>
    <row r="2233" spans="1:17" ht="15" customHeight="1">
      <c r="A2233" s="6" t="s">
        <v>278</v>
      </c>
      <c r="B2233" s="6">
        <v>24</v>
      </c>
      <c r="C2233" s="7" t="s">
        <v>558</v>
      </c>
      <c r="D2233" s="7" t="s">
        <v>65</v>
      </c>
      <c r="E2233" s="8">
        <v>63.93</v>
      </c>
      <c r="F2233" s="9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</row>
    <row r="2234" spans="1:17" ht="15" customHeight="1">
      <c r="A2234" s="6" t="s">
        <v>279</v>
      </c>
      <c r="B2234" s="6">
        <v>1</v>
      </c>
      <c r="C2234" s="7" t="s">
        <v>558</v>
      </c>
      <c r="D2234" s="7" t="s">
        <v>67</v>
      </c>
      <c r="E2234" s="8">
        <v>61.96</v>
      </c>
      <c r="F2234" s="9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</row>
    <row r="2235" spans="1:17" ht="15" customHeight="1">
      <c r="A2235" s="6" t="s">
        <v>279</v>
      </c>
      <c r="B2235" s="6">
        <v>2</v>
      </c>
      <c r="C2235" s="7" t="s">
        <v>558</v>
      </c>
      <c r="D2235" s="7" t="s">
        <v>68</v>
      </c>
      <c r="E2235" s="8">
        <v>61.67</v>
      </c>
      <c r="F2235" s="9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</row>
    <row r="2236" spans="1:17" ht="15" customHeight="1">
      <c r="A2236" s="6" t="s">
        <v>279</v>
      </c>
      <c r="B2236" s="6">
        <v>3</v>
      </c>
      <c r="C2236" s="7" t="s">
        <v>558</v>
      </c>
      <c r="D2236" s="7" t="s">
        <v>69</v>
      </c>
      <c r="E2236" s="8">
        <v>61.33</v>
      </c>
      <c r="F2236" s="9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</row>
    <row r="2237" spans="1:17" ht="15" customHeight="1">
      <c r="A2237" s="6" t="s">
        <v>279</v>
      </c>
      <c r="B2237" s="6">
        <v>4</v>
      </c>
      <c r="C2237" s="7" t="s">
        <v>558</v>
      </c>
      <c r="D2237" s="7" t="s">
        <v>70</v>
      </c>
      <c r="E2237" s="8">
        <v>59.86</v>
      </c>
      <c r="F2237" s="9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</row>
    <row r="2238" spans="1:17" ht="15" customHeight="1">
      <c r="A2238" s="6" t="s">
        <v>279</v>
      </c>
      <c r="B2238" s="6">
        <v>5</v>
      </c>
      <c r="C2238" s="7" t="s">
        <v>558</v>
      </c>
      <c r="D2238" s="7" t="s">
        <v>71</v>
      </c>
      <c r="E2238" s="8">
        <v>60.56</v>
      </c>
      <c r="F2238" s="9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</row>
    <row r="2239" spans="1:17" ht="15" customHeight="1">
      <c r="A2239" s="6" t="s">
        <v>279</v>
      </c>
      <c r="B2239" s="6">
        <v>6</v>
      </c>
      <c r="C2239" s="7" t="s">
        <v>558</v>
      </c>
      <c r="D2239" s="7" t="s">
        <v>72</v>
      </c>
      <c r="E2239" s="8">
        <v>61.67</v>
      </c>
      <c r="F2239" s="9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</row>
    <row r="2240" spans="1:17" ht="15" customHeight="1">
      <c r="A2240" s="6" t="s">
        <v>279</v>
      </c>
      <c r="B2240" s="6">
        <v>7</v>
      </c>
      <c r="C2240" s="7" t="s">
        <v>558</v>
      </c>
      <c r="D2240" s="7" t="s">
        <v>73</v>
      </c>
      <c r="E2240" s="8">
        <v>71.53</v>
      </c>
      <c r="F2240" s="10">
        <f t="shared" ref="F2240:F2242" si="376">E2240-E2235</f>
        <v>9.86</v>
      </c>
      <c r="G2240" s="10">
        <f t="shared" ref="G2240:H2242" si="377">2/3*F2240</f>
        <v>6.5733333333333324</v>
      </c>
      <c r="H2240" s="10">
        <f>2/3*F2240</f>
        <v>6.5733333333333324</v>
      </c>
      <c r="I2240" s="10"/>
      <c r="J2240" s="5"/>
      <c r="K2240" s="5"/>
      <c r="L2240" s="5"/>
      <c r="M2240" s="5"/>
      <c r="N2240" s="5"/>
      <c r="O2240" s="5"/>
      <c r="P2240" s="5"/>
      <c r="Q2240" s="5"/>
    </row>
    <row r="2241" spans="1:17" ht="15" customHeight="1">
      <c r="A2241" s="6" t="s">
        <v>279</v>
      </c>
      <c r="B2241" s="6">
        <v>8</v>
      </c>
      <c r="C2241" s="7" t="s">
        <v>558</v>
      </c>
      <c r="D2241" s="7" t="s">
        <v>74</v>
      </c>
      <c r="E2241" s="8">
        <v>79.28</v>
      </c>
      <c r="F2241" s="10">
        <f t="shared" si="376"/>
        <v>17.950000000000003</v>
      </c>
      <c r="G2241" s="10">
        <f t="shared" si="377"/>
        <v>11.966666666666669</v>
      </c>
      <c r="H2241" s="10">
        <f>2/3*F2241</f>
        <v>11.966666666666669</v>
      </c>
      <c r="I2241" s="10"/>
      <c r="J2241" s="5"/>
      <c r="K2241" s="5"/>
      <c r="L2241" s="5"/>
      <c r="M2241" s="5"/>
      <c r="N2241" s="5"/>
      <c r="O2241" s="5"/>
      <c r="P2241" s="5"/>
      <c r="Q2241" s="5"/>
    </row>
    <row r="2242" spans="1:17" ht="15" customHeight="1">
      <c r="A2242" s="6" t="s">
        <v>279</v>
      </c>
      <c r="B2242" s="6">
        <v>9</v>
      </c>
      <c r="C2242" s="7" t="s">
        <v>558</v>
      </c>
      <c r="D2242" s="7" t="s">
        <v>75</v>
      </c>
      <c r="E2242" s="8">
        <v>83.02</v>
      </c>
      <c r="F2242" s="10">
        <f t="shared" si="376"/>
        <v>23.159999999999997</v>
      </c>
      <c r="G2242" s="10">
        <f t="shared" si="377"/>
        <v>15.439999999999998</v>
      </c>
      <c r="H2242" s="10">
        <f>2/3*F2242</f>
        <v>15.439999999999998</v>
      </c>
      <c r="I2242" s="10"/>
      <c r="J2242" s="5"/>
      <c r="K2242" s="5"/>
      <c r="L2242" s="5"/>
      <c r="M2242" s="5"/>
      <c r="N2242" s="5"/>
      <c r="O2242" s="5"/>
      <c r="P2242" s="5"/>
      <c r="Q2242" s="5"/>
    </row>
    <row r="2243" spans="1:17" ht="15" customHeight="1">
      <c r="A2243" s="6" t="s">
        <v>279</v>
      </c>
      <c r="B2243" s="6">
        <v>10</v>
      </c>
      <c r="C2243" s="7" t="s">
        <v>558</v>
      </c>
      <c r="D2243" s="7" t="s">
        <v>77</v>
      </c>
      <c r="E2243" s="8">
        <v>77</v>
      </c>
      <c r="F2243" s="9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</row>
    <row r="2244" spans="1:17" ht="15" customHeight="1">
      <c r="A2244" s="6" t="s">
        <v>279</v>
      </c>
      <c r="B2244" s="6">
        <v>11</v>
      </c>
      <c r="C2244" s="7" t="s">
        <v>558</v>
      </c>
      <c r="D2244" s="7" t="s">
        <v>78</v>
      </c>
      <c r="E2244" s="8">
        <v>71.150000000000006</v>
      </c>
      <c r="F2244" s="9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</row>
    <row r="2245" spans="1:17" ht="15" customHeight="1">
      <c r="A2245" s="6" t="s">
        <v>279</v>
      </c>
      <c r="B2245" s="6">
        <v>12</v>
      </c>
      <c r="C2245" s="7" t="s">
        <v>558</v>
      </c>
      <c r="D2245" s="7" t="s">
        <v>79</v>
      </c>
      <c r="E2245" s="8">
        <v>69.72</v>
      </c>
      <c r="F2245" s="9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</row>
    <row r="2246" spans="1:17" ht="15" customHeight="1">
      <c r="A2246" s="6" t="s">
        <v>279</v>
      </c>
      <c r="B2246" s="6">
        <v>13</v>
      </c>
      <c r="C2246" s="7" t="s">
        <v>558</v>
      </c>
      <c r="D2246" s="7" t="s">
        <v>80</v>
      </c>
      <c r="E2246" s="8">
        <v>67.989999999999995</v>
      </c>
      <c r="F2246" s="9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</row>
    <row r="2247" spans="1:17" ht="15" customHeight="1">
      <c r="A2247" s="6" t="s">
        <v>279</v>
      </c>
      <c r="B2247" s="6">
        <v>14</v>
      </c>
      <c r="C2247" s="7" t="s">
        <v>558</v>
      </c>
      <c r="D2247" s="7" t="s">
        <v>82</v>
      </c>
      <c r="E2247" s="8">
        <v>68.599999999999994</v>
      </c>
      <c r="F2247" s="9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</row>
    <row r="2248" spans="1:17" ht="15" customHeight="1">
      <c r="A2248" s="6" t="s">
        <v>279</v>
      </c>
      <c r="B2248" s="6">
        <v>15</v>
      </c>
      <c r="C2248" s="7" t="s">
        <v>558</v>
      </c>
      <c r="D2248" s="7" t="s">
        <v>83</v>
      </c>
      <c r="E2248" s="8">
        <v>71.989999999999995</v>
      </c>
      <c r="F2248" s="9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</row>
    <row r="2249" spans="1:17" ht="15" customHeight="1">
      <c r="A2249" s="6" t="s">
        <v>279</v>
      </c>
      <c r="B2249" s="6">
        <v>16</v>
      </c>
      <c r="C2249" s="7" t="s">
        <v>558</v>
      </c>
      <c r="D2249" s="7" t="s">
        <v>84</v>
      </c>
      <c r="E2249" s="8">
        <v>75.52</v>
      </c>
      <c r="F2249" s="9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</row>
    <row r="2250" spans="1:17" ht="15" customHeight="1">
      <c r="A2250" s="6" t="s">
        <v>279</v>
      </c>
      <c r="B2250" s="6">
        <v>17</v>
      </c>
      <c r="C2250" s="7" t="s">
        <v>558</v>
      </c>
      <c r="D2250" s="7" t="s">
        <v>85</v>
      </c>
      <c r="E2250" s="8">
        <v>77.5</v>
      </c>
      <c r="F2250" s="9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</row>
    <row r="2251" spans="1:17" ht="15" customHeight="1">
      <c r="A2251" s="6" t="s">
        <v>279</v>
      </c>
      <c r="B2251" s="6">
        <v>18</v>
      </c>
      <c r="C2251" s="7" t="s">
        <v>558</v>
      </c>
      <c r="D2251" s="7" t="s">
        <v>86</v>
      </c>
      <c r="E2251" s="8">
        <v>92.87</v>
      </c>
      <c r="F2251" s="9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</row>
    <row r="2252" spans="1:17" ht="15" customHeight="1">
      <c r="A2252" s="6" t="s">
        <v>279</v>
      </c>
      <c r="B2252" s="6">
        <v>19</v>
      </c>
      <c r="C2252" s="7" t="s">
        <v>558</v>
      </c>
      <c r="D2252" s="7" t="s">
        <v>87</v>
      </c>
      <c r="E2252" s="8">
        <v>107.27</v>
      </c>
      <c r="F2252" s="10">
        <f t="shared" ref="F2252:F2254" si="378">E2252-E2245</f>
        <v>37.549999999999997</v>
      </c>
      <c r="G2252" s="10">
        <f t="shared" ref="G2252:H2254" si="379">2/3*F2252</f>
        <v>25.033333333333331</v>
      </c>
      <c r="H2252" s="10">
        <f>2/3*F2252</f>
        <v>25.033333333333331</v>
      </c>
      <c r="I2252" s="10"/>
      <c r="J2252" s="5"/>
      <c r="K2252" s="5"/>
      <c r="L2252" s="5"/>
      <c r="M2252" s="5"/>
      <c r="N2252" s="5"/>
      <c r="O2252" s="5"/>
      <c r="P2252" s="5"/>
      <c r="Q2252" s="5"/>
    </row>
    <row r="2253" spans="1:17" ht="15" customHeight="1">
      <c r="A2253" s="6" t="s">
        <v>279</v>
      </c>
      <c r="B2253" s="6">
        <v>20</v>
      </c>
      <c r="C2253" s="7" t="s">
        <v>558</v>
      </c>
      <c r="D2253" s="7" t="s">
        <v>88</v>
      </c>
      <c r="E2253" s="8">
        <v>115.23</v>
      </c>
      <c r="F2253" s="10">
        <f t="shared" si="378"/>
        <v>47.240000000000009</v>
      </c>
      <c r="G2253" s="10">
        <f t="shared" si="379"/>
        <v>31.493333333333339</v>
      </c>
      <c r="H2253" s="10">
        <f>2/3*F2253</f>
        <v>31.493333333333339</v>
      </c>
      <c r="I2253" s="10"/>
      <c r="J2253" s="5"/>
      <c r="K2253" s="5"/>
      <c r="L2253" s="5"/>
      <c r="M2253" s="5"/>
      <c r="N2253" s="5"/>
      <c r="O2253" s="5"/>
      <c r="P2253" s="5"/>
      <c r="Q2253" s="5"/>
    </row>
    <row r="2254" spans="1:17" ht="15" customHeight="1">
      <c r="A2254" s="6" t="s">
        <v>279</v>
      </c>
      <c r="B2254" s="6">
        <v>21</v>
      </c>
      <c r="C2254" s="7" t="s">
        <v>558</v>
      </c>
      <c r="D2254" s="7" t="s">
        <v>89</v>
      </c>
      <c r="E2254" s="8">
        <v>95.15</v>
      </c>
      <c r="F2254" s="10">
        <f t="shared" si="378"/>
        <v>26.550000000000011</v>
      </c>
      <c r="G2254" s="10">
        <f t="shared" si="379"/>
        <v>17.700000000000006</v>
      </c>
      <c r="H2254" s="10">
        <f>2/3*F2254</f>
        <v>17.700000000000006</v>
      </c>
      <c r="I2254" s="10"/>
      <c r="J2254" s="5"/>
      <c r="K2254" s="5"/>
      <c r="L2254" s="5"/>
      <c r="M2254" s="5"/>
      <c r="N2254" s="5"/>
      <c r="O2254" s="5"/>
      <c r="P2254" s="5"/>
      <c r="Q2254" s="5"/>
    </row>
    <row r="2255" spans="1:17" ht="15" customHeight="1">
      <c r="A2255" s="6" t="s">
        <v>279</v>
      </c>
      <c r="B2255" s="6">
        <v>22</v>
      </c>
      <c r="C2255" s="7" t="s">
        <v>558</v>
      </c>
      <c r="D2255" s="7" t="s">
        <v>90</v>
      </c>
      <c r="E2255" s="8">
        <v>84.13</v>
      </c>
      <c r="F2255" s="10"/>
      <c r="G2255" s="10"/>
      <c r="H2255" s="10"/>
      <c r="I2255" s="10"/>
      <c r="J2255" s="5"/>
      <c r="K2255" s="5"/>
      <c r="L2255" s="5"/>
      <c r="M2255" s="5"/>
      <c r="N2255" s="5"/>
      <c r="O2255" s="5"/>
      <c r="P2255" s="5"/>
      <c r="Q2255" s="5"/>
    </row>
    <row r="2256" spans="1:17" ht="15" customHeight="1">
      <c r="A2256" s="6" t="s">
        <v>279</v>
      </c>
      <c r="B2256" s="6">
        <v>23</v>
      </c>
      <c r="C2256" s="7" t="s">
        <v>558</v>
      </c>
      <c r="D2256" s="7" t="s">
        <v>91</v>
      </c>
      <c r="E2256" s="8">
        <v>77.75</v>
      </c>
      <c r="F2256" s="9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</row>
    <row r="2257" spans="1:17" ht="15" customHeight="1">
      <c r="A2257" s="6" t="s">
        <v>279</v>
      </c>
      <c r="B2257" s="6">
        <v>24</v>
      </c>
      <c r="C2257" s="7" t="s">
        <v>558</v>
      </c>
      <c r="D2257" s="7" t="s">
        <v>92</v>
      </c>
      <c r="E2257" s="8">
        <v>72.02</v>
      </c>
      <c r="F2257" s="9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</row>
    <row r="2258" spans="1:17" ht="15" customHeight="1">
      <c r="A2258" s="6" t="s">
        <v>280</v>
      </c>
      <c r="B2258" s="6">
        <v>1</v>
      </c>
      <c r="C2258" s="7" t="s">
        <v>558</v>
      </c>
      <c r="D2258" s="7" t="s">
        <v>94</v>
      </c>
      <c r="E2258" s="8">
        <v>71</v>
      </c>
      <c r="F2258" s="9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</row>
    <row r="2259" spans="1:17" ht="15" customHeight="1">
      <c r="A2259" s="6" t="s">
        <v>280</v>
      </c>
      <c r="B2259" s="6">
        <v>2</v>
      </c>
      <c r="C2259" s="7" t="s">
        <v>558</v>
      </c>
      <c r="D2259" s="7" t="s">
        <v>95</v>
      </c>
      <c r="E2259" s="8">
        <v>70.7</v>
      </c>
      <c r="F2259" s="9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</row>
    <row r="2260" spans="1:17" ht="15" customHeight="1">
      <c r="A2260" s="6" t="s">
        <v>280</v>
      </c>
      <c r="B2260" s="6">
        <v>3</v>
      </c>
      <c r="C2260" s="7" t="s">
        <v>558</v>
      </c>
      <c r="D2260" s="7" t="s">
        <v>96</v>
      </c>
      <c r="E2260" s="8">
        <v>70.459999999999994</v>
      </c>
      <c r="F2260" s="9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</row>
    <row r="2261" spans="1:17" ht="15" customHeight="1">
      <c r="A2261" s="6" t="s">
        <v>280</v>
      </c>
      <c r="B2261" s="6">
        <v>4</v>
      </c>
      <c r="C2261" s="7" t="s">
        <v>558</v>
      </c>
      <c r="D2261" s="7" t="s">
        <v>97</v>
      </c>
      <c r="E2261" s="8">
        <v>69.739999999999995</v>
      </c>
      <c r="F2261" s="9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</row>
    <row r="2262" spans="1:17" ht="15" customHeight="1">
      <c r="A2262" s="6" t="s">
        <v>280</v>
      </c>
      <c r="B2262" s="6">
        <v>5</v>
      </c>
      <c r="C2262" s="7" t="s">
        <v>558</v>
      </c>
      <c r="D2262" s="7" t="s">
        <v>98</v>
      </c>
      <c r="E2262" s="8">
        <v>70.459999999999994</v>
      </c>
      <c r="F2262" s="9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</row>
    <row r="2263" spans="1:17" ht="15" customHeight="1">
      <c r="A2263" s="6" t="s">
        <v>280</v>
      </c>
      <c r="B2263" s="6">
        <v>6</v>
      </c>
      <c r="C2263" s="7" t="s">
        <v>558</v>
      </c>
      <c r="D2263" s="7" t="s">
        <v>99</v>
      </c>
      <c r="E2263" s="8">
        <v>73.91</v>
      </c>
      <c r="F2263" s="9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</row>
    <row r="2264" spans="1:17" ht="15" customHeight="1">
      <c r="A2264" s="6" t="s">
        <v>280</v>
      </c>
      <c r="B2264" s="6">
        <v>7</v>
      </c>
      <c r="C2264" s="7" t="s">
        <v>558</v>
      </c>
      <c r="D2264" s="7" t="s">
        <v>100</v>
      </c>
      <c r="E2264" s="8">
        <v>83.98</v>
      </c>
      <c r="F2264" s="10">
        <f t="shared" ref="F2264:F2266" si="380">E2264-E2259</f>
        <v>13.280000000000001</v>
      </c>
      <c r="G2264" s="10">
        <f t="shared" ref="G2264:H2266" si="381">2/3*F2264</f>
        <v>8.8533333333333335</v>
      </c>
      <c r="H2264" s="10">
        <f>2/3*F2264</f>
        <v>8.8533333333333335</v>
      </c>
      <c r="I2264" s="10"/>
      <c r="J2264" s="5"/>
      <c r="K2264" s="5"/>
      <c r="L2264" s="5"/>
      <c r="M2264" s="5"/>
      <c r="N2264" s="5"/>
      <c r="O2264" s="5"/>
      <c r="P2264" s="5"/>
      <c r="Q2264" s="5"/>
    </row>
    <row r="2265" spans="1:17" ht="15" customHeight="1">
      <c r="A2265" s="6" t="s">
        <v>280</v>
      </c>
      <c r="B2265" s="6">
        <v>8</v>
      </c>
      <c r="C2265" s="7" t="s">
        <v>558</v>
      </c>
      <c r="D2265" s="7" t="s">
        <v>101</v>
      </c>
      <c r="E2265" s="8">
        <v>106.64</v>
      </c>
      <c r="F2265" s="10">
        <f t="shared" si="380"/>
        <v>36.180000000000007</v>
      </c>
      <c r="G2265" s="10">
        <f t="shared" si="381"/>
        <v>24.120000000000005</v>
      </c>
      <c r="H2265" s="10">
        <f>2/3*F2265</f>
        <v>24.120000000000005</v>
      </c>
      <c r="I2265" s="10"/>
      <c r="J2265" s="5"/>
      <c r="K2265" s="5"/>
      <c r="L2265" s="5"/>
      <c r="M2265" s="5"/>
      <c r="N2265" s="5"/>
      <c r="O2265" s="5"/>
      <c r="P2265" s="5"/>
      <c r="Q2265" s="5"/>
    </row>
    <row r="2266" spans="1:17" ht="15" customHeight="1">
      <c r="A2266" s="6" t="s">
        <v>280</v>
      </c>
      <c r="B2266" s="6">
        <v>9</v>
      </c>
      <c r="C2266" s="7" t="s">
        <v>558</v>
      </c>
      <c r="D2266" s="7" t="s">
        <v>102</v>
      </c>
      <c r="E2266" s="8">
        <v>108.7</v>
      </c>
      <c r="F2266" s="10">
        <f t="shared" si="380"/>
        <v>38.960000000000008</v>
      </c>
      <c r="G2266" s="10">
        <f t="shared" si="381"/>
        <v>25.973333333333336</v>
      </c>
      <c r="H2266" s="10">
        <f>2/3*F2266</f>
        <v>25.973333333333336</v>
      </c>
      <c r="I2266" s="10"/>
      <c r="J2266" s="5"/>
      <c r="K2266" s="5"/>
      <c r="L2266" s="5"/>
      <c r="M2266" s="5"/>
      <c r="N2266" s="5"/>
      <c r="O2266" s="5"/>
      <c r="P2266" s="5"/>
      <c r="Q2266" s="5"/>
    </row>
    <row r="2267" spans="1:17" ht="15" customHeight="1">
      <c r="A2267" s="6" t="s">
        <v>280</v>
      </c>
      <c r="B2267" s="6">
        <v>10</v>
      </c>
      <c r="C2267" s="7" t="s">
        <v>558</v>
      </c>
      <c r="D2267" s="7" t="s">
        <v>103</v>
      </c>
      <c r="E2267" s="8">
        <v>87.21</v>
      </c>
      <c r="F2267" s="9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</row>
    <row r="2268" spans="1:17" ht="15" customHeight="1">
      <c r="A2268" s="6" t="s">
        <v>280</v>
      </c>
      <c r="B2268" s="6">
        <v>11</v>
      </c>
      <c r="C2268" s="7" t="s">
        <v>558</v>
      </c>
      <c r="D2268" s="7" t="s">
        <v>104</v>
      </c>
      <c r="E2268" s="8">
        <v>69.239999999999995</v>
      </c>
      <c r="F2268" s="9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</row>
    <row r="2269" spans="1:17" ht="15" customHeight="1">
      <c r="A2269" s="6" t="s">
        <v>280</v>
      </c>
      <c r="B2269" s="6">
        <v>12</v>
      </c>
      <c r="C2269" s="7" t="s">
        <v>558</v>
      </c>
      <c r="D2269" s="7" t="s">
        <v>105</v>
      </c>
      <c r="E2269" s="8">
        <v>66.33</v>
      </c>
      <c r="F2269" s="9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</row>
    <row r="2270" spans="1:17" ht="15" customHeight="1">
      <c r="A2270" s="6" t="s">
        <v>280</v>
      </c>
      <c r="B2270" s="6">
        <v>13</v>
      </c>
      <c r="C2270" s="7" t="s">
        <v>558</v>
      </c>
      <c r="D2270" s="7" t="s">
        <v>106</v>
      </c>
      <c r="E2270" s="8">
        <v>69.209999999999994</v>
      </c>
      <c r="F2270" s="9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</row>
    <row r="2271" spans="1:17" ht="15" customHeight="1">
      <c r="A2271" s="6" t="s">
        <v>280</v>
      </c>
      <c r="B2271" s="6">
        <v>14</v>
      </c>
      <c r="C2271" s="7" t="s">
        <v>558</v>
      </c>
      <c r="D2271" s="7" t="s">
        <v>107</v>
      </c>
      <c r="E2271" s="8">
        <v>69.290000000000006</v>
      </c>
      <c r="F2271" s="9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</row>
    <row r="2272" spans="1:17" ht="15" customHeight="1">
      <c r="A2272" s="6" t="s">
        <v>280</v>
      </c>
      <c r="B2272" s="6">
        <v>15</v>
      </c>
      <c r="C2272" s="7" t="s">
        <v>558</v>
      </c>
      <c r="D2272" s="7" t="s">
        <v>108</v>
      </c>
      <c r="E2272" s="8">
        <v>70.64</v>
      </c>
      <c r="F2272" s="9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</row>
    <row r="2273" spans="1:17" ht="15" customHeight="1">
      <c r="A2273" s="6" t="s">
        <v>280</v>
      </c>
      <c r="B2273" s="6">
        <v>16</v>
      </c>
      <c r="C2273" s="7" t="s">
        <v>558</v>
      </c>
      <c r="D2273" s="7" t="s">
        <v>109</v>
      </c>
      <c r="E2273" s="8">
        <v>73.73</v>
      </c>
      <c r="F2273" s="9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</row>
    <row r="2274" spans="1:17" ht="15" customHeight="1">
      <c r="A2274" s="6" t="s">
        <v>280</v>
      </c>
      <c r="B2274" s="6">
        <v>17</v>
      </c>
      <c r="C2274" s="7" t="s">
        <v>558</v>
      </c>
      <c r="D2274" s="7" t="s">
        <v>110</v>
      </c>
      <c r="E2274" s="8">
        <v>82.04</v>
      </c>
      <c r="F2274" s="9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</row>
    <row r="2275" spans="1:17" ht="15" customHeight="1">
      <c r="A2275" s="6" t="s">
        <v>280</v>
      </c>
      <c r="B2275" s="6">
        <v>18</v>
      </c>
      <c r="C2275" s="7" t="s">
        <v>558</v>
      </c>
      <c r="D2275" s="7" t="s">
        <v>111</v>
      </c>
      <c r="E2275" s="8">
        <v>101.2</v>
      </c>
      <c r="F2275" s="9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</row>
    <row r="2276" spans="1:17" ht="15" customHeight="1">
      <c r="A2276" s="6" t="s">
        <v>280</v>
      </c>
      <c r="B2276" s="6">
        <v>19</v>
      </c>
      <c r="C2276" s="7" t="s">
        <v>558</v>
      </c>
      <c r="D2276" s="7" t="s">
        <v>112</v>
      </c>
      <c r="E2276" s="8">
        <v>119.21</v>
      </c>
      <c r="F2276" s="10">
        <f t="shared" ref="F2276:F2278" si="382">E2276-E2269</f>
        <v>52.879999999999995</v>
      </c>
      <c r="G2276" s="10">
        <f t="shared" ref="G2276:H2278" si="383">2/3*F2276</f>
        <v>35.25333333333333</v>
      </c>
      <c r="H2276" s="10">
        <f>2/3*F2276</f>
        <v>35.25333333333333</v>
      </c>
      <c r="I2276" s="10"/>
      <c r="J2276" s="5"/>
      <c r="K2276" s="5"/>
      <c r="L2276" s="5"/>
      <c r="M2276" s="5"/>
      <c r="N2276" s="5"/>
      <c r="O2276" s="5"/>
      <c r="P2276" s="5"/>
      <c r="Q2276" s="5"/>
    </row>
    <row r="2277" spans="1:17" ht="15" customHeight="1">
      <c r="A2277" s="6" t="s">
        <v>280</v>
      </c>
      <c r="B2277" s="6">
        <v>20</v>
      </c>
      <c r="C2277" s="7" t="s">
        <v>558</v>
      </c>
      <c r="D2277" s="7" t="s">
        <v>113</v>
      </c>
      <c r="E2277" s="8">
        <v>119.17</v>
      </c>
      <c r="F2277" s="10">
        <f t="shared" si="382"/>
        <v>49.960000000000008</v>
      </c>
      <c r="G2277" s="10">
        <f t="shared" si="383"/>
        <v>33.306666666666672</v>
      </c>
      <c r="H2277" s="10">
        <f>2/3*F2277</f>
        <v>33.306666666666672</v>
      </c>
      <c r="I2277" s="10"/>
      <c r="J2277" s="5"/>
      <c r="K2277" s="5"/>
      <c r="L2277" s="5"/>
      <c r="M2277" s="5"/>
      <c r="N2277" s="5"/>
      <c r="O2277" s="5"/>
      <c r="P2277" s="5"/>
      <c r="Q2277" s="5"/>
    </row>
    <row r="2278" spans="1:17" ht="15" customHeight="1">
      <c r="A2278" s="6" t="s">
        <v>280</v>
      </c>
      <c r="B2278" s="6">
        <v>21</v>
      </c>
      <c r="C2278" s="7" t="s">
        <v>558</v>
      </c>
      <c r="D2278" s="7" t="s">
        <v>114</v>
      </c>
      <c r="E2278" s="8">
        <v>93.24</v>
      </c>
      <c r="F2278" s="10">
        <f t="shared" si="382"/>
        <v>23.949999999999989</v>
      </c>
      <c r="G2278" s="10">
        <f t="shared" si="383"/>
        <v>15.966666666666658</v>
      </c>
      <c r="H2278" s="10">
        <f>2/3*F2278</f>
        <v>15.966666666666658</v>
      </c>
      <c r="I2278" s="10"/>
      <c r="J2278" s="5"/>
      <c r="K2278" s="5"/>
      <c r="L2278" s="5"/>
      <c r="M2278" s="5"/>
      <c r="N2278" s="5"/>
      <c r="O2278" s="5"/>
      <c r="P2278" s="5"/>
      <c r="Q2278" s="5"/>
    </row>
    <row r="2279" spans="1:17" ht="15" customHeight="1">
      <c r="A2279" s="6" t="s">
        <v>280</v>
      </c>
      <c r="B2279" s="6">
        <v>22</v>
      </c>
      <c r="C2279" s="7" t="s">
        <v>558</v>
      </c>
      <c r="D2279" s="7" t="s">
        <v>115</v>
      </c>
      <c r="E2279" s="8">
        <v>80.150000000000006</v>
      </c>
      <c r="F2279" s="10"/>
      <c r="G2279" s="10"/>
      <c r="H2279" s="10"/>
      <c r="I2279" s="10"/>
      <c r="J2279" s="5"/>
      <c r="K2279" s="5"/>
      <c r="L2279" s="5"/>
      <c r="M2279" s="5"/>
      <c r="N2279" s="5"/>
      <c r="O2279" s="5"/>
      <c r="P2279" s="5"/>
      <c r="Q2279" s="5"/>
    </row>
    <row r="2280" spans="1:17" ht="15" customHeight="1">
      <c r="A2280" s="6" t="s">
        <v>280</v>
      </c>
      <c r="B2280" s="6">
        <v>23</v>
      </c>
      <c r="C2280" s="7" t="s">
        <v>558</v>
      </c>
      <c r="D2280" s="7" t="s">
        <v>116</v>
      </c>
      <c r="E2280" s="8">
        <v>77.98</v>
      </c>
      <c r="F2280" s="9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</row>
    <row r="2281" spans="1:17" ht="15" customHeight="1">
      <c r="A2281" s="6" t="s">
        <v>280</v>
      </c>
      <c r="B2281" s="6">
        <v>24</v>
      </c>
      <c r="C2281" s="7" t="s">
        <v>558</v>
      </c>
      <c r="D2281" s="7" t="s">
        <v>117</v>
      </c>
      <c r="E2281" s="8">
        <v>74.34</v>
      </c>
      <c r="F2281" s="9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</row>
    <row r="2282" spans="1:17" ht="15" customHeight="1">
      <c r="A2282" s="6" t="s">
        <v>281</v>
      </c>
      <c r="B2282" s="6">
        <v>1</v>
      </c>
      <c r="C2282" s="7" t="s">
        <v>558</v>
      </c>
      <c r="D2282" s="7" t="s">
        <v>119</v>
      </c>
      <c r="E2282" s="8">
        <v>73.33</v>
      </c>
      <c r="F2282" s="9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</row>
    <row r="2283" spans="1:17" ht="15" customHeight="1">
      <c r="A2283" s="6" t="s">
        <v>281</v>
      </c>
      <c r="B2283" s="6">
        <v>2</v>
      </c>
      <c r="C2283" s="7" t="s">
        <v>558</v>
      </c>
      <c r="D2283" s="7" t="s">
        <v>120</v>
      </c>
      <c r="E2283" s="8">
        <v>72.319999999999993</v>
      </c>
      <c r="F2283" s="9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</row>
    <row r="2284" spans="1:17" ht="15" customHeight="1">
      <c r="A2284" s="6" t="s">
        <v>281</v>
      </c>
      <c r="B2284" s="6">
        <v>3</v>
      </c>
      <c r="C2284" s="7" t="s">
        <v>558</v>
      </c>
      <c r="D2284" s="7" t="s">
        <v>121</v>
      </c>
      <c r="E2284" s="8">
        <v>70.34</v>
      </c>
      <c r="F2284" s="9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</row>
    <row r="2285" spans="1:17" ht="15" customHeight="1">
      <c r="A2285" s="6" t="s">
        <v>281</v>
      </c>
      <c r="B2285" s="6">
        <v>4</v>
      </c>
      <c r="C2285" s="7" t="s">
        <v>558</v>
      </c>
      <c r="D2285" s="7" t="s">
        <v>122</v>
      </c>
      <c r="E2285" s="8">
        <v>68.709999999999994</v>
      </c>
      <c r="F2285" s="9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</row>
    <row r="2286" spans="1:17" ht="15" customHeight="1">
      <c r="A2286" s="6" t="s">
        <v>281</v>
      </c>
      <c r="B2286" s="6">
        <v>5</v>
      </c>
      <c r="C2286" s="7" t="s">
        <v>558</v>
      </c>
      <c r="D2286" s="7" t="s">
        <v>123</v>
      </c>
      <c r="E2286" s="8">
        <v>69.89</v>
      </c>
      <c r="F2286" s="9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</row>
    <row r="2287" spans="1:17" ht="15" customHeight="1">
      <c r="A2287" s="6" t="s">
        <v>281</v>
      </c>
      <c r="B2287" s="6">
        <v>6</v>
      </c>
      <c r="C2287" s="7" t="s">
        <v>558</v>
      </c>
      <c r="D2287" s="7" t="s">
        <v>124</v>
      </c>
      <c r="E2287" s="8">
        <v>73.13</v>
      </c>
      <c r="F2287" s="9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</row>
    <row r="2288" spans="1:17" ht="15" customHeight="1">
      <c r="A2288" s="6" t="s">
        <v>281</v>
      </c>
      <c r="B2288" s="6">
        <v>7</v>
      </c>
      <c r="C2288" s="7" t="s">
        <v>558</v>
      </c>
      <c r="D2288" s="7" t="s">
        <v>125</v>
      </c>
      <c r="E2288" s="8">
        <v>84.27</v>
      </c>
      <c r="F2288" s="10">
        <f t="shared" ref="F2288:F2290" si="384">E2288-E2283</f>
        <v>11.950000000000003</v>
      </c>
      <c r="G2288" s="10">
        <f t="shared" ref="G2288:H2290" si="385">2/3*F2288</f>
        <v>7.9666666666666686</v>
      </c>
      <c r="H2288" s="10">
        <f>2/3*F2288</f>
        <v>7.9666666666666686</v>
      </c>
      <c r="I2288" s="10"/>
      <c r="J2288" s="5"/>
      <c r="K2288" s="5"/>
      <c r="L2288" s="5"/>
      <c r="M2288" s="5"/>
      <c r="N2288" s="5"/>
      <c r="O2288" s="5"/>
      <c r="P2288" s="5"/>
      <c r="Q2288" s="5"/>
    </row>
    <row r="2289" spans="1:17" ht="15" customHeight="1">
      <c r="A2289" s="6" t="s">
        <v>281</v>
      </c>
      <c r="B2289" s="6">
        <v>8</v>
      </c>
      <c r="C2289" s="7" t="s">
        <v>558</v>
      </c>
      <c r="D2289" s="7" t="s">
        <v>126</v>
      </c>
      <c r="E2289" s="8">
        <v>103.2</v>
      </c>
      <c r="F2289" s="10">
        <f t="shared" si="384"/>
        <v>32.86</v>
      </c>
      <c r="G2289" s="10">
        <f t="shared" si="385"/>
        <v>21.906666666666666</v>
      </c>
      <c r="H2289" s="10">
        <f>2/3*F2289</f>
        <v>21.906666666666666</v>
      </c>
      <c r="I2289" s="10"/>
      <c r="J2289" s="5"/>
      <c r="K2289" s="5"/>
      <c r="L2289" s="5"/>
      <c r="M2289" s="5"/>
      <c r="N2289" s="5"/>
      <c r="O2289" s="5"/>
      <c r="P2289" s="5"/>
      <c r="Q2289" s="5"/>
    </row>
    <row r="2290" spans="1:17" ht="15" customHeight="1">
      <c r="A2290" s="6" t="s">
        <v>281</v>
      </c>
      <c r="B2290" s="6">
        <v>9</v>
      </c>
      <c r="C2290" s="7" t="s">
        <v>558</v>
      </c>
      <c r="D2290" s="7" t="s">
        <v>127</v>
      </c>
      <c r="E2290" s="8">
        <v>96.7</v>
      </c>
      <c r="F2290" s="10">
        <f t="shared" si="384"/>
        <v>27.990000000000009</v>
      </c>
      <c r="G2290" s="10">
        <f t="shared" si="385"/>
        <v>18.660000000000004</v>
      </c>
      <c r="H2290" s="10">
        <f>2/3*F2290</f>
        <v>18.660000000000004</v>
      </c>
      <c r="I2290" s="10"/>
      <c r="J2290" s="5"/>
      <c r="K2290" s="5"/>
      <c r="L2290" s="5"/>
      <c r="M2290" s="5"/>
      <c r="N2290" s="5"/>
      <c r="O2290" s="5"/>
      <c r="P2290" s="5"/>
      <c r="Q2290" s="5"/>
    </row>
    <row r="2291" spans="1:17" ht="15" customHeight="1">
      <c r="A2291" s="6" t="s">
        <v>281</v>
      </c>
      <c r="B2291" s="6">
        <v>10</v>
      </c>
      <c r="C2291" s="7" t="s">
        <v>558</v>
      </c>
      <c r="D2291" s="7" t="s">
        <v>128</v>
      </c>
      <c r="E2291" s="8">
        <v>79.09</v>
      </c>
      <c r="F2291" s="9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</row>
    <row r="2292" spans="1:17" ht="15" customHeight="1">
      <c r="A2292" s="6" t="s">
        <v>281</v>
      </c>
      <c r="B2292" s="6">
        <v>11</v>
      </c>
      <c r="C2292" s="7" t="s">
        <v>558</v>
      </c>
      <c r="D2292" s="7" t="s">
        <v>129</v>
      </c>
      <c r="E2292" s="8">
        <v>71.31</v>
      </c>
      <c r="F2292" s="9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</row>
    <row r="2293" spans="1:17" ht="15" customHeight="1">
      <c r="A2293" s="6" t="s">
        <v>281</v>
      </c>
      <c r="B2293" s="6">
        <v>12</v>
      </c>
      <c r="C2293" s="7" t="s">
        <v>558</v>
      </c>
      <c r="D2293" s="7" t="s">
        <v>130</v>
      </c>
      <c r="E2293" s="8">
        <v>66.16</v>
      </c>
      <c r="F2293" s="9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</row>
    <row r="2294" spans="1:17" ht="15" customHeight="1">
      <c r="A2294" s="6" t="s">
        <v>281</v>
      </c>
      <c r="B2294" s="6">
        <v>13</v>
      </c>
      <c r="C2294" s="7" t="s">
        <v>558</v>
      </c>
      <c r="D2294" s="7" t="s">
        <v>131</v>
      </c>
      <c r="E2294" s="8">
        <v>62.24</v>
      </c>
      <c r="F2294" s="9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</row>
    <row r="2295" spans="1:17" ht="15" customHeight="1">
      <c r="A2295" s="6" t="s">
        <v>281</v>
      </c>
      <c r="B2295" s="6">
        <v>14</v>
      </c>
      <c r="C2295" s="7" t="s">
        <v>558</v>
      </c>
      <c r="D2295" s="7" t="s">
        <v>132</v>
      </c>
      <c r="E2295" s="8">
        <v>60.63</v>
      </c>
      <c r="F2295" s="9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</row>
    <row r="2296" spans="1:17" ht="15" customHeight="1">
      <c r="A2296" s="6" t="s">
        <v>281</v>
      </c>
      <c r="B2296" s="6">
        <v>15</v>
      </c>
      <c r="C2296" s="7" t="s">
        <v>558</v>
      </c>
      <c r="D2296" s="7" t="s">
        <v>133</v>
      </c>
      <c r="E2296" s="8">
        <v>63.87</v>
      </c>
      <c r="F2296" s="9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</row>
    <row r="2297" spans="1:17" ht="15" customHeight="1">
      <c r="A2297" s="6" t="s">
        <v>281</v>
      </c>
      <c r="B2297" s="6">
        <v>16</v>
      </c>
      <c r="C2297" s="7" t="s">
        <v>558</v>
      </c>
      <c r="D2297" s="7" t="s">
        <v>134</v>
      </c>
      <c r="E2297" s="8">
        <v>72.36</v>
      </c>
      <c r="F2297" s="9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</row>
    <row r="2298" spans="1:17" ht="15" customHeight="1">
      <c r="A2298" s="6" t="s">
        <v>281</v>
      </c>
      <c r="B2298" s="6">
        <v>17</v>
      </c>
      <c r="C2298" s="7" t="s">
        <v>558</v>
      </c>
      <c r="D2298" s="7" t="s">
        <v>135</v>
      </c>
      <c r="E2298" s="8">
        <v>81.349999999999994</v>
      </c>
      <c r="F2298" s="9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</row>
    <row r="2299" spans="1:17" ht="15" customHeight="1">
      <c r="A2299" s="6" t="s">
        <v>281</v>
      </c>
      <c r="B2299" s="6">
        <v>18</v>
      </c>
      <c r="C2299" s="7" t="s">
        <v>558</v>
      </c>
      <c r="D2299" s="7" t="s">
        <v>136</v>
      </c>
      <c r="E2299" s="8">
        <v>95.18</v>
      </c>
      <c r="F2299" s="9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</row>
    <row r="2300" spans="1:17" ht="15" customHeight="1">
      <c r="A2300" s="6" t="s">
        <v>281</v>
      </c>
      <c r="B2300" s="6">
        <v>19</v>
      </c>
      <c r="C2300" s="7" t="s">
        <v>558</v>
      </c>
      <c r="D2300" s="7" t="s">
        <v>137</v>
      </c>
      <c r="E2300" s="8">
        <v>105.73</v>
      </c>
      <c r="F2300" s="10">
        <f t="shared" ref="F2300:F2302" si="386">E2300-E2293</f>
        <v>39.570000000000007</v>
      </c>
      <c r="G2300" s="10">
        <f t="shared" ref="G2300:H2302" si="387">2/3*F2300</f>
        <v>26.380000000000003</v>
      </c>
      <c r="H2300" s="10">
        <f>2/3*F2300</f>
        <v>26.380000000000003</v>
      </c>
      <c r="I2300" s="10"/>
      <c r="J2300" s="5"/>
      <c r="K2300" s="5"/>
      <c r="L2300" s="5"/>
      <c r="M2300" s="5"/>
      <c r="N2300" s="5"/>
      <c r="O2300" s="5"/>
      <c r="P2300" s="5"/>
      <c r="Q2300" s="5"/>
    </row>
    <row r="2301" spans="1:17" ht="15" customHeight="1">
      <c r="A2301" s="6" t="s">
        <v>281</v>
      </c>
      <c r="B2301" s="6">
        <v>20</v>
      </c>
      <c r="C2301" s="7" t="s">
        <v>558</v>
      </c>
      <c r="D2301" s="7" t="s">
        <v>138</v>
      </c>
      <c r="E2301" s="8">
        <v>98.11</v>
      </c>
      <c r="F2301" s="10">
        <f t="shared" si="386"/>
        <v>35.869999999999997</v>
      </c>
      <c r="G2301" s="10">
        <f t="shared" si="387"/>
        <v>23.91333333333333</v>
      </c>
      <c r="H2301" s="10">
        <f>2/3*F2301</f>
        <v>23.91333333333333</v>
      </c>
      <c r="I2301" s="10"/>
      <c r="J2301" s="5"/>
      <c r="K2301" s="5"/>
      <c r="L2301" s="5"/>
      <c r="M2301" s="5"/>
      <c r="N2301" s="5"/>
      <c r="O2301" s="5"/>
      <c r="P2301" s="5"/>
      <c r="Q2301" s="5"/>
    </row>
    <row r="2302" spans="1:17" ht="15" customHeight="1">
      <c r="A2302" s="6" t="s">
        <v>281</v>
      </c>
      <c r="B2302" s="6">
        <v>21</v>
      </c>
      <c r="C2302" s="7" t="s">
        <v>558</v>
      </c>
      <c r="D2302" s="7" t="s">
        <v>139</v>
      </c>
      <c r="E2302" s="8">
        <v>91.94</v>
      </c>
      <c r="F2302" s="10">
        <f t="shared" si="386"/>
        <v>31.309999999999995</v>
      </c>
      <c r="G2302" s="10">
        <f t="shared" si="387"/>
        <v>20.873333333333328</v>
      </c>
      <c r="H2302" s="10">
        <f>2/3*F2302</f>
        <v>20.873333333333328</v>
      </c>
      <c r="I2302" s="10"/>
      <c r="J2302" s="5"/>
      <c r="K2302" s="5"/>
      <c r="L2302" s="5"/>
      <c r="M2302" s="5"/>
      <c r="N2302" s="5"/>
      <c r="O2302" s="5"/>
      <c r="P2302" s="5"/>
      <c r="Q2302" s="5"/>
    </row>
    <row r="2303" spans="1:17" ht="15" customHeight="1">
      <c r="A2303" s="6" t="s">
        <v>281</v>
      </c>
      <c r="B2303" s="6">
        <v>22</v>
      </c>
      <c r="C2303" s="7" t="s">
        <v>558</v>
      </c>
      <c r="D2303" s="7" t="s">
        <v>140</v>
      </c>
      <c r="E2303" s="8">
        <v>80.83</v>
      </c>
      <c r="F2303" s="10"/>
      <c r="G2303" s="10"/>
      <c r="H2303" s="10"/>
      <c r="I2303" s="10"/>
      <c r="J2303" s="5"/>
      <c r="K2303" s="5"/>
      <c r="L2303" s="5"/>
      <c r="M2303" s="5"/>
      <c r="N2303" s="5"/>
      <c r="O2303" s="5"/>
      <c r="P2303" s="5"/>
      <c r="Q2303" s="5"/>
    </row>
    <row r="2304" spans="1:17" ht="15" customHeight="1">
      <c r="A2304" s="6" t="s">
        <v>281</v>
      </c>
      <c r="B2304" s="6">
        <v>23</v>
      </c>
      <c r="C2304" s="7" t="s">
        <v>558</v>
      </c>
      <c r="D2304" s="7" t="s">
        <v>141</v>
      </c>
      <c r="E2304" s="8">
        <v>76.28</v>
      </c>
      <c r="F2304" s="9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</row>
    <row r="2305" spans="1:17" ht="15" customHeight="1">
      <c r="A2305" s="6" t="s">
        <v>281</v>
      </c>
      <c r="B2305" s="6">
        <v>24</v>
      </c>
      <c r="C2305" s="7" t="s">
        <v>558</v>
      </c>
      <c r="D2305" s="7" t="s">
        <v>142</v>
      </c>
      <c r="E2305" s="8">
        <v>71.33</v>
      </c>
      <c r="F2305" s="9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</row>
    <row r="2306" spans="1:17" ht="15" customHeight="1">
      <c r="A2306" s="6" t="s">
        <v>282</v>
      </c>
      <c r="B2306" s="6">
        <v>1</v>
      </c>
      <c r="C2306" s="7" t="s">
        <v>558</v>
      </c>
      <c r="D2306" s="7" t="s">
        <v>144</v>
      </c>
      <c r="E2306" s="8">
        <v>71.510000000000005</v>
      </c>
      <c r="F2306" s="9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</row>
    <row r="2307" spans="1:17" ht="15" customHeight="1">
      <c r="A2307" s="6" t="s">
        <v>282</v>
      </c>
      <c r="B2307" s="6">
        <v>2</v>
      </c>
      <c r="C2307" s="7" t="s">
        <v>558</v>
      </c>
      <c r="D2307" s="7" t="s">
        <v>145</v>
      </c>
      <c r="E2307" s="8">
        <v>66.959999999999994</v>
      </c>
      <c r="F2307" s="9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</row>
    <row r="2308" spans="1:17" ht="15" customHeight="1">
      <c r="A2308" s="6" t="s">
        <v>282</v>
      </c>
      <c r="B2308" s="6">
        <v>3</v>
      </c>
      <c r="C2308" s="7" t="s">
        <v>558</v>
      </c>
      <c r="D2308" s="7" t="s">
        <v>146</v>
      </c>
      <c r="E2308" s="8">
        <v>67.010000000000005</v>
      </c>
      <c r="F2308" s="9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</row>
    <row r="2309" spans="1:17" ht="15" customHeight="1">
      <c r="A2309" s="6" t="s">
        <v>282</v>
      </c>
      <c r="B2309" s="6">
        <v>4</v>
      </c>
      <c r="C2309" s="7" t="s">
        <v>558</v>
      </c>
      <c r="D2309" s="7" t="s">
        <v>147</v>
      </c>
      <c r="E2309" s="8">
        <v>65.989999999999995</v>
      </c>
      <c r="F2309" s="9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</row>
    <row r="2310" spans="1:17" ht="15" customHeight="1">
      <c r="A2310" s="6" t="s">
        <v>282</v>
      </c>
      <c r="B2310" s="6">
        <v>5</v>
      </c>
      <c r="C2310" s="7" t="s">
        <v>558</v>
      </c>
      <c r="D2310" s="7" t="s">
        <v>148</v>
      </c>
      <c r="E2310" s="8">
        <v>70.34</v>
      </c>
      <c r="F2310" s="9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</row>
    <row r="2311" spans="1:17" ht="15" customHeight="1">
      <c r="A2311" s="6" t="s">
        <v>282</v>
      </c>
      <c r="B2311" s="6">
        <v>6</v>
      </c>
      <c r="C2311" s="7" t="s">
        <v>558</v>
      </c>
      <c r="D2311" s="7" t="s">
        <v>149</v>
      </c>
      <c r="E2311" s="8">
        <v>72.73</v>
      </c>
      <c r="F2311" s="9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</row>
    <row r="2312" spans="1:17" ht="15" customHeight="1">
      <c r="A2312" s="6" t="s">
        <v>282</v>
      </c>
      <c r="B2312" s="6">
        <v>7</v>
      </c>
      <c r="C2312" s="7" t="s">
        <v>558</v>
      </c>
      <c r="D2312" s="7" t="s">
        <v>150</v>
      </c>
      <c r="E2312" s="8">
        <v>89.97</v>
      </c>
      <c r="F2312" s="10">
        <f t="shared" ref="F2312:F2314" si="388">E2312-E2307</f>
        <v>23.010000000000005</v>
      </c>
      <c r="G2312" s="10">
        <f t="shared" ref="G2312:H2314" si="389">2/3*F2312</f>
        <v>15.340000000000003</v>
      </c>
      <c r="H2312" s="10">
        <f>2/3*F2312</f>
        <v>15.340000000000003</v>
      </c>
      <c r="I2312" s="10"/>
      <c r="J2312" s="5"/>
      <c r="K2312" s="5"/>
      <c r="L2312" s="5"/>
      <c r="M2312" s="5"/>
      <c r="N2312" s="5"/>
      <c r="O2312" s="5"/>
      <c r="P2312" s="5"/>
      <c r="Q2312" s="5"/>
    </row>
    <row r="2313" spans="1:17" ht="15" customHeight="1">
      <c r="A2313" s="6" t="s">
        <v>282</v>
      </c>
      <c r="B2313" s="6">
        <v>8</v>
      </c>
      <c r="C2313" s="7" t="s">
        <v>558</v>
      </c>
      <c r="D2313" s="7" t="s">
        <v>151</v>
      </c>
      <c r="E2313" s="8">
        <v>95.03</v>
      </c>
      <c r="F2313" s="10">
        <f t="shared" si="388"/>
        <v>28.019999999999996</v>
      </c>
      <c r="G2313" s="10">
        <f t="shared" si="389"/>
        <v>18.679999999999996</v>
      </c>
      <c r="H2313" s="10">
        <f>2/3*F2313</f>
        <v>18.679999999999996</v>
      </c>
      <c r="I2313" s="10"/>
      <c r="J2313" s="5"/>
      <c r="K2313" s="5"/>
      <c r="L2313" s="5"/>
      <c r="M2313" s="5"/>
      <c r="N2313" s="5"/>
      <c r="O2313" s="5"/>
      <c r="P2313" s="5"/>
      <c r="Q2313" s="5"/>
    </row>
    <row r="2314" spans="1:17" ht="15" customHeight="1">
      <c r="A2314" s="6" t="s">
        <v>282</v>
      </c>
      <c r="B2314" s="6">
        <v>9</v>
      </c>
      <c r="C2314" s="7" t="s">
        <v>558</v>
      </c>
      <c r="D2314" s="7" t="s">
        <v>152</v>
      </c>
      <c r="E2314" s="8">
        <v>88.89</v>
      </c>
      <c r="F2314" s="10">
        <f t="shared" si="388"/>
        <v>22.900000000000006</v>
      </c>
      <c r="G2314" s="10">
        <f t="shared" si="389"/>
        <v>15.266666666666669</v>
      </c>
      <c r="H2314" s="10">
        <f>2/3*F2314</f>
        <v>15.266666666666669</v>
      </c>
      <c r="I2314" s="10"/>
      <c r="J2314" s="5"/>
      <c r="K2314" s="5"/>
      <c r="L2314" s="5"/>
      <c r="M2314" s="5"/>
      <c r="N2314" s="5"/>
      <c r="O2314" s="5"/>
      <c r="P2314" s="5"/>
      <c r="Q2314" s="5"/>
    </row>
    <row r="2315" spans="1:17" ht="15" customHeight="1">
      <c r="A2315" s="6" t="s">
        <v>282</v>
      </c>
      <c r="B2315" s="6">
        <v>10</v>
      </c>
      <c r="C2315" s="7" t="s">
        <v>558</v>
      </c>
      <c r="D2315" s="7" t="s">
        <v>153</v>
      </c>
      <c r="E2315" s="8">
        <v>74.36</v>
      </c>
      <c r="F2315" s="9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</row>
    <row r="2316" spans="1:17" ht="15" customHeight="1">
      <c r="A2316" s="6" t="s">
        <v>282</v>
      </c>
      <c r="B2316" s="6">
        <v>11</v>
      </c>
      <c r="C2316" s="7" t="s">
        <v>558</v>
      </c>
      <c r="D2316" s="7" t="s">
        <v>154</v>
      </c>
      <c r="E2316" s="8">
        <v>57.87</v>
      </c>
      <c r="F2316" s="9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</row>
    <row r="2317" spans="1:17" ht="15" customHeight="1">
      <c r="A2317" s="6" t="s">
        <v>282</v>
      </c>
      <c r="B2317" s="6">
        <v>12</v>
      </c>
      <c r="C2317" s="7" t="s">
        <v>558</v>
      </c>
      <c r="D2317" s="7" t="s">
        <v>155</v>
      </c>
      <c r="E2317" s="8">
        <v>55.3</v>
      </c>
      <c r="F2317" s="9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</row>
    <row r="2318" spans="1:17" ht="15" customHeight="1">
      <c r="A2318" s="6" t="s">
        <v>282</v>
      </c>
      <c r="B2318" s="6">
        <v>13</v>
      </c>
      <c r="C2318" s="7" t="s">
        <v>558</v>
      </c>
      <c r="D2318" s="7" t="s">
        <v>156</v>
      </c>
      <c r="E2318" s="8">
        <v>61.51</v>
      </c>
      <c r="F2318" s="9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</row>
    <row r="2319" spans="1:17" ht="15" customHeight="1">
      <c r="A2319" s="6" t="s">
        <v>282</v>
      </c>
      <c r="B2319" s="6">
        <v>14</v>
      </c>
      <c r="C2319" s="7" t="s">
        <v>558</v>
      </c>
      <c r="D2319" s="7" t="s">
        <v>157</v>
      </c>
      <c r="E2319" s="8">
        <v>60.24</v>
      </c>
      <c r="F2319" s="9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</row>
    <row r="2320" spans="1:17" ht="15" customHeight="1">
      <c r="A2320" s="6" t="s">
        <v>282</v>
      </c>
      <c r="B2320" s="6">
        <v>15</v>
      </c>
      <c r="C2320" s="7" t="s">
        <v>558</v>
      </c>
      <c r="D2320" s="7" t="s">
        <v>158</v>
      </c>
      <c r="E2320" s="8">
        <v>62.51</v>
      </c>
      <c r="F2320" s="9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</row>
    <row r="2321" spans="1:17" ht="15" customHeight="1">
      <c r="A2321" s="6" t="s">
        <v>282</v>
      </c>
      <c r="B2321" s="6">
        <v>16</v>
      </c>
      <c r="C2321" s="7" t="s">
        <v>558</v>
      </c>
      <c r="D2321" s="7" t="s">
        <v>159</v>
      </c>
      <c r="E2321" s="8">
        <v>58.44</v>
      </c>
      <c r="F2321" s="9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</row>
    <row r="2322" spans="1:17" ht="15" customHeight="1">
      <c r="A2322" s="6" t="s">
        <v>282</v>
      </c>
      <c r="B2322" s="6">
        <v>17</v>
      </c>
      <c r="C2322" s="7" t="s">
        <v>558</v>
      </c>
      <c r="D2322" s="7" t="s">
        <v>160</v>
      </c>
      <c r="E2322" s="8">
        <v>78.88</v>
      </c>
      <c r="F2322" s="9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</row>
    <row r="2323" spans="1:17" ht="15" customHeight="1">
      <c r="A2323" s="6" t="s">
        <v>282</v>
      </c>
      <c r="B2323" s="6">
        <v>18</v>
      </c>
      <c r="C2323" s="7" t="s">
        <v>558</v>
      </c>
      <c r="D2323" s="7" t="s">
        <v>161</v>
      </c>
      <c r="E2323" s="8">
        <v>90.25</v>
      </c>
      <c r="F2323" s="9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</row>
    <row r="2324" spans="1:17" ht="15" customHeight="1">
      <c r="A2324" s="6" t="s">
        <v>282</v>
      </c>
      <c r="B2324" s="6">
        <v>19</v>
      </c>
      <c r="C2324" s="7" t="s">
        <v>558</v>
      </c>
      <c r="D2324" s="7" t="s">
        <v>162</v>
      </c>
      <c r="E2324" s="8">
        <v>98.84</v>
      </c>
      <c r="F2324" s="10">
        <f t="shared" ref="F2324:F2326" si="390">E2324-E2317</f>
        <v>43.540000000000006</v>
      </c>
      <c r="G2324" s="10">
        <f t="shared" ref="G2324:H2326" si="391">2/3*F2324</f>
        <v>29.026666666666671</v>
      </c>
      <c r="H2324" s="10">
        <f>2/3*F2324</f>
        <v>29.026666666666671</v>
      </c>
      <c r="I2324" s="10"/>
      <c r="J2324" s="5"/>
      <c r="K2324" s="5"/>
      <c r="L2324" s="5"/>
      <c r="M2324" s="5"/>
      <c r="N2324" s="5"/>
      <c r="O2324" s="5"/>
      <c r="P2324" s="5"/>
      <c r="Q2324" s="5"/>
    </row>
    <row r="2325" spans="1:17" ht="15" customHeight="1">
      <c r="A2325" s="6" t="s">
        <v>282</v>
      </c>
      <c r="B2325" s="6">
        <v>20</v>
      </c>
      <c r="C2325" s="7" t="s">
        <v>558</v>
      </c>
      <c r="D2325" s="7" t="s">
        <v>163</v>
      </c>
      <c r="E2325" s="8">
        <v>96.76</v>
      </c>
      <c r="F2325" s="10">
        <f t="shared" si="390"/>
        <v>35.250000000000007</v>
      </c>
      <c r="G2325" s="10">
        <f t="shared" si="391"/>
        <v>23.500000000000004</v>
      </c>
      <c r="H2325" s="10">
        <f>2/3*F2325</f>
        <v>23.500000000000004</v>
      </c>
      <c r="I2325" s="10"/>
      <c r="J2325" s="5"/>
      <c r="K2325" s="5"/>
      <c r="L2325" s="5"/>
      <c r="M2325" s="5"/>
      <c r="N2325" s="5"/>
      <c r="O2325" s="5"/>
      <c r="P2325" s="5"/>
      <c r="Q2325" s="5"/>
    </row>
    <row r="2326" spans="1:17" ht="15" customHeight="1">
      <c r="A2326" s="6" t="s">
        <v>282</v>
      </c>
      <c r="B2326" s="6">
        <v>21</v>
      </c>
      <c r="C2326" s="7" t="s">
        <v>558</v>
      </c>
      <c r="D2326" s="7" t="s">
        <v>164</v>
      </c>
      <c r="E2326" s="8">
        <v>89.17</v>
      </c>
      <c r="F2326" s="10">
        <f t="shared" si="390"/>
        <v>28.93</v>
      </c>
      <c r="G2326" s="10">
        <f t="shared" si="391"/>
        <v>19.286666666666665</v>
      </c>
      <c r="H2326" s="10">
        <f>2/3*F2326</f>
        <v>19.286666666666665</v>
      </c>
      <c r="I2326" s="10"/>
      <c r="J2326" s="5"/>
      <c r="K2326" s="5"/>
      <c r="L2326" s="5"/>
      <c r="M2326" s="5"/>
      <c r="N2326" s="5"/>
      <c r="O2326" s="5"/>
      <c r="P2326" s="5"/>
      <c r="Q2326" s="5"/>
    </row>
    <row r="2327" spans="1:17" ht="15" customHeight="1">
      <c r="A2327" s="6" t="s">
        <v>282</v>
      </c>
      <c r="B2327" s="6">
        <v>22</v>
      </c>
      <c r="C2327" s="7" t="s">
        <v>558</v>
      </c>
      <c r="D2327" s="7" t="s">
        <v>165</v>
      </c>
      <c r="E2327" s="8">
        <v>77.510000000000005</v>
      </c>
      <c r="F2327" s="10"/>
      <c r="G2327" s="10"/>
      <c r="H2327" s="10"/>
      <c r="I2327" s="10"/>
      <c r="J2327" s="5"/>
      <c r="K2327" s="5"/>
      <c r="L2327" s="5"/>
      <c r="M2327" s="5"/>
      <c r="N2327" s="5"/>
      <c r="O2327" s="5"/>
      <c r="P2327" s="5"/>
      <c r="Q2327" s="5"/>
    </row>
    <row r="2328" spans="1:17" ht="15" customHeight="1">
      <c r="A2328" s="6" t="s">
        <v>282</v>
      </c>
      <c r="B2328" s="6">
        <v>23</v>
      </c>
      <c r="C2328" s="7" t="s">
        <v>558</v>
      </c>
      <c r="D2328" s="7" t="s">
        <v>166</v>
      </c>
      <c r="E2328" s="8">
        <v>72.62</v>
      </c>
      <c r="F2328" s="9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</row>
    <row r="2329" spans="1:17" ht="15" customHeight="1">
      <c r="A2329" s="6" t="s">
        <v>282</v>
      </c>
      <c r="B2329" s="6">
        <v>24</v>
      </c>
      <c r="C2329" s="7" t="s">
        <v>558</v>
      </c>
      <c r="D2329" s="7" t="s">
        <v>167</v>
      </c>
      <c r="E2329" s="8">
        <v>66.930000000000007</v>
      </c>
      <c r="F2329" s="9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</row>
    <row r="2330" spans="1:17" ht="15" customHeight="1">
      <c r="A2330" s="6" t="s">
        <v>283</v>
      </c>
      <c r="B2330" s="6">
        <v>1</v>
      </c>
      <c r="C2330" s="7" t="s">
        <v>558</v>
      </c>
      <c r="D2330" s="7" t="s">
        <v>169</v>
      </c>
      <c r="E2330" s="8">
        <v>66.540000000000006</v>
      </c>
      <c r="F2330" s="9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</row>
    <row r="2331" spans="1:17" ht="15" customHeight="1">
      <c r="A2331" s="6" t="s">
        <v>283</v>
      </c>
      <c r="B2331" s="6">
        <v>2</v>
      </c>
      <c r="C2331" s="7" t="s">
        <v>558</v>
      </c>
      <c r="D2331" s="7" t="s">
        <v>170</v>
      </c>
      <c r="E2331" s="8">
        <v>64.599999999999994</v>
      </c>
      <c r="F2331" s="9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</row>
    <row r="2332" spans="1:17" ht="15" customHeight="1">
      <c r="A2332" s="6" t="s">
        <v>283</v>
      </c>
      <c r="B2332" s="6">
        <v>3</v>
      </c>
      <c r="C2332" s="7" t="s">
        <v>558</v>
      </c>
      <c r="D2332" s="7" t="s">
        <v>171</v>
      </c>
      <c r="E2332" s="8">
        <v>63.71</v>
      </c>
      <c r="F2332" s="9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</row>
    <row r="2333" spans="1:17" ht="15" customHeight="1">
      <c r="A2333" s="6" t="s">
        <v>283</v>
      </c>
      <c r="B2333" s="6">
        <v>4</v>
      </c>
      <c r="C2333" s="7" t="s">
        <v>558</v>
      </c>
      <c r="D2333" s="7" t="s">
        <v>172</v>
      </c>
      <c r="E2333" s="8">
        <v>61.77</v>
      </c>
      <c r="F2333" s="9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</row>
    <row r="2334" spans="1:17" ht="15" customHeight="1">
      <c r="A2334" s="6" t="s">
        <v>283</v>
      </c>
      <c r="B2334" s="6">
        <v>5</v>
      </c>
      <c r="C2334" s="7" t="s">
        <v>558</v>
      </c>
      <c r="D2334" s="7" t="s">
        <v>173</v>
      </c>
      <c r="E2334" s="8">
        <v>60.31</v>
      </c>
      <c r="F2334" s="9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</row>
    <row r="2335" spans="1:17" ht="15" customHeight="1">
      <c r="A2335" s="6" t="s">
        <v>283</v>
      </c>
      <c r="B2335" s="6">
        <v>6</v>
      </c>
      <c r="C2335" s="7" t="s">
        <v>558</v>
      </c>
      <c r="D2335" s="7" t="s">
        <v>174</v>
      </c>
      <c r="E2335" s="8">
        <v>60.69</v>
      </c>
      <c r="F2335" s="9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</row>
    <row r="2336" spans="1:17" ht="15" customHeight="1">
      <c r="A2336" s="6" t="s">
        <v>283</v>
      </c>
      <c r="B2336" s="6">
        <v>7</v>
      </c>
      <c r="C2336" s="7" t="s">
        <v>558</v>
      </c>
      <c r="D2336" s="7" t="s">
        <v>175</v>
      </c>
      <c r="E2336" s="8">
        <v>61.72</v>
      </c>
      <c r="F2336" s="10">
        <f t="shared" ref="F2336:F2338" si="392">E2336-E2331</f>
        <v>-2.8799999999999955</v>
      </c>
      <c r="G2336" s="10">
        <f t="shared" ref="G2336:H2338" si="393">2/3*F2336</f>
        <v>-1.9199999999999968</v>
      </c>
      <c r="H2336" s="10"/>
      <c r="I2336" s="10"/>
      <c r="J2336" s="5"/>
      <c r="K2336" s="5"/>
      <c r="L2336" s="5"/>
      <c r="M2336" s="5"/>
      <c r="N2336" s="5"/>
      <c r="O2336" s="5"/>
      <c r="P2336" s="5"/>
      <c r="Q2336" s="5"/>
    </row>
    <row r="2337" spans="1:17" ht="15" customHeight="1">
      <c r="A2337" s="6" t="s">
        <v>283</v>
      </c>
      <c r="B2337" s="6">
        <v>8</v>
      </c>
      <c r="C2337" s="7" t="s">
        <v>558</v>
      </c>
      <c r="D2337" s="7" t="s">
        <v>176</v>
      </c>
      <c r="E2337" s="8">
        <v>53.06</v>
      </c>
      <c r="F2337" s="10">
        <f t="shared" si="392"/>
        <v>-10.649999999999999</v>
      </c>
      <c r="G2337" s="10">
        <f t="shared" si="393"/>
        <v>-7.0999999999999988</v>
      </c>
      <c r="H2337" s="10"/>
      <c r="I2337" s="10"/>
      <c r="J2337" s="5"/>
      <c r="K2337" s="5"/>
      <c r="L2337" s="5"/>
      <c r="M2337" s="5"/>
      <c r="N2337" s="5"/>
      <c r="O2337" s="5"/>
      <c r="P2337" s="5"/>
      <c r="Q2337" s="5"/>
    </row>
    <row r="2338" spans="1:17" ht="15" customHeight="1">
      <c r="A2338" s="6" t="s">
        <v>283</v>
      </c>
      <c r="B2338" s="6">
        <v>9</v>
      </c>
      <c r="C2338" s="7" t="s">
        <v>558</v>
      </c>
      <c r="D2338" s="7" t="s">
        <v>177</v>
      </c>
      <c r="E2338" s="8">
        <v>53.06</v>
      </c>
      <c r="F2338" s="10">
        <f t="shared" si="392"/>
        <v>-8.7100000000000009</v>
      </c>
      <c r="G2338" s="10">
        <f t="shared" si="393"/>
        <v>-5.8066666666666666</v>
      </c>
      <c r="H2338" s="10"/>
      <c r="I2338" s="10"/>
      <c r="J2338" s="5"/>
      <c r="K2338" s="5"/>
      <c r="L2338" s="5"/>
      <c r="M2338" s="5"/>
      <c r="N2338" s="5"/>
      <c r="O2338" s="5"/>
      <c r="P2338" s="5"/>
      <c r="Q2338" s="5"/>
    </row>
    <row r="2339" spans="1:17" ht="15" customHeight="1">
      <c r="A2339" s="6" t="s">
        <v>283</v>
      </c>
      <c r="B2339" s="6">
        <v>10</v>
      </c>
      <c r="C2339" s="7" t="s">
        <v>558</v>
      </c>
      <c r="D2339" s="7" t="s">
        <v>178</v>
      </c>
      <c r="E2339" s="8">
        <v>48.12</v>
      </c>
      <c r="F2339" s="9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</row>
    <row r="2340" spans="1:17" ht="15" customHeight="1">
      <c r="A2340" s="6" t="s">
        <v>283</v>
      </c>
      <c r="B2340" s="6">
        <v>11</v>
      </c>
      <c r="C2340" s="7" t="s">
        <v>558</v>
      </c>
      <c r="D2340" s="7" t="s">
        <v>179</v>
      </c>
      <c r="E2340" s="8">
        <v>33.68</v>
      </c>
      <c r="F2340" s="9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</row>
    <row r="2341" spans="1:17" ht="15" customHeight="1">
      <c r="A2341" s="6" t="s">
        <v>283</v>
      </c>
      <c r="B2341" s="6">
        <v>12</v>
      </c>
      <c r="C2341" s="7" t="s">
        <v>558</v>
      </c>
      <c r="D2341" s="7" t="s">
        <v>180</v>
      </c>
      <c r="E2341" s="8">
        <v>14.27</v>
      </c>
      <c r="F2341" s="9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</row>
    <row r="2342" spans="1:17" ht="15" customHeight="1">
      <c r="A2342" s="6" t="s">
        <v>283</v>
      </c>
      <c r="B2342" s="6">
        <v>13</v>
      </c>
      <c r="C2342" s="7" t="s">
        <v>558</v>
      </c>
      <c r="D2342" s="7" t="s">
        <v>181</v>
      </c>
      <c r="E2342" s="8">
        <v>0.77</v>
      </c>
      <c r="F2342" s="9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</row>
    <row r="2343" spans="1:17" ht="15" customHeight="1">
      <c r="A2343" s="6" t="s">
        <v>283</v>
      </c>
      <c r="B2343" s="6">
        <v>14</v>
      </c>
      <c r="C2343" s="7" t="s">
        <v>558</v>
      </c>
      <c r="D2343" s="7" t="s">
        <v>182</v>
      </c>
      <c r="E2343" s="8">
        <v>2.2400000000000002</v>
      </c>
      <c r="F2343" s="9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</row>
    <row r="2344" spans="1:17" ht="15" customHeight="1">
      <c r="A2344" s="6" t="s">
        <v>283</v>
      </c>
      <c r="B2344" s="6">
        <v>15</v>
      </c>
      <c r="C2344" s="7" t="s">
        <v>558</v>
      </c>
      <c r="D2344" s="7" t="s">
        <v>183</v>
      </c>
      <c r="E2344" s="8">
        <v>16.96</v>
      </c>
      <c r="F2344" s="9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</row>
    <row r="2345" spans="1:17" ht="15" customHeight="1">
      <c r="A2345" s="6" t="s">
        <v>283</v>
      </c>
      <c r="B2345" s="6">
        <v>16</v>
      </c>
      <c r="C2345" s="7" t="s">
        <v>558</v>
      </c>
      <c r="D2345" s="7" t="s">
        <v>184</v>
      </c>
      <c r="E2345" s="8">
        <v>35.85</v>
      </c>
      <c r="F2345" s="9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</row>
    <row r="2346" spans="1:17" ht="15" customHeight="1">
      <c r="A2346" s="6" t="s">
        <v>283</v>
      </c>
      <c r="B2346" s="6">
        <v>17</v>
      </c>
      <c r="C2346" s="7" t="s">
        <v>558</v>
      </c>
      <c r="D2346" s="7" t="s">
        <v>185</v>
      </c>
      <c r="E2346" s="8">
        <v>52.49</v>
      </c>
      <c r="F2346" s="9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</row>
    <row r="2347" spans="1:17" ht="15" customHeight="1">
      <c r="A2347" s="6" t="s">
        <v>283</v>
      </c>
      <c r="B2347" s="6">
        <v>18</v>
      </c>
      <c r="C2347" s="7" t="s">
        <v>558</v>
      </c>
      <c r="D2347" s="7" t="s">
        <v>186</v>
      </c>
      <c r="E2347" s="8">
        <v>72.16</v>
      </c>
      <c r="F2347" s="9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</row>
    <row r="2348" spans="1:17" ht="15" customHeight="1">
      <c r="A2348" s="6" t="s">
        <v>283</v>
      </c>
      <c r="B2348" s="6">
        <v>19</v>
      </c>
      <c r="C2348" s="7" t="s">
        <v>558</v>
      </c>
      <c r="D2348" s="7" t="s">
        <v>187</v>
      </c>
      <c r="E2348" s="8">
        <v>76.84</v>
      </c>
      <c r="F2348" s="10">
        <f t="shared" ref="F2348:F2350" si="394">E2348-E2341</f>
        <v>62.570000000000007</v>
      </c>
      <c r="G2348" s="10">
        <f t="shared" ref="G2348:H2350" si="395">2/3*F2348</f>
        <v>41.713333333333338</v>
      </c>
      <c r="H2348" s="10"/>
      <c r="I2348" s="10"/>
      <c r="J2348" s="5"/>
      <c r="K2348" s="5"/>
      <c r="L2348" s="5"/>
      <c r="M2348" s="5"/>
      <c r="N2348" s="5"/>
      <c r="O2348" s="5"/>
      <c r="P2348" s="5"/>
      <c r="Q2348" s="5"/>
    </row>
    <row r="2349" spans="1:17" ht="15" customHeight="1">
      <c r="A2349" s="6" t="s">
        <v>283</v>
      </c>
      <c r="B2349" s="6">
        <v>20</v>
      </c>
      <c r="C2349" s="7" t="s">
        <v>558</v>
      </c>
      <c r="D2349" s="7" t="s">
        <v>188</v>
      </c>
      <c r="E2349" s="8">
        <v>76.02</v>
      </c>
      <c r="F2349" s="10">
        <f t="shared" si="394"/>
        <v>75.25</v>
      </c>
      <c r="G2349" s="10">
        <f t="shared" si="395"/>
        <v>50.166666666666664</v>
      </c>
      <c r="H2349" s="10"/>
      <c r="I2349" s="10"/>
      <c r="J2349" s="5"/>
      <c r="K2349" s="5"/>
      <c r="L2349" s="5"/>
      <c r="M2349" s="5"/>
      <c r="N2349" s="5"/>
      <c r="O2349" s="5"/>
      <c r="P2349" s="5"/>
      <c r="Q2349" s="5"/>
    </row>
    <row r="2350" spans="1:17" ht="15" customHeight="1">
      <c r="A2350" s="6" t="s">
        <v>283</v>
      </c>
      <c r="B2350" s="6">
        <v>21</v>
      </c>
      <c r="C2350" s="7" t="s">
        <v>558</v>
      </c>
      <c r="D2350" s="7" t="s">
        <v>189</v>
      </c>
      <c r="E2350" s="8">
        <v>68.92</v>
      </c>
      <c r="F2350" s="10">
        <f t="shared" si="394"/>
        <v>66.680000000000007</v>
      </c>
      <c r="G2350" s="10">
        <f t="shared" si="395"/>
        <v>44.453333333333333</v>
      </c>
      <c r="H2350" s="10"/>
      <c r="I2350" s="10"/>
      <c r="J2350" s="5"/>
      <c r="K2350" s="5"/>
      <c r="L2350" s="5"/>
      <c r="M2350" s="5"/>
      <c r="N2350" s="5"/>
      <c r="O2350" s="5"/>
      <c r="P2350" s="5"/>
      <c r="Q2350" s="5"/>
    </row>
    <row r="2351" spans="1:17" ht="15" customHeight="1">
      <c r="A2351" s="6" t="s">
        <v>283</v>
      </c>
      <c r="B2351" s="6">
        <v>22</v>
      </c>
      <c r="C2351" s="7" t="s">
        <v>558</v>
      </c>
      <c r="D2351" s="7" t="s">
        <v>190</v>
      </c>
      <c r="E2351" s="8">
        <v>60.47</v>
      </c>
      <c r="F2351" s="10"/>
      <c r="G2351" s="10"/>
      <c r="H2351" s="10"/>
      <c r="I2351" s="10"/>
      <c r="J2351" s="5"/>
      <c r="K2351" s="5"/>
      <c r="L2351" s="5"/>
      <c r="M2351" s="5"/>
      <c r="N2351" s="5"/>
      <c r="O2351" s="5"/>
      <c r="P2351" s="5"/>
      <c r="Q2351" s="5"/>
    </row>
    <row r="2352" spans="1:17" ht="15" customHeight="1">
      <c r="A2352" s="6" t="s">
        <v>283</v>
      </c>
      <c r="B2352" s="6">
        <v>23</v>
      </c>
      <c r="C2352" s="7" t="s">
        <v>558</v>
      </c>
      <c r="D2352" s="7" t="s">
        <v>191</v>
      </c>
      <c r="E2352" s="8">
        <v>61.52</v>
      </c>
      <c r="F2352" s="9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</row>
    <row r="2353" spans="1:17" ht="15" customHeight="1">
      <c r="A2353" s="6" t="s">
        <v>283</v>
      </c>
      <c r="B2353" s="6">
        <v>24</v>
      </c>
      <c r="C2353" s="7" t="s">
        <v>558</v>
      </c>
      <c r="D2353" s="7" t="s">
        <v>192</v>
      </c>
      <c r="E2353" s="8">
        <v>58.48</v>
      </c>
      <c r="F2353" s="9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</row>
    <row r="2354" spans="1:17" ht="15" customHeight="1">
      <c r="A2354" s="6" t="s">
        <v>284</v>
      </c>
      <c r="B2354" s="6">
        <v>1</v>
      </c>
      <c r="C2354" s="7" t="s">
        <v>558</v>
      </c>
      <c r="D2354" s="7" t="s">
        <v>6</v>
      </c>
      <c r="E2354" s="8">
        <v>48.65</v>
      </c>
      <c r="F2354" s="9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</row>
    <row r="2355" spans="1:17" ht="15" customHeight="1">
      <c r="A2355" s="6" t="s">
        <v>284</v>
      </c>
      <c r="B2355" s="6">
        <v>2</v>
      </c>
      <c r="C2355" s="7" t="s">
        <v>558</v>
      </c>
      <c r="D2355" s="7" t="s">
        <v>7</v>
      </c>
      <c r="E2355" s="8">
        <v>46.06</v>
      </c>
      <c r="F2355" s="9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</row>
    <row r="2356" spans="1:17" ht="15" customHeight="1">
      <c r="A2356" s="6" t="s">
        <v>284</v>
      </c>
      <c r="B2356" s="6">
        <v>3</v>
      </c>
      <c r="C2356" s="7" t="s">
        <v>558</v>
      </c>
      <c r="D2356" s="7" t="s">
        <v>8</v>
      </c>
      <c r="E2356" s="8">
        <v>40.98</v>
      </c>
      <c r="F2356" s="9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</row>
    <row r="2357" spans="1:17" ht="15" customHeight="1">
      <c r="A2357" s="6" t="s">
        <v>284</v>
      </c>
      <c r="B2357" s="6">
        <v>4</v>
      </c>
      <c r="C2357" s="7" t="s">
        <v>558</v>
      </c>
      <c r="D2357" s="7" t="s">
        <v>9</v>
      </c>
      <c r="E2357" s="8">
        <v>35.549999999999997</v>
      </c>
      <c r="F2357" s="9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</row>
    <row r="2358" spans="1:17" ht="15" customHeight="1">
      <c r="A2358" s="6" t="s">
        <v>284</v>
      </c>
      <c r="B2358" s="6">
        <v>5</v>
      </c>
      <c r="C2358" s="7" t="s">
        <v>558</v>
      </c>
      <c r="D2358" s="7" t="s">
        <v>10</v>
      </c>
      <c r="E2358" s="8">
        <v>32.39</v>
      </c>
      <c r="F2358" s="9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</row>
    <row r="2359" spans="1:17" ht="15" customHeight="1">
      <c r="A2359" s="6" t="s">
        <v>284</v>
      </c>
      <c r="B2359" s="6">
        <v>6</v>
      </c>
      <c r="C2359" s="7" t="s">
        <v>558</v>
      </c>
      <c r="D2359" s="7" t="s">
        <v>11</v>
      </c>
      <c r="E2359" s="8">
        <v>32.28</v>
      </c>
      <c r="F2359" s="9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</row>
    <row r="2360" spans="1:17" ht="15" customHeight="1">
      <c r="A2360" s="6" t="s">
        <v>284</v>
      </c>
      <c r="B2360" s="6">
        <v>7</v>
      </c>
      <c r="C2360" s="7" t="s">
        <v>558</v>
      </c>
      <c r="D2360" s="7" t="s">
        <v>12</v>
      </c>
      <c r="E2360" s="8">
        <v>33.909999999999997</v>
      </c>
      <c r="F2360" s="10">
        <f t="shared" ref="F2360:F2362" si="396">E2360-E2355</f>
        <v>-12.150000000000006</v>
      </c>
      <c r="G2360" s="10">
        <f t="shared" ref="G2360:H2362" si="397">2/3*F2360</f>
        <v>-8.1000000000000032</v>
      </c>
      <c r="H2360" s="10"/>
      <c r="I2360" s="10"/>
      <c r="J2360" s="5"/>
      <c r="K2360" s="5"/>
      <c r="L2360" s="5"/>
      <c r="M2360" s="5"/>
      <c r="N2360" s="5"/>
      <c r="O2360" s="5"/>
      <c r="P2360" s="5"/>
      <c r="Q2360" s="5"/>
    </row>
    <row r="2361" spans="1:17" ht="15" customHeight="1">
      <c r="A2361" s="6" t="s">
        <v>284</v>
      </c>
      <c r="B2361" s="6">
        <v>8</v>
      </c>
      <c r="C2361" s="7" t="s">
        <v>558</v>
      </c>
      <c r="D2361" s="7" t="s">
        <v>13</v>
      </c>
      <c r="E2361" s="8">
        <v>39.49</v>
      </c>
      <c r="F2361" s="10">
        <f t="shared" si="396"/>
        <v>-1.4899999999999949</v>
      </c>
      <c r="G2361" s="10">
        <f t="shared" si="397"/>
        <v>-0.99333333333332985</v>
      </c>
      <c r="H2361" s="10"/>
      <c r="I2361" s="10"/>
      <c r="J2361" s="5"/>
      <c r="K2361" s="5"/>
      <c r="L2361" s="5"/>
      <c r="M2361" s="5"/>
      <c r="N2361" s="5"/>
      <c r="O2361" s="5"/>
      <c r="P2361" s="5"/>
      <c r="Q2361" s="5"/>
    </row>
    <row r="2362" spans="1:17" ht="15" customHeight="1">
      <c r="A2362" s="6" t="s">
        <v>284</v>
      </c>
      <c r="B2362" s="6">
        <v>9</v>
      </c>
      <c r="C2362" s="7" t="s">
        <v>558</v>
      </c>
      <c r="D2362" s="7" t="s">
        <v>14</v>
      </c>
      <c r="E2362" s="8">
        <v>37.450000000000003</v>
      </c>
      <c r="F2362" s="10">
        <f t="shared" si="396"/>
        <v>1.9000000000000057</v>
      </c>
      <c r="G2362" s="10">
        <f t="shared" si="397"/>
        <v>1.2666666666666704</v>
      </c>
      <c r="H2362" s="10"/>
      <c r="I2362" s="10"/>
      <c r="J2362" s="5"/>
      <c r="K2362" s="5"/>
      <c r="L2362" s="5"/>
      <c r="M2362" s="5"/>
      <c r="N2362" s="5"/>
      <c r="O2362" s="5"/>
      <c r="P2362" s="5"/>
      <c r="Q2362" s="5"/>
    </row>
    <row r="2363" spans="1:17" ht="15" customHeight="1">
      <c r="A2363" s="6" t="s">
        <v>284</v>
      </c>
      <c r="B2363" s="6">
        <v>10</v>
      </c>
      <c r="C2363" s="7" t="s">
        <v>558</v>
      </c>
      <c r="D2363" s="7" t="s">
        <v>15</v>
      </c>
      <c r="E2363" s="8">
        <v>30.89</v>
      </c>
      <c r="F2363" s="9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</row>
    <row r="2364" spans="1:17" ht="15" customHeight="1">
      <c r="A2364" s="6" t="s">
        <v>284</v>
      </c>
      <c r="B2364" s="6">
        <v>11</v>
      </c>
      <c r="C2364" s="7" t="s">
        <v>558</v>
      </c>
      <c r="D2364" s="7" t="s">
        <v>16</v>
      </c>
      <c r="E2364" s="8">
        <v>9.35</v>
      </c>
      <c r="F2364" s="9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</row>
    <row r="2365" spans="1:17" ht="15" customHeight="1">
      <c r="A2365" s="6" t="s">
        <v>284</v>
      </c>
      <c r="B2365" s="6">
        <v>12</v>
      </c>
      <c r="C2365" s="7" t="s">
        <v>558</v>
      </c>
      <c r="D2365" s="7" t="s">
        <v>17</v>
      </c>
      <c r="E2365" s="8">
        <v>10.34</v>
      </c>
      <c r="F2365" s="9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</row>
    <row r="2366" spans="1:17" ht="15" customHeight="1">
      <c r="A2366" s="6" t="s">
        <v>284</v>
      </c>
      <c r="B2366" s="6">
        <v>13</v>
      </c>
      <c r="C2366" s="7" t="s">
        <v>558</v>
      </c>
      <c r="D2366" s="7" t="s">
        <v>18</v>
      </c>
      <c r="E2366" s="8">
        <v>4.4800000000000004</v>
      </c>
      <c r="F2366" s="9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</row>
    <row r="2367" spans="1:17" ht="15" customHeight="1">
      <c r="A2367" s="6" t="s">
        <v>284</v>
      </c>
      <c r="B2367" s="6">
        <v>14</v>
      </c>
      <c r="C2367" s="7" t="s">
        <v>558</v>
      </c>
      <c r="D2367" s="7" t="s">
        <v>19</v>
      </c>
      <c r="E2367" s="8">
        <v>1.63</v>
      </c>
      <c r="F2367" s="9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</row>
    <row r="2368" spans="1:17" ht="15" customHeight="1">
      <c r="A2368" s="6" t="s">
        <v>284</v>
      </c>
      <c r="B2368" s="6">
        <v>15</v>
      </c>
      <c r="C2368" s="7" t="s">
        <v>558</v>
      </c>
      <c r="D2368" s="7" t="s">
        <v>20</v>
      </c>
      <c r="E2368" s="8">
        <v>7.95</v>
      </c>
      <c r="F2368" s="9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</row>
    <row r="2369" spans="1:17" ht="15" customHeight="1">
      <c r="A2369" s="6" t="s">
        <v>284</v>
      </c>
      <c r="B2369" s="6">
        <v>16</v>
      </c>
      <c r="C2369" s="7" t="s">
        <v>558</v>
      </c>
      <c r="D2369" s="7" t="s">
        <v>21</v>
      </c>
      <c r="E2369" s="8">
        <v>21.03</v>
      </c>
      <c r="F2369" s="9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</row>
    <row r="2370" spans="1:17" ht="15" customHeight="1">
      <c r="A2370" s="6" t="s">
        <v>284</v>
      </c>
      <c r="B2370" s="6">
        <v>17</v>
      </c>
      <c r="C2370" s="7" t="s">
        <v>558</v>
      </c>
      <c r="D2370" s="7" t="s">
        <v>22</v>
      </c>
      <c r="E2370" s="8">
        <v>50.78</v>
      </c>
      <c r="F2370" s="9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</row>
    <row r="2371" spans="1:17" ht="15" customHeight="1">
      <c r="A2371" s="6" t="s">
        <v>284</v>
      </c>
      <c r="B2371" s="6">
        <v>18</v>
      </c>
      <c r="C2371" s="7" t="s">
        <v>558</v>
      </c>
      <c r="D2371" s="7" t="s">
        <v>23</v>
      </c>
      <c r="E2371" s="8">
        <v>60.98</v>
      </c>
      <c r="F2371" s="9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</row>
    <row r="2372" spans="1:17" ht="15" customHeight="1">
      <c r="A2372" s="6" t="s">
        <v>284</v>
      </c>
      <c r="B2372" s="6">
        <v>19</v>
      </c>
      <c r="C2372" s="7" t="s">
        <v>558</v>
      </c>
      <c r="D2372" s="7" t="s">
        <v>24</v>
      </c>
      <c r="E2372" s="8">
        <v>71.290000000000006</v>
      </c>
      <c r="F2372" s="10">
        <f t="shared" ref="F2372:F2374" si="398">E2372-E2365</f>
        <v>60.95</v>
      </c>
      <c r="G2372" s="10">
        <f t="shared" ref="G2372:H2374" si="399">2/3*F2372</f>
        <v>40.633333333333333</v>
      </c>
      <c r="H2372" s="10"/>
      <c r="I2372" s="10"/>
      <c r="J2372" s="5"/>
      <c r="K2372" s="5"/>
      <c r="L2372" s="5"/>
      <c r="M2372" s="5"/>
      <c r="N2372" s="5"/>
      <c r="O2372" s="5"/>
      <c r="P2372" s="5"/>
      <c r="Q2372" s="5"/>
    </row>
    <row r="2373" spans="1:17" ht="15" customHeight="1">
      <c r="A2373" s="6" t="s">
        <v>284</v>
      </c>
      <c r="B2373" s="6">
        <v>20</v>
      </c>
      <c r="C2373" s="7" t="s">
        <v>558</v>
      </c>
      <c r="D2373" s="7" t="s">
        <v>25</v>
      </c>
      <c r="E2373" s="8">
        <v>69.58</v>
      </c>
      <c r="F2373" s="10">
        <f t="shared" si="398"/>
        <v>65.099999999999994</v>
      </c>
      <c r="G2373" s="10">
        <f t="shared" si="399"/>
        <v>43.399999999999991</v>
      </c>
      <c r="H2373" s="10"/>
      <c r="I2373" s="10"/>
      <c r="J2373" s="5"/>
      <c r="K2373" s="5"/>
      <c r="L2373" s="5"/>
      <c r="M2373" s="5"/>
      <c r="N2373" s="5"/>
      <c r="O2373" s="5"/>
      <c r="P2373" s="5"/>
      <c r="Q2373" s="5"/>
    </row>
    <row r="2374" spans="1:17" ht="15" customHeight="1">
      <c r="A2374" s="6" t="s">
        <v>284</v>
      </c>
      <c r="B2374" s="6">
        <v>21</v>
      </c>
      <c r="C2374" s="7" t="s">
        <v>558</v>
      </c>
      <c r="D2374" s="7" t="s">
        <v>26</v>
      </c>
      <c r="E2374" s="8">
        <v>63.39</v>
      </c>
      <c r="F2374" s="10">
        <f t="shared" si="398"/>
        <v>61.76</v>
      </c>
      <c r="G2374" s="10">
        <f t="shared" si="399"/>
        <v>41.173333333333332</v>
      </c>
      <c r="H2374" s="10"/>
      <c r="I2374" s="10"/>
      <c r="J2374" s="5"/>
      <c r="K2374" s="5"/>
      <c r="L2374" s="5"/>
      <c r="M2374" s="5"/>
      <c r="N2374" s="5"/>
      <c r="O2374" s="5"/>
      <c r="P2374" s="5"/>
      <c r="Q2374" s="5"/>
    </row>
    <row r="2375" spans="1:17" ht="15" customHeight="1">
      <c r="A2375" s="6" t="s">
        <v>284</v>
      </c>
      <c r="B2375" s="6">
        <v>22</v>
      </c>
      <c r="C2375" s="7" t="s">
        <v>558</v>
      </c>
      <c r="D2375" s="7" t="s">
        <v>27</v>
      </c>
      <c r="E2375" s="8">
        <v>58.25</v>
      </c>
      <c r="F2375" s="10"/>
      <c r="G2375" s="10"/>
      <c r="H2375" s="10"/>
      <c r="I2375" s="10"/>
      <c r="J2375" s="5"/>
      <c r="K2375" s="5"/>
      <c r="L2375" s="5"/>
      <c r="M2375" s="5"/>
      <c r="N2375" s="5"/>
      <c r="O2375" s="5"/>
      <c r="P2375" s="5"/>
      <c r="Q2375" s="5"/>
    </row>
    <row r="2376" spans="1:17" ht="15" customHeight="1">
      <c r="A2376" s="6" t="s">
        <v>284</v>
      </c>
      <c r="B2376" s="6">
        <v>23</v>
      </c>
      <c r="C2376" s="7" t="s">
        <v>558</v>
      </c>
      <c r="D2376" s="7" t="s">
        <v>28</v>
      </c>
      <c r="E2376" s="8">
        <v>56.87</v>
      </c>
      <c r="F2376" s="9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</row>
    <row r="2377" spans="1:17" ht="15" customHeight="1">
      <c r="A2377" s="6" t="s">
        <v>284</v>
      </c>
      <c r="B2377" s="6">
        <v>24</v>
      </c>
      <c r="C2377" s="7" t="s">
        <v>558</v>
      </c>
      <c r="D2377" s="7" t="s">
        <v>29</v>
      </c>
      <c r="E2377" s="8">
        <v>55.16</v>
      </c>
      <c r="F2377" s="9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</row>
    <row r="2378" spans="1:17" ht="15" customHeight="1">
      <c r="A2378" s="6" t="s">
        <v>285</v>
      </c>
      <c r="B2378" s="6">
        <v>1</v>
      </c>
      <c r="C2378" s="7" t="s">
        <v>558</v>
      </c>
      <c r="D2378" s="7" t="s">
        <v>31</v>
      </c>
      <c r="E2378" s="8">
        <v>47.32</v>
      </c>
      <c r="F2378" s="9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</row>
    <row r="2379" spans="1:17" ht="15" customHeight="1">
      <c r="A2379" s="6" t="s">
        <v>285</v>
      </c>
      <c r="B2379" s="6">
        <v>2</v>
      </c>
      <c r="C2379" s="7" t="s">
        <v>558</v>
      </c>
      <c r="D2379" s="7" t="s">
        <v>32</v>
      </c>
      <c r="E2379" s="8">
        <v>44.42</v>
      </c>
      <c r="F2379" s="9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</row>
    <row r="2380" spans="1:17" ht="15" customHeight="1">
      <c r="A2380" s="6" t="s">
        <v>285</v>
      </c>
      <c r="B2380" s="6">
        <v>3</v>
      </c>
      <c r="C2380" s="7" t="s">
        <v>558</v>
      </c>
      <c r="D2380" s="7" t="s">
        <v>33</v>
      </c>
      <c r="E2380" s="8">
        <v>46.75</v>
      </c>
      <c r="F2380" s="9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</row>
    <row r="2381" spans="1:17" ht="15" customHeight="1">
      <c r="A2381" s="6" t="s">
        <v>285</v>
      </c>
      <c r="B2381" s="6">
        <v>4</v>
      </c>
      <c r="C2381" s="7" t="s">
        <v>558</v>
      </c>
      <c r="D2381" s="7" t="s">
        <v>34</v>
      </c>
      <c r="E2381" s="8">
        <v>46.12</v>
      </c>
      <c r="F2381" s="9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</row>
    <row r="2382" spans="1:17" ht="15" customHeight="1">
      <c r="A2382" s="6" t="s">
        <v>285</v>
      </c>
      <c r="B2382" s="6">
        <v>5</v>
      </c>
      <c r="C2382" s="7" t="s">
        <v>558</v>
      </c>
      <c r="D2382" s="7" t="s">
        <v>35</v>
      </c>
      <c r="E2382" s="8">
        <v>48.93</v>
      </c>
      <c r="F2382" s="9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</row>
    <row r="2383" spans="1:17" ht="15" customHeight="1">
      <c r="A2383" s="6" t="s">
        <v>285</v>
      </c>
      <c r="B2383" s="6">
        <v>6</v>
      </c>
      <c r="C2383" s="7" t="s">
        <v>558</v>
      </c>
      <c r="D2383" s="7" t="s">
        <v>36</v>
      </c>
      <c r="E2383" s="8">
        <v>55.97</v>
      </c>
      <c r="F2383" s="9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</row>
    <row r="2384" spans="1:17" ht="15" customHeight="1">
      <c r="A2384" s="6" t="s">
        <v>285</v>
      </c>
      <c r="B2384" s="6">
        <v>7</v>
      </c>
      <c r="C2384" s="7" t="s">
        <v>558</v>
      </c>
      <c r="D2384" s="7" t="s">
        <v>37</v>
      </c>
      <c r="E2384" s="8">
        <v>78.09</v>
      </c>
      <c r="F2384" s="10">
        <f t="shared" ref="F2384:F2386" si="400">E2384-E2379</f>
        <v>33.67</v>
      </c>
      <c r="G2384" s="10">
        <f t="shared" ref="G2384:H2386" si="401">2/3*F2384</f>
        <v>22.446666666666665</v>
      </c>
      <c r="H2384" s="10">
        <f>2/3*F2384</f>
        <v>22.446666666666665</v>
      </c>
      <c r="I2384" s="10"/>
      <c r="J2384" s="5"/>
      <c r="K2384" s="5"/>
      <c r="L2384" s="5"/>
      <c r="M2384" s="5"/>
      <c r="N2384" s="5"/>
      <c r="O2384" s="5"/>
      <c r="P2384" s="5"/>
      <c r="Q2384" s="5"/>
    </row>
    <row r="2385" spans="1:17" ht="15" customHeight="1">
      <c r="A2385" s="6" t="s">
        <v>285</v>
      </c>
      <c r="B2385" s="6">
        <v>8</v>
      </c>
      <c r="C2385" s="7" t="s">
        <v>558</v>
      </c>
      <c r="D2385" s="7" t="s">
        <v>38</v>
      </c>
      <c r="E2385" s="8">
        <v>86.81</v>
      </c>
      <c r="F2385" s="10">
        <f t="shared" si="400"/>
        <v>40.06</v>
      </c>
      <c r="G2385" s="10">
        <f t="shared" si="401"/>
        <v>26.706666666666667</v>
      </c>
      <c r="H2385" s="10">
        <f>2/3*F2385</f>
        <v>26.706666666666667</v>
      </c>
      <c r="I2385" s="10"/>
      <c r="J2385" s="5"/>
      <c r="K2385" s="5"/>
      <c r="L2385" s="5"/>
      <c r="M2385" s="5"/>
      <c r="N2385" s="5"/>
      <c r="O2385" s="5"/>
      <c r="P2385" s="5"/>
      <c r="Q2385" s="5"/>
    </row>
    <row r="2386" spans="1:17" ht="15" customHeight="1">
      <c r="A2386" s="6" t="s">
        <v>285</v>
      </c>
      <c r="B2386" s="6">
        <v>9</v>
      </c>
      <c r="C2386" s="7" t="s">
        <v>558</v>
      </c>
      <c r="D2386" s="7" t="s">
        <v>39</v>
      </c>
      <c r="E2386" s="8">
        <v>87.15</v>
      </c>
      <c r="F2386" s="10">
        <f t="shared" si="400"/>
        <v>41.030000000000008</v>
      </c>
      <c r="G2386" s="10">
        <f t="shared" si="401"/>
        <v>27.353333333333339</v>
      </c>
      <c r="H2386" s="10">
        <f>2/3*F2386</f>
        <v>27.353333333333339</v>
      </c>
      <c r="I2386" s="10"/>
      <c r="J2386" s="5"/>
      <c r="K2386" s="5"/>
      <c r="L2386" s="5"/>
      <c r="M2386" s="5"/>
      <c r="N2386" s="5"/>
      <c r="O2386" s="5"/>
      <c r="P2386" s="5"/>
      <c r="Q2386" s="5"/>
    </row>
    <row r="2387" spans="1:17" ht="15" customHeight="1">
      <c r="A2387" s="6" t="s">
        <v>285</v>
      </c>
      <c r="B2387" s="6">
        <v>10</v>
      </c>
      <c r="C2387" s="7" t="s">
        <v>558</v>
      </c>
      <c r="D2387" s="7" t="s">
        <v>40</v>
      </c>
      <c r="E2387" s="8">
        <v>81.19</v>
      </c>
      <c r="F2387" s="9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</row>
    <row r="2388" spans="1:17" ht="15" customHeight="1">
      <c r="A2388" s="6" t="s">
        <v>285</v>
      </c>
      <c r="B2388" s="6">
        <v>11</v>
      </c>
      <c r="C2388" s="7" t="s">
        <v>558</v>
      </c>
      <c r="D2388" s="7" t="s">
        <v>41</v>
      </c>
      <c r="E2388" s="8">
        <v>71.89</v>
      </c>
      <c r="F2388" s="9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</row>
    <row r="2389" spans="1:17" ht="15" customHeight="1">
      <c r="A2389" s="6" t="s">
        <v>285</v>
      </c>
      <c r="B2389" s="6">
        <v>12</v>
      </c>
      <c r="C2389" s="7" t="s">
        <v>558</v>
      </c>
      <c r="D2389" s="7" t="s">
        <v>42</v>
      </c>
      <c r="E2389" s="8">
        <v>65.62</v>
      </c>
      <c r="F2389" s="9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</row>
    <row r="2390" spans="1:17" ht="15" customHeight="1">
      <c r="A2390" s="6" t="s">
        <v>285</v>
      </c>
      <c r="B2390" s="6">
        <v>13</v>
      </c>
      <c r="C2390" s="7" t="s">
        <v>558</v>
      </c>
      <c r="D2390" s="7" t="s">
        <v>45</v>
      </c>
      <c r="E2390" s="8">
        <v>62.83</v>
      </c>
      <c r="F2390" s="9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</row>
    <row r="2391" spans="1:17" ht="15" customHeight="1">
      <c r="A2391" s="6" t="s">
        <v>285</v>
      </c>
      <c r="B2391" s="6">
        <v>14</v>
      </c>
      <c r="C2391" s="7" t="s">
        <v>558</v>
      </c>
      <c r="D2391" s="7" t="s">
        <v>50</v>
      </c>
      <c r="E2391" s="8">
        <v>66.48</v>
      </c>
      <c r="F2391" s="9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</row>
    <row r="2392" spans="1:17" ht="15" customHeight="1">
      <c r="A2392" s="6" t="s">
        <v>285</v>
      </c>
      <c r="B2392" s="6">
        <v>15</v>
      </c>
      <c r="C2392" s="7" t="s">
        <v>558</v>
      </c>
      <c r="D2392" s="7" t="s">
        <v>51</v>
      </c>
      <c r="E2392" s="8">
        <v>67</v>
      </c>
      <c r="F2392" s="9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</row>
    <row r="2393" spans="1:17" ht="15" customHeight="1">
      <c r="A2393" s="6" t="s">
        <v>285</v>
      </c>
      <c r="B2393" s="6">
        <v>16</v>
      </c>
      <c r="C2393" s="7" t="s">
        <v>558</v>
      </c>
      <c r="D2393" s="7" t="s">
        <v>53</v>
      </c>
      <c r="E2393" s="8">
        <v>73.430000000000007</v>
      </c>
      <c r="F2393" s="9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</row>
    <row r="2394" spans="1:17" ht="15" customHeight="1">
      <c r="A2394" s="6" t="s">
        <v>285</v>
      </c>
      <c r="B2394" s="6">
        <v>17</v>
      </c>
      <c r="C2394" s="7" t="s">
        <v>558</v>
      </c>
      <c r="D2394" s="7" t="s">
        <v>55</v>
      </c>
      <c r="E2394" s="8">
        <v>78.83</v>
      </c>
      <c r="F2394" s="9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</row>
    <row r="2395" spans="1:17" ht="15" customHeight="1">
      <c r="A2395" s="6" t="s">
        <v>285</v>
      </c>
      <c r="B2395" s="6">
        <v>18</v>
      </c>
      <c r="C2395" s="7" t="s">
        <v>558</v>
      </c>
      <c r="D2395" s="7" t="s">
        <v>57</v>
      </c>
      <c r="E2395" s="8">
        <v>90.35</v>
      </c>
      <c r="F2395" s="9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</row>
    <row r="2396" spans="1:17" ht="15" customHeight="1">
      <c r="A2396" s="6" t="s">
        <v>285</v>
      </c>
      <c r="B2396" s="6">
        <v>19</v>
      </c>
      <c r="C2396" s="7" t="s">
        <v>558</v>
      </c>
      <c r="D2396" s="7" t="s">
        <v>59</v>
      </c>
      <c r="E2396" s="8">
        <v>100.08</v>
      </c>
      <c r="F2396" s="10">
        <f t="shared" ref="F2396:F2398" si="402">E2396-E2389</f>
        <v>34.459999999999994</v>
      </c>
      <c r="G2396" s="10">
        <f t="shared" ref="G2396:H2398" si="403">2/3*F2396</f>
        <v>22.973333333333329</v>
      </c>
      <c r="H2396" s="10">
        <f>2/3*F2396</f>
        <v>22.973333333333329</v>
      </c>
      <c r="I2396" s="10"/>
      <c r="J2396" s="5"/>
      <c r="K2396" s="5"/>
      <c r="L2396" s="5"/>
      <c r="M2396" s="5"/>
      <c r="N2396" s="5"/>
      <c r="O2396" s="5"/>
      <c r="P2396" s="5"/>
      <c r="Q2396" s="5"/>
    </row>
    <row r="2397" spans="1:17" ht="15" customHeight="1">
      <c r="A2397" s="6" t="s">
        <v>285</v>
      </c>
      <c r="B2397" s="6">
        <v>20</v>
      </c>
      <c r="C2397" s="7" t="s">
        <v>558</v>
      </c>
      <c r="D2397" s="7" t="s">
        <v>60</v>
      </c>
      <c r="E2397" s="8">
        <v>108.86</v>
      </c>
      <c r="F2397" s="10">
        <f t="shared" si="402"/>
        <v>46.03</v>
      </c>
      <c r="G2397" s="10">
        <f t="shared" si="403"/>
        <v>30.686666666666667</v>
      </c>
      <c r="H2397" s="10">
        <f>2/3*F2397</f>
        <v>30.686666666666667</v>
      </c>
      <c r="I2397" s="10"/>
      <c r="J2397" s="5"/>
      <c r="K2397" s="5"/>
      <c r="L2397" s="5"/>
      <c r="M2397" s="5"/>
      <c r="N2397" s="5"/>
      <c r="O2397" s="5"/>
      <c r="P2397" s="5"/>
      <c r="Q2397" s="5"/>
    </row>
    <row r="2398" spans="1:17" ht="15" customHeight="1">
      <c r="A2398" s="6" t="s">
        <v>285</v>
      </c>
      <c r="B2398" s="6">
        <v>21</v>
      </c>
      <c r="C2398" s="7" t="s">
        <v>558</v>
      </c>
      <c r="D2398" s="7" t="s">
        <v>62</v>
      </c>
      <c r="E2398" s="8">
        <v>88.37</v>
      </c>
      <c r="F2398" s="10">
        <f t="shared" si="402"/>
        <v>21.89</v>
      </c>
      <c r="G2398" s="10">
        <f t="shared" si="403"/>
        <v>14.593333333333334</v>
      </c>
      <c r="H2398" s="10">
        <f>2/3*F2398</f>
        <v>14.593333333333334</v>
      </c>
      <c r="I2398" s="10"/>
      <c r="J2398" s="5"/>
      <c r="K2398" s="5"/>
      <c r="L2398" s="5"/>
      <c r="M2398" s="5"/>
      <c r="N2398" s="5"/>
      <c r="O2398" s="5"/>
      <c r="P2398" s="5"/>
      <c r="Q2398" s="5"/>
    </row>
    <row r="2399" spans="1:17" ht="15" customHeight="1">
      <c r="A2399" s="6" t="s">
        <v>285</v>
      </c>
      <c r="B2399" s="6">
        <v>22</v>
      </c>
      <c r="C2399" s="7" t="s">
        <v>558</v>
      </c>
      <c r="D2399" s="7" t="s">
        <v>63</v>
      </c>
      <c r="E2399" s="8">
        <v>77.55</v>
      </c>
      <c r="F2399" s="10"/>
      <c r="G2399" s="10"/>
      <c r="H2399" s="10"/>
      <c r="I2399" s="10"/>
      <c r="J2399" s="5"/>
      <c r="K2399" s="5"/>
      <c r="L2399" s="5"/>
      <c r="M2399" s="5"/>
      <c r="N2399" s="5"/>
      <c r="O2399" s="5"/>
      <c r="P2399" s="5"/>
      <c r="Q2399" s="5"/>
    </row>
    <row r="2400" spans="1:17" ht="15" customHeight="1">
      <c r="A2400" s="6" t="s">
        <v>285</v>
      </c>
      <c r="B2400" s="6">
        <v>23</v>
      </c>
      <c r="C2400" s="7" t="s">
        <v>558</v>
      </c>
      <c r="D2400" s="7" t="s">
        <v>64</v>
      </c>
      <c r="E2400" s="8">
        <v>75.540000000000006</v>
      </c>
      <c r="F2400" s="9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</row>
    <row r="2401" spans="1:17" ht="15" customHeight="1">
      <c r="A2401" s="6" t="s">
        <v>285</v>
      </c>
      <c r="B2401" s="6">
        <v>24</v>
      </c>
      <c r="C2401" s="7" t="s">
        <v>558</v>
      </c>
      <c r="D2401" s="7" t="s">
        <v>65</v>
      </c>
      <c r="E2401" s="8">
        <v>67.08</v>
      </c>
      <c r="F2401" s="9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</row>
    <row r="2402" spans="1:17" ht="15" customHeight="1">
      <c r="A2402" s="6" t="s">
        <v>286</v>
      </c>
      <c r="B2402" s="6">
        <v>1</v>
      </c>
      <c r="C2402" s="7" t="s">
        <v>558</v>
      </c>
      <c r="D2402" s="7" t="s">
        <v>67</v>
      </c>
      <c r="E2402" s="8">
        <v>69.510000000000005</v>
      </c>
      <c r="F2402" s="9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</row>
    <row r="2403" spans="1:17" ht="15" customHeight="1">
      <c r="A2403" s="6" t="s">
        <v>286</v>
      </c>
      <c r="B2403" s="6">
        <v>2</v>
      </c>
      <c r="C2403" s="7" t="s">
        <v>558</v>
      </c>
      <c r="D2403" s="7" t="s">
        <v>68</v>
      </c>
      <c r="E2403" s="8">
        <v>65.56</v>
      </c>
      <c r="F2403" s="9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</row>
    <row r="2404" spans="1:17" ht="15" customHeight="1">
      <c r="A2404" s="6" t="s">
        <v>286</v>
      </c>
      <c r="B2404" s="6">
        <v>3</v>
      </c>
      <c r="C2404" s="7" t="s">
        <v>558</v>
      </c>
      <c r="D2404" s="7" t="s">
        <v>69</v>
      </c>
      <c r="E2404" s="8">
        <v>66.510000000000005</v>
      </c>
      <c r="F2404" s="9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</row>
    <row r="2405" spans="1:17" ht="15" customHeight="1">
      <c r="A2405" s="6" t="s">
        <v>286</v>
      </c>
      <c r="B2405" s="6">
        <v>4</v>
      </c>
      <c r="C2405" s="7" t="s">
        <v>558</v>
      </c>
      <c r="D2405" s="7" t="s">
        <v>70</v>
      </c>
      <c r="E2405" s="8">
        <v>65.2</v>
      </c>
      <c r="F2405" s="9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</row>
    <row r="2406" spans="1:17" ht="15" customHeight="1">
      <c r="A2406" s="6" t="s">
        <v>286</v>
      </c>
      <c r="B2406" s="6">
        <v>5</v>
      </c>
      <c r="C2406" s="7" t="s">
        <v>558</v>
      </c>
      <c r="D2406" s="7" t="s">
        <v>71</v>
      </c>
      <c r="E2406" s="8">
        <v>66.08</v>
      </c>
      <c r="F2406" s="9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</row>
    <row r="2407" spans="1:17" ht="15" customHeight="1">
      <c r="A2407" s="6" t="s">
        <v>286</v>
      </c>
      <c r="B2407" s="6">
        <v>6</v>
      </c>
      <c r="C2407" s="7" t="s">
        <v>558</v>
      </c>
      <c r="D2407" s="7" t="s">
        <v>72</v>
      </c>
      <c r="E2407" s="8">
        <v>70.959999999999994</v>
      </c>
      <c r="F2407" s="9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</row>
    <row r="2408" spans="1:17" ht="15" customHeight="1">
      <c r="A2408" s="6" t="s">
        <v>286</v>
      </c>
      <c r="B2408" s="6">
        <v>7</v>
      </c>
      <c r="C2408" s="7" t="s">
        <v>558</v>
      </c>
      <c r="D2408" s="7" t="s">
        <v>73</v>
      </c>
      <c r="E2408" s="8">
        <v>85.55</v>
      </c>
      <c r="F2408" s="10">
        <f t="shared" ref="F2408:F2410" si="404">E2408-E2403</f>
        <v>19.989999999999995</v>
      </c>
      <c r="G2408" s="10">
        <f t="shared" ref="G2408:H2410" si="405">2/3*F2408</f>
        <v>13.326666666666663</v>
      </c>
      <c r="H2408" s="10">
        <f>2/3*F2408</f>
        <v>13.326666666666663</v>
      </c>
      <c r="I2408" s="10"/>
      <c r="J2408" s="5"/>
      <c r="K2408" s="5"/>
      <c r="L2408" s="5"/>
      <c r="M2408" s="5"/>
      <c r="N2408" s="5"/>
      <c r="O2408" s="5"/>
      <c r="P2408" s="5"/>
      <c r="Q2408" s="5"/>
    </row>
    <row r="2409" spans="1:17" ht="15" customHeight="1">
      <c r="A2409" s="6" t="s">
        <v>286</v>
      </c>
      <c r="B2409" s="6">
        <v>8</v>
      </c>
      <c r="C2409" s="7" t="s">
        <v>558</v>
      </c>
      <c r="D2409" s="7" t="s">
        <v>74</v>
      </c>
      <c r="E2409" s="8">
        <v>96.12</v>
      </c>
      <c r="F2409" s="10">
        <f t="shared" si="404"/>
        <v>29.61</v>
      </c>
      <c r="G2409" s="10">
        <f t="shared" si="405"/>
        <v>19.739999999999998</v>
      </c>
      <c r="H2409" s="10">
        <f>2/3*F2409</f>
        <v>19.739999999999998</v>
      </c>
      <c r="I2409" s="10"/>
      <c r="J2409" s="5"/>
      <c r="K2409" s="5"/>
      <c r="L2409" s="5"/>
      <c r="M2409" s="5"/>
      <c r="N2409" s="5"/>
      <c r="O2409" s="5"/>
      <c r="P2409" s="5"/>
      <c r="Q2409" s="5"/>
    </row>
    <row r="2410" spans="1:17" ht="15" customHeight="1">
      <c r="A2410" s="6" t="s">
        <v>286</v>
      </c>
      <c r="B2410" s="6">
        <v>9</v>
      </c>
      <c r="C2410" s="7" t="s">
        <v>558</v>
      </c>
      <c r="D2410" s="7" t="s">
        <v>75</v>
      </c>
      <c r="E2410" s="8">
        <v>101.19</v>
      </c>
      <c r="F2410" s="10">
        <f t="shared" si="404"/>
        <v>35.989999999999995</v>
      </c>
      <c r="G2410" s="10">
        <f t="shared" si="405"/>
        <v>23.993333333333329</v>
      </c>
      <c r="H2410" s="10">
        <f>2/3*F2410</f>
        <v>23.993333333333329</v>
      </c>
      <c r="I2410" s="10"/>
      <c r="J2410" s="5"/>
      <c r="K2410" s="5"/>
      <c r="L2410" s="5"/>
      <c r="M2410" s="5"/>
      <c r="N2410" s="5"/>
      <c r="O2410" s="5"/>
      <c r="P2410" s="5"/>
      <c r="Q2410" s="5"/>
    </row>
    <row r="2411" spans="1:17" ht="15" customHeight="1">
      <c r="A2411" s="6" t="s">
        <v>286</v>
      </c>
      <c r="B2411" s="6">
        <v>10</v>
      </c>
      <c r="C2411" s="7" t="s">
        <v>558</v>
      </c>
      <c r="D2411" s="7" t="s">
        <v>77</v>
      </c>
      <c r="E2411" s="8">
        <v>94.98</v>
      </c>
      <c r="F2411" s="9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</row>
    <row r="2412" spans="1:17" ht="15" customHeight="1">
      <c r="A2412" s="6" t="s">
        <v>286</v>
      </c>
      <c r="B2412" s="6">
        <v>11</v>
      </c>
      <c r="C2412" s="7" t="s">
        <v>558</v>
      </c>
      <c r="D2412" s="7" t="s">
        <v>78</v>
      </c>
      <c r="E2412" s="8">
        <v>88.38</v>
      </c>
      <c r="F2412" s="9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</row>
    <row r="2413" spans="1:17" ht="15" customHeight="1">
      <c r="A2413" s="6" t="s">
        <v>286</v>
      </c>
      <c r="B2413" s="6">
        <v>12</v>
      </c>
      <c r="C2413" s="7" t="s">
        <v>558</v>
      </c>
      <c r="D2413" s="7" t="s">
        <v>79</v>
      </c>
      <c r="E2413" s="8">
        <v>82.05</v>
      </c>
      <c r="F2413" s="9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</row>
    <row r="2414" spans="1:17" ht="15" customHeight="1">
      <c r="A2414" s="6" t="s">
        <v>286</v>
      </c>
      <c r="B2414" s="6">
        <v>13</v>
      </c>
      <c r="C2414" s="7" t="s">
        <v>558</v>
      </c>
      <c r="D2414" s="7" t="s">
        <v>80</v>
      </c>
      <c r="E2414" s="8">
        <v>81.069999999999993</v>
      </c>
      <c r="F2414" s="9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</row>
    <row r="2415" spans="1:17" ht="15" customHeight="1">
      <c r="A2415" s="6" t="s">
        <v>286</v>
      </c>
      <c r="B2415" s="6">
        <v>14</v>
      </c>
      <c r="C2415" s="7" t="s">
        <v>558</v>
      </c>
      <c r="D2415" s="7" t="s">
        <v>82</v>
      </c>
      <c r="E2415" s="8">
        <v>78.89</v>
      </c>
      <c r="F2415" s="9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</row>
    <row r="2416" spans="1:17" ht="15" customHeight="1">
      <c r="A2416" s="6" t="s">
        <v>286</v>
      </c>
      <c r="B2416" s="6">
        <v>15</v>
      </c>
      <c r="C2416" s="7" t="s">
        <v>558</v>
      </c>
      <c r="D2416" s="7" t="s">
        <v>83</v>
      </c>
      <c r="E2416" s="8">
        <v>78.099999999999994</v>
      </c>
      <c r="F2416" s="9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</row>
    <row r="2417" spans="1:17" ht="15" customHeight="1">
      <c r="A2417" s="6" t="s">
        <v>286</v>
      </c>
      <c r="B2417" s="6">
        <v>16</v>
      </c>
      <c r="C2417" s="7" t="s">
        <v>558</v>
      </c>
      <c r="D2417" s="7" t="s">
        <v>84</v>
      </c>
      <c r="E2417" s="8">
        <v>84.81</v>
      </c>
      <c r="F2417" s="9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</row>
    <row r="2418" spans="1:17" ht="15" customHeight="1">
      <c r="A2418" s="6" t="s">
        <v>286</v>
      </c>
      <c r="B2418" s="6">
        <v>17</v>
      </c>
      <c r="C2418" s="7" t="s">
        <v>558</v>
      </c>
      <c r="D2418" s="7" t="s">
        <v>85</v>
      </c>
      <c r="E2418" s="8">
        <v>96.71</v>
      </c>
      <c r="F2418" s="9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</row>
    <row r="2419" spans="1:17" ht="15" customHeight="1">
      <c r="A2419" s="6" t="s">
        <v>286</v>
      </c>
      <c r="B2419" s="6">
        <v>18</v>
      </c>
      <c r="C2419" s="7" t="s">
        <v>558</v>
      </c>
      <c r="D2419" s="7" t="s">
        <v>86</v>
      </c>
      <c r="E2419" s="8">
        <v>108.42</v>
      </c>
      <c r="F2419" s="9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</row>
    <row r="2420" spans="1:17" ht="15" customHeight="1">
      <c r="A2420" s="6" t="s">
        <v>286</v>
      </c>
      <c r="B2420" s="6">
        <v>19</v>
      </c>
      <c r="C2420" s="7" t="s">
        <v>558</v>
      </c>
      <c r="D2420" s="7" t="s">
        <v>87</v>
      </c>
      <c r="E2420" s="8">
        <v>127.12</v>
      </c>
      <c r="F2420" s="10">
        <f t="shared" ref="F2420:F2422" si="406">E2420-E2413</f>
        <v>45.070000000000007</v>
      </c>
      <c r="G2420" s="10">
        <f t="shared" ref="G2420:H2422" si="407">2/3*F2420</f>
        <v>30.04666666666667</v>
      </c>
      <c r="H2420" s="10">
        <f>2/3*F2420</f>
        <v>30.04666666666667</v>
      </c>
      <c r="I2420" s="10"/>
      <c r="J2420" s="5"/>
      <c r="K2420" s="5"/>
      <c r="L2420" s="5"/>
      <c r="M2420" s="5"/>
      <c r="N2420" s="5"/>
      <c r="O2420" s="5"/>
      <c r="P2420" s="5"/>
      <c r="Q2420" s="5"/>
    </row>
    <row r="2421" spans="1:17" ht="15" customHeight="1">
      <c r="A2421" s="6" t="s">
        <v>286</v>
      </c>
      <c r="B2421" s="6">
        <v>20</v>
      </c>
      <c r="C2421" s="7" t="s">
        <v>558</v>
      </c>
      <c r="D2421" s="7" t="s">
        <v>88</v>
      </c>
      <c r="E2421" s="8">
        <v>121.3</v>
      </c>
      <c r="F2421" s="10">
        <f t="shared" si="406"/>
        <v>40.230000000000004</v>
      </c>
      <c r="G2421" s="10">
        <f t="shared" si="407"/>
        <v>26.82</v>
      </c>
      <c r="H2421" s="10">
        <f>2/3*F2421</f>
        <v>26.82</v>
      </c>
      <c r="I2421" s="10"/>
      <c r="J2421" s="5"/>
      <c r="K2421" s="5"/>
      <c r="L2421" s="5"/>
      <c r="M2421" s="5"/>
      <c r="N2421" s="5"/>
      <c r="O2421" s="5"/>
      <c r="P2421" s="5"/>
      <c r="Q2421" s="5"/>
    </row>
    <row r="2422" spans="1:17" ht="15" customHeight="1">
      <c r="A2422" s="6" t="s">
        <v>286</v>
      </c>
      <c r="B2422" s="6">
        <v>21</v>
      </c>
      <c r="C2422" s="7" t="s">
        <v>558</v>
      </c>
      <c r="D2422" s="7" t="s">
        <v>89</v>
      </c>
      <c r="E2422" s="8">
        <v>95.38</v>
      </c>
      <c r="F2422" s="10">
        <f t="shared" si="406"/>
        <v>16.489999999999995</v>
      </c>
      <c r="G2422" s="10">
        <f t="shared" si="407"/>
        <v>10.993333333333329</v>
      </c>
      <c r="H2422" s="10">
        <f>2/3*F2422</f>
        <v>10.993333333333329</v>
      </c>
      <c r="I2422" s="10"/>
      <c r="J2422" s="5"/>
      <c r="K2422" s="5"/>
      <c r="L2422" s="5"/>
      <c r="M2422" s="5"/>
      <c r="N2422" s="5"/>
      <c r="O2422" s="5"/>
      <c r="P2422" s="5"/>
      <c r="Q2422" s="5"/>
    </row>
    <row r="2423" spans="1:17" ht="15" customHeight="1">
      <c r="A2423" s="6" t="s">
        <v>286</v>
      </c>
      <c r="B2423" s="6">
        <v>22</v>
      </c>
      <c r="C2423" s="7" t="s">
        <v>558</v>
      </c>
      <c r="D2423" s="7" t="s">
        <v>90</v>
      </c>
      <c r="E2423" s="8">
        <v>82.21</v>
      </c>
      <c r="F2423" s="10"/>
      <c r="G2423" s="10"/>
      <c r="H2423" s="10"/>
      <c r="I2423" s="10"/>
      <c r="J2423" s="5"/>
      <c r="K2423" s="5"/>
      <c r="L2423" s="5"/>
      <c r="M2423" s="5"/>
      <c r="N2423" s="5"/>
      <c r="O2423" s="5"/>
      <c r="P2423" s="5"/>
      <c r="Q2423" s="5"/>
    </row>
    <row r="2424" spans="1:17" ht="15" customHeight="1">
      <c r="A2424" s="6" t="s">
        <v>286</v>
      </c>
      <c r="B2424" s="6">
        <v>23</v>
      </c>
      <c r="C2424" s="7" t="s">
        <v>558</v>
      </c>
      <c r="D2424" s="7" t="s">
        <v>91</v>
      </c>
      <c r="E2424" s="8">
        <v>78.05</v>
      </c>
      <c r="F2424" s="9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</row>
    <row r="2425" spans="1:17" ht="15" customHeight="1">
      <c r="A2425" s="6" t="s">
        <v>286</v>
      </c>
      <c r="B2425" s="6">
        <v>24</v>
      </c>
      <c r="C2425" s="7" t="s">
        <v>558</v>
      </c>
      <c r="D2425" s="7" t="s">
        <v>92</v>
      </c>
      <c r="E2425" s="8">
        <v>69.63</v>
      </c>
      <c r="F2425" s="9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</row>
    <row r="2426" spans="1:17" ht="15" customHeight="1">
      <c r="A2426" s="6" t="s">
        <v>287</v>
      </c>
      <c r="B2426" s="6">
        <v>1</v>
      </c>
      <c r="C2426" s="7" t="s">
        <v>558</v>
      </c>
      <c r="D2426" s="7" t="s">
        <v>94</v>
      </c>
      <c r="E2426" s="8">
        <v>63.21</v>
      </c>
      <c r="F2426" s="9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</row>
    <row r="2427" spans="1:17" ht="15" customHeight="1">
      <c r="A2427" s="6" t="s">
        <v>287</v>
      </c>
      <c r="B2427" s="6">
        <v>2</v>
      </c>
      <c r="C2427" s="7" t="s">
        <v>558</v>
      </c>
      <c r="D2427" s="7" t="s">
        <v>95</v>
      </c>
      <c r="E2427" s="8">
        <v>61.34</v>
      </c>
      <c r="F2427" s="9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</row>
    <row r="2428" spans="1:17" ht="15" customHeight="1">
      <c r="A2428" s="6" t="s">
        <v>287</v>
      </c>
      <c r="B2428" s="6">
        <v>3</v>
      </c>
      <c r="C2428" s="7" t="s">
        <v>558</v>
      </c>
      <c r="D2428" s="7" t="s">
        <v>96</v>
      </c>
      <c r="E2428" s="8">
        <v>60.67</v>
      </c>
      <c r="F2428" s="9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</row>
    <row r="2429" spans="1:17" ht="15" customHeight="1">
      <c r="A2429" s="6" t="s">
        <v>287</v>
      </c>
      <c r="B2429" s="6">
        <v>4</v>
      </c>
      <c r="C2429" s="7" t="s">
        <v>558</v>
      </c>
      <c r="D2429" s="7" t="s">
        <v>97</v>
      </c>
      <c r="E2429" s="8">
        <v>60.12</v>
      </c>
      <c r="F2429" s="9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</row>
    <row r="2430" spans="1:17" ht="15" customHeight="1">
      <c r="A2430" s="6" t="s">
        <v>287</v>
      </c>
      <c r="B2430" s="6">
        <v>5</v>
      </c>
      <c r="C2430" s="7" t="s">
        <v>558</v>
      </c>
      <c r="D2430" s="7" t="s">
        <v>98</v>
      </c>
      <c r="E2430" s="8">
        <v>62.41</v>
      </c>
      <c r="F2430" s="9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</row>
    <row r="2431" spans="1:17" ht="15" customHeight="1">
      <c r="A2431" s="6" t="s">
        <v>287</v>
      </c>
      <c r="B2431" s="6">
        <v>6</v>
      </c>
      <c r="C2431" s="7" t="s">
        <v>558</v>
      </c>
      <c r="D2431" s="7" t="s">
        <v>99</v>
      </c>
      <c r="E2431" s="8">
        <v>68.52</v>
      </c>
      <c r="F2431" s="9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</row>
    <row r="2432" spans="1:17" ht="15" customHeight="1">
      <c r="A2432" s="6" t="s">
        <v>287</v>
      </c>
      <c r="B2432" s="6">
        <v>7</v>
      </c>
      <c r="C2432" s="7" t="s">
        <v>558</v>
      </c>
      <c r="D2432" s="7" t="s">
        <v>100</v>
      </c>
      <c r="E2432" s="8">
        <v>83.44</v>
      </c>
      <c r="F2432" s="10">
        <f t="shared" ref="F2432:F2434" si="408">E2432-E2427</f>
        <v>22.099999999999994</v>
      </c>
      <c r="G2432" s="10">
        <f t="shared" ref="G2432:H2434" si="409">2/3*F2432</f>
        <v>14.733333333333329</v>
      </c>
      <c r="H2432" s="10">
        <f>2/3*F2432</f>
        <v>14.733333333333329</v>
      </c>
      <c r="I2432" s="10"/>
      <c r="J2432" s="5"/>
      <c r="K2432" s="5"/>
      <c r="L2432" s="5"/>
      <c r="M2432" s="5"/>
      <c r="N2432" s="5"/>
      <c r="O2432" s="5"/>
      <c r="P2432" s="5"/>
      <c r="Q2432" s="5"/>
    </row>
    <row r="2433" spans="1:17" ht="15" customHeight="1">
      <c r="A2433" s="6" t="s">
        <v>287</v>
      </c>
      <c r="B2433" s="6">
        <v>8</v>
      </c>
      <c r="C2433" s="7" t="s">
        <v>558</v>
      </c>
      <c r="D2433" s="7" t="s">
        <v>101</v>
      </c>
      <c r="E2433" s="8">
        <v>92.13</v>
      </c>
      <c r="F2433" s="10">
        <f t="shared" si="408"/>
        <v>31.459999999999994</v>
      </c>
      <c r="G2433" s="10">
        <f t="shared" si="409"/>
        <v>20.973333333333329</v>
      </c>
      <c r="H2433" s="10">
        <f>2/3*F2433</f>
        <v>20.973333333333329</v>
      </c>
      <c r="I2433" s="10"/>
      <c r="J2433" s="5"/>
      <c r="K2433" s="5"/>
      <c r="L2433" s="5"/>
      <c r="M2433" s="5"/>
      <c r="N2433" s="5"/>
      <c r="O2433" s="5"/>
      <c r="P2433" s="5"/>
      <c r="Q2433" s="5"/>
    </row>
    <row r="2434" spans="1:17" ht="15" customHeight="1">
      <c r="A2434" s="6" t="s">
        <v>287</v>
      </c>
      <c r="B2434" s="6">
        <v>9</v>
      </c>
      <c r="C2434" s="7" t="s">
        <v>558</v>
      </c>
      <c r="D2434" s="7" t="s">
        <v>102</v>
      </c>
      <c r="E2434" s="8">
        <v>94.31</v>
      </c>
      <c r="F2434" s="10">
        <f t="shared" si="408"/>
        <v>34.190000000000005</v>
      </c>
      <c r="G2434" s="10">
        <f t="shared" si="409"/>
        <v>22.793333333333337</v>
      </c>
      <c r="H2434" s="10">
        <f>2/3*F2434</f>
        <v>22.793333333333337</v>
      </c>
      <c r="I2434" s="10"/>
      <c r="J2434" s="5"/>
      <c r="K2434" s="5"/>
      <c r="L2434" s="5"/>
      <c r="M2434" s="5"/>
      <c r="N2434" s="5"/>
      <c r="O2434" s="5"/>
      <c r="P2434" s="5"/>
      <c r="Q2434" s="5"/>
    </row>
    <row r="2435" spans="1:17" ht="15" customHeight="1">
      <c r="A2435" s="6" t="s">
        <v>287</v>
      </c>
      <c r="B2435" s="6">
        <v>10</v>
      </c>
      <c r="C2435" s="7" t="s">
        <v>558</v>
      </c>
      <c r="D2435" s="7" t="s">
        <v>103</v>
      </c>
      <c r="E2435" s="8">
        <v>80.56</v>
      </c>
      <c r="F2435" s="9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</row>
    <row r="2436" spans="1:17" ht="15" customHeight="1">
      <c r="A2436" s="6" t="s">
        <v>287</v>
      </c>
      <c r="B2436" s="6">
        <v>11</v>
      </c>
      <c r="C2436" s="7" t="s">
        <v>558</v>
      </c>
      <c r="D2436" s="7" t="s">
        <v>104</v>
      </c>
      <c r="E2436" s="8">
        <v>70.540000000000006</v>
      </c>
      <c r="F2436" s="9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</row>
    <row r="2437" spans="1:17" ht="15" customHeight="1">
      <c r="A2437" s="6" t="s">
        <v>287</v>
      </c>
      <c r="B2437" s="6">
        <v>12</v>
      </c>
      <c r="C2437" s="7" t="s">
        <v>558</v>
      </c>
      <c r="D2437" s="7" t="s">
        <v>105</v>
      </c>
      <c r="E2437" s="8">
        <v>67.59</v>
      </c>
      <c r="F2437" s="9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</row>
    <row r="2438" spans="1:17" ht="15" customHeight="1">
      <c r="A2438" s="6" t="s">
        <v>287</v>
      </c>
      <c r="B2438" s="6">
        <v>13</v>
      </c>
      <c r="C2438" s="7" t="s">
        <v>558</v>
      </c>
      <c r="D2438" s="7" t="s">
        <v>106</v>
      </c>
      <c r="E2438" s="8">
        <v>67.75</v>
      </c>
      <c r="F2438" s="9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</row>
    <row r="2439" spans="1:17" ht="15" customHeight="1">
      <c r="A2439" s="6" t="s">
        <v>287</v>
      </c>
      <c r="B2439" s="6">
        <v>14</v>
      </c>
      <c r="C2439" s="7" t="s">
        <v>558</v>
      </c>
      <c r="D2439" s="7" t="s">
        <v>107</v>
      </c>
      <c r="E2439" s="8">
        <v>70.09</v>
      </c>
      <c r="F2439" s="9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</row>
    <row r="2440" spans="1:17" ht="15" customHeight="1">
      <c r="A2440" s="6" t="s">
        <v>287</v>
      </c>
      <c r="B2440" s="6">
        <v>15</v>
      </c>
      <c r="C2440" s="7" t="s">
        <v>558</v>
      </c>
      <c r="D2440" s="7" t="s">
        <v>108</v>
      </c>
      <c r="E2440" s="8">
        <v>74.959999999999994</v>
      </c>
      <c r="F2440" s="9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</row>
    <row r="2441" spans="1:17" ht="15" customHeight="1">
      <c r="A2441" s="6" t="s">
        <v>287</v>
      </c>
      <c r="B2441" s="6">
        <v>16</v>
      </c>
      <c r="C2441" s="7" t="s">
        <v>558</v>
      </c>
      <c r="D2441" s="7" t="s">
        <v>109</v>
      </c>
      <c r="E2441" s="8">
        <v>79.239999999999995</v>
      </c>
      <c r="F2441" s="9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</row>
    <row r="2442" spans="1:17" ht="15" customHeight="1">
      <c r="A2442" s="6" t="s">
        <v>287</v>
      </c>
      <c r="B2442" s="6">
        <v>17</v>
      </c>
      <c r="C2442" s="7" t="s">
        <v>558</v>
      </c>
      <c r="D2442" s="7" t="s">
        <v>110</v>
      </c>
      <c r="E2442" s="8">
        <v>86.19</v>
      </c>
      <c r="F2442" s="9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</row>
    <row r="2443" spans="1:17" ht="15" customHeight="1">
      <c r="A2443" s="6" t="s">
        <v>287</v>
      </c>
      <c r="B2443" s="6">
        <v>18</v>
      </c>
      <c r="C2443" s="7" t="s">
        <v>558</v>
      </c>
      <c r="D2443" s="7" t="s">
        <v>111</v>
      </c>
      <c r="E2443" s="8">
        <v>98.49</v>
      </c>
      <c r="F2443" s="9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</row>
    <row r="2444" spans="1:17" ht="15" customHeight="1">
      <c r="A2444" s="6" t="s">
        <v>287</v>
      </c>
      <c r="B2444" s="6">
        <v>19</v>
      </c>
      <c r="C2444" s="7" t="s">
        <v>558</v>
      </c>
      <c r="D2444" s="7" t="s">
        <v>112</v>
      </c>
      <c r="E2444" s="8">
        <v>104.84</v>
      </c>
      <c r="F2444" s="10">
        <f t="shared" ref="F2444:F2446" si="410">E2444-E2437</f>
        <v>37.25</v>
      </c>
      <c r="G2444" s="10">
        <f t="shared" ref="G2444:H2446" si="411">2/3*F2444</f>
        <v>24.833333333333332</v>
      </c>
      <c r="H2444" s="10">
        <f>2/3*F2444</f>
        <v>24.833333333333332</v>
      </c>
      <c r="I2444" s="10"/>
      <c r="J2444" s="5"/>
      <c r="K2444" s="5"/>
      <c r="L2444" s="5"/>
      <c r="M2444" s="5"/>
      <c r="N2444" s="5"/>
      <c r="O2444" s="5"/>
      <c r="P2444" s="5"/>
      <c r="Q2444" s="5"/>
    </row>
    <row r="2445" spans="1:17" ht="15" customHeight="1">
      <c r="A2445" s="6" t="s">
        <v>287</v>
      </c>
      <c r="B2445" s="6">
        <v>20</v>
      </c>
      <c r="C2445" s="7" t="s">
        <v>558</v>
      </c>
      <c r="D2445" s="7" t="s">
        <v>113</v>
      </c>
      <c r="E2445" s="8">
        <v>103.68</v>
      </c>
      <c r="F2445" s="10">
        <f t="shared" si="410"/>
        <v>35.930000000000007</v>
      </c>
      <c r="G2445" s="10">
        <f t="shared" si="411"/>
        <v>23.953333333333337</v>
      </c>
      <c r="H2445" s="10">
        <f>2/3*F2445</f>
        <v>23.953333333333337</v>
      </c>
      <c r="I2445" s="10"/>
      <c r="J2445" s="5"/>
      <c r="K2445" s="5"/>
      <c r="L2445" s="5"/>
      <c r="M2445" s="5"/>
      <c r="N2445" s="5"/>
      <c r="O2445" s="5"/>
      <c r="P2445" s="5"/>
      <c r="Q2445" s="5"/>
    </row>
    <row r="2446" spans="1:17" ht="15" customHeight="1">
      <c r="A2446" s="6" t="s">
        <v>287</v>
      </c>
      <c r="B2446" s="6">
        <v>21</v>
      </c>
      <c r="C2446" s="7" t="s">
        <v>558</v>
      </c>
      <c r="D2446" s="7" t="s">
        <v>114</v>
      </c>
      <c r="E2446" s="8">
        <v>89.71</v>
      </c>
      <c r="F2446" s="10">
        <f t="shared" si="410"/>
        <v>19.61999999999999</v>
      </c>
      <c r="G2446" s="10">
        <f t="shared" si="411"/>
        <v>13.079999999999993</v>
      </c>
      <c r="H2446" s="10">
        <f>2/3*F2446</f>
        <v>13.079999999999993</v>
      </c>
      <c r="I2446" s="10"/>
      <c r="J2446" s="5"/>
      <c r="K2446" s="5"/>
      <c r="L2446" s="5"/>
      <c r="M2446" s="5"/>
      <c r="N2446" s="5"/>
      <c r="O2446" s="5"/>
      <c r="P2446" s="5"/>
      <c r="Q2446" s="5"/>
    </row>
    <row r="2447" spans="1:17" ht="15" customHeight="1">
      <c r="A2447" s="6" t="s">
        <v>287</v>
      </c>
      <c r="B2447" s="6">
        <v>22</v>
      </c>
      <c r="C2447" s="7" t="s">
        <v>558</v>
      </c>
      <c r="D2447" s="7" t="s">
        <v>115</v>
      </c>
      <c r="E2447" s="8">
        <v>77.53</v>
      </c>
      <c r="F2447" s="10"/>
      <c r="G2447" s="10"/>
      <c r="H2447" s="10"/>
      <c r="I2447" s="10"/>
      <c r="J2447" s="5"/>
      <c r="K2447" s="5"/>
      <c r="L2447" s="5"/>
      <c r="M2447" s="5"/>
      <c r="N2447" s="5"/>
      <c r="O2447" s="5"/>
      <c r="P2447" s="5"/>
      <c r="Q2447" s="5"/>
    </row>
    <row r="2448" spans="1:17" ht="15" customHeight="1">
      <c r="A2448" s="6" t="s">
        <v>287</v>
      </c>
      <c r="B2448" s="6">
        <v>23</v>
      </c>
      <c r="C2448" s="7" t="s">
        <v>558</v>
      </c>
      <c r="D2448" s="7" t="s">
        <v>116</v>
      </c>
      <c r="E2448" s="8">
        <v>69.92</v>
      </c>
      <c r="F2448" s="9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</row>
    <row r="2449" spans="1:17" ht="15" customHeight="1">
      <c r="A2449" s="6" t="s">
        <v>287</v>
      </c>
      <c r="B2449" s="6">
        <v>24</v>
      </c>
      <c r="C2449" s="7" t="s">
        <v>558</v>
      </c>
      <c r="D2449" s="7" t="s">
        <v>117</v>
      </c>
      <c r="E2449" s="8">
        <v>63.88</v>
      </c>
      <c r="F2449" s="9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</row>
    <row r="2450" spans="1:17" ht="15" customHeight="1">
      <c r="A2450" s="6" t="s">
        <v>288</v>
      </c>
      <c r="B2450" s="6">
        <v>1</v>
      </c>
      <c r="C2450" s="7" t="s">
        <v>558</v>
      </c>
      <c r="D2450" s="7" t="s">
        <v>119</v>
      </c>
      <c r="E2450" s="8">
        <v>63.29</v>
      </c>
      <c r="F2450" s="9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</row>
    <row r="2451" spans="1:17" ht="15" customHeight="1">
      <c r="A2451" s="6" t="s">
        <v>288</v>
      </c>
      <c r="B2451" s="6">
        <v>2</v>
      </c>
      <c r="C2451" s="7" t="s">
        <v>558</v>
      </c>
      <c r="D2451" s="7" t="s">
        <v>120</v>
      </c>
      <c r="E2451" s="8">
        <v>56.9</v>
      </c>
      <c r="F2451" s="9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</row>
    <row r="2452" spans="1:17" ht="15" customHeight="1">
      <c r="A2452" s="6" t="s">
        <v>288</v>
      </c>
      <c r="B2452" s="6">
        <v>3</v>
      </c>
      <c r="C2452" s="7" t="s">
        <v>558</v>
      </c>
      <c r="D2452" s="7" t="s">
        <v>121</v>
      </c>
      <c r="E2452" s="8">
        <v>57.52</v>
      </c>
      <c r="F2452" s="9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</row>
    <row r="2453" spans="1:17" ht="15" customHeight="1">
      <c r="A2453" s="6" t="s">
        <v>288</v>
      </c>
      <c r="B2453" s="6">
        <v>4</v>
      </c>
      <c r="C2453" s="7" t="s">
        <v>558</v>
      </c>
      <c r="D2453" s="7" t="s">
        <v>122</v>
      </c>
      <c r="E2453" s="8">
        <v>57</v>
      </c>
      <c r="F2453" s="9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</row>
    <row r="2454" spans="1:17" ht="15" customHeight="1">
      <c r="A2454" s="6" t="s">
        <v>288</v>
      </c>
      <c r="B2454" s="6">
        <v>5</v>
      </c>
      <c r="C2454" s="7" t="s">
        <v>558</v>
      </c>
      <c r="D2454" s="7" t="s">
        <v>123</v>
      </c>
      <c r="E2454" s="8">
        <v>61.79</v>
      </c>
      <c r="F2454" s="9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</row>
    <row r="2455" spans="1:17" ht="15" customHeight="1">
      <c r="A2455" s="6" t="s">
        <v>288</v>
      </c>
      <c r="B2455" s="6">
        <v>6</v>
      </c>
      <c r="C2455" s="7" t="s">
        <v>558</v>
      </c>
      <c r="D2455" s="7" t="s">
        <v>124</v>
      </c>
      <c r="E2455" s="8">
        <v>67.67</v>
      </c>
      <c r="F2455" s="9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</row>
    <row r="2456" spans="1:17" ht="15" customHeight="1">
      <c r="A2456" s="6" t="s">
        <v>288</v>
      </c>
      <c r="B2456" s="6">
        <v>7</v>
      </c>
      <c r="C2456" s="7" t="s">
        <v>558</v>
      </c>
      <c r="D2456" s="7" t="s">
        <v>125</v>
      </c>
      <c r="E2456" s="8">
        <v>85.66</v>
      </c>
      <c r="F2456" s="10">
        <f t="shared" ref="F2456:F2458" si="412">E2456-E2451</f>
        <v>28.759999999999998</v>
      </c>
      <c r="G2456" s="10">
        <f t="shared" ref="G2456:H2458" si="413">2/3*F2456</f>
        <v>19.173333333333332</v>
      </c>
      <c r="H2456" s="10">
        <f>2/3*F2456</f>
        <v>19.173333333333332</v>
      </c>
      <c r="I2456" s="10"/>
      <c r="J2456" s="5"/>
      <c r="K2456" s="5"/>
      <c r="L2456" s="5"/>
      <c r="M2456" s="5"/>
      <c r="N2456" s="5"/>
      <c r="O2456" s="5"/>
      <c r="P2456" s="5"/>
      <c r="Q2456" s="5"/>
    </row>
    <row r="2457" spans="1:17" ht="15" customHeight="1">
      <c r="A2457" s="6" t="s">
        <v>288</v>
      </c>
      <c r="B2457" s="6">
        <v>8</v>
      </c>
      <c r="C2457" s="7" t="s">
        <v>558</v>
      </c>
      <c r="D2457" s="7" t="s">
        <v>126</v>
      </c>
      <c r="E2457" s="8">
        <v>90.9</v>
      </c>
      <c r="F2457" s="10">
        <f t="shared" si="412"/>
        <v>33.380000000000003</v>
      </c>
      <c r="G2457" s="10">
        <f t="shared" si="413"/>
        <v>22.253333333333334</v>
      </c>
      <c r="H2457" s="10">
        <f>2/3*F2457</f>
        <v>22.253333333333334</v>
      </c>
      <c r="I2457" s="10"/>
      <c r="J2457" s="5"/>
      <c r="K2457" s="5"/>
      <c r="L2457" s="5"/>
      <c r="M2457" s="5"/>
      <c r="N2457" s="5"/>
      <c r="O2457" s="5"/>
      <c r="P2457" s="5"/>
      <c r="Q2457" s="5"/>
    </row>
    <row r="2458" spans="1:17" ht="15" customHeight="1">
      <c r="A2458" s="6" t="s">
        <v>288</v>
      </c>
      <c r="B2458" s="6">
        <v>9</v>
      </c>
      <c r="C2458" s="7" t="s">
        <v>558</v>
      </c>
      <c r="D2458" s="7" t="s">
        <v>127</v>
      </c>
      <c r="E2458" s="8">
        <v>81.99</v>
      </c>
      <c r="F2458" s="10">
        <f t="shared" si="412"/>
        <v>24.989999999999995</v>
      </c>
      <c r="G2458" s="10">
        <f t="shared" si="413"/>
        <v>16.659999999999997</v>
      </c>
      <c r="H2458" s="10">
        <f>2/3*F2458</f>
        <v>16.659999999999997</v>
      </c>
      <c r="I2458" s="10"/>
      <c r="J2458" s="5"/>
      <c r="K2458" s="5"/>
      <c r="L2458" s="5"/>
      <c r="M2458" s="5"/>
      <c r="N2458" s="5"/>
      <c r="O2458" s="5"/>
      <c r="P2458" s="5"/>
      <c r="Q2458" s="5"/>
    </row>
    <row r="2459" spans="1:17" ht="15" customHeight="1">
      <c r="A2459" s="6" t="s">
        <v>288</v>
      </c>
      <c r="B2459" s="6">
        <v>10</v>
      </c>
      <c r="C2459" s="7" t="s">
        <v>558</v>
      </c>
      <c r="D2459" s="7" t="s">
        <v>128</v>
      </c>
      <c r="E2459" s="8">
        <v>65.709999999999994</v>
      </c>
      <c r="F2459" s="9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</row>
    <row r="2460" spans="1:17" ht="15" customHeight="1">
      <c r="A2460" s="6" t="s">
        <v>288</v>
      </c>
      <c r="B2460" s="6">
        <v>11</v>
      </c>
      <c r="C2460" s="7" t="s">
        <v>558</v>
      </c>
      <c r="D2460" s="7" t="s">
        <v>129</v>
      </c>
      <c r="E2460" s="8">
        <v>54.32</v>
      </c>
      <c r="F2460" s="9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</row>
    <row r="2461" spans="1:17" ht="15" customHeight="1">
      <c r="A2461" s="6" t="s">
        <v>288</v>
      </c>
      <c r="B2461" s="6">
        <v>12</v>
      </c>
      <c r="C2461" s="7" t="s">
        <v>558</v>
      </c>
      <c r="D2461" s="7" t="s">
        <v>130</v>
      </c>
      <c r="E2461" s="8">
        <v>52.46</v>
      </c>
      <c r="F2461" s="9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</row>
    <row r="2462" spans="1:17" ht="15" customHeight="1">
      <c r="A2462" s="6" t="s">
        <v>288</v>
      </c>
      <c r="B2462" s="6">
        <v>13</v>
      </c>
      <c r="C2462" s="7" t="s">
        <v>558</v>
      </c>
      <c r="D2462" s="7" t="s">
        <v>131</v>
      </c>
      <c r="E2462" s="8">
        <v>53.15</v>
      </c>
      <c r="F2462" s="9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</row>
    <row r="2463" spans="1:17" ht="15" customHeight="1">
      <c r="A2463" s="6" t="s">
        <v>288</v>
      </c>
      <c r="B2463" s="6">
        <v>14</v>
      </c>
      <c r="C2463" s="7" t="s">
        <v>558</v>
      </c>
      <c r="D2463" s="7" t="s">
        <v>132</v>
      </c>
      <c r="E2463" s="8">
        <v>59.33</v>
      </c>
      <c r="F2463" s="9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</row>
    <row r="2464" spans="1:17" ht="15" customHeight="1">
      <c r="A2464" s="6" t="s">
        <v>288</v>
      </c>
      <c r="B2464" s="6">
        <v>15</v>
      </c>
      <c r="C2464" s="7" t="s">
        <v>558</v>
      </c>
      <c r="D2464" s="7" t="s">
        <v>133</v>
      </c>
      <c r="E2464" s="8">
        <v>60.79</v>
      </c>
      <c r="F2464" s="9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</row>
    <row r="2465" spans="1:17" ht="15" customHeight="1">
      <c r="A2465" s="6" t="s">
        <v>288</v>
      </c>
      <c r="B2465" s="6">
        <v>16</v>
      </c>
      <c r="C2465" s="7" t="s">
        <v>558</v>
      </c>
      <c r="D2465" s="7" t="s">
        <v>134</v>
      </c>
      <c r="E2465" s="8">
        <v>70.790000000000006</v>
      </c>
      <c r="F2465" s="9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</row>
    <row r="2466" spans="1:17" ht="15" customHeight="1">
      <c r="A2466" s="6" t="s">
        <v>288</v>
      </c>
      <c r="B2466" s="6">
        <v>17</v>
      </c>
      <c r="C2466" s="7" t="s">
        <v>558</v>
      </c>
      <c r="D2466" s="7" t="s">
        <v>135</v>
      </c>
      <c r="E2466" s="8">
        <v>82.55</v>
      </c>
      <c r="F2466" s="9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</row>
    <row r="2467" spans="1:17" ht="15" customHeight="1">
      <c r="A2467" s="6" t="s">
        <v>288</v>
      </c>
      <c r="B2467" s="6">
        <v>18</v>
      </c>
      <c r="C2467" s="7" t="s">
        <v>558</v>
      </c>
      <c r="D2467" s="7" t="s">
        <v>136</v>
      </c>
      <c r="E2467" s="8">
        <v>97.16</v>
      </c>
      <c r="F2467" s="9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</row>
    <row r="2468" spans="1:17" ht="15" customHeight="1">
      <c r="A2468" s="6" t="s">
        <v>288</v>
      </c>
      <c r="B2468" s="6">
        <v>19</v>
      </c>
      <c r="C2468" s="7" t="s">
        <v>558</v>
      </c>
      <c r="D2468" s="7" t="s">
        <v>137</v>
      </c>
      <c r="E2468" s="8">
        <v>114.77</v>
      </c>
      <c r="F2468" s="10">
        <f t="shared" ref="F2468:F2470" si="414">E2468-E2461</f>
        <v>62.309999999999995</v>
      </c>
      <c r="G2468" s="10">
        <f t="shared" ref="G2468:H2470" si="415">2/3*F2468</f>
        <v>41.539999999999992</v>
      </c>
      <c r="H2468" s="10">
        <f>2/3*F2468</f>
        <v>41.539999999999992</v>
      </c>
      <c r="I2468" s="10"/>
      <c r="J2468" s="5"/>
      <c r="K2468" s="5"/>
      <c r="L2468" s="5"/>
      <c r="M2468" s="5"/>
      <c r="N2468" s="5"/>
      <c r="O2468" s="5"/>
      <c r="P2468" s="5"/>
      <c r="Q2468" s="5"/>
    </row>
    <row r="2469" spans="1:17" ht="15" customHeight="1">
      <c r="A2469" s="6" t="s">
        <v>288</v>
      </c>
      <c r="B2469" s="6">
        <v>20</v>
      </c>
      <c r="C2469" s="7" t="s">
        <v>558</v>
      </c>
      <c r="D2469" s="7" t="s">
        <v>138</v>
      </c>
      <c r="E2469" s="8">
        <v>102.24</v>
      </c>
      <c r="F2469" s="10">
        <f t="shared" si="414"/>
        <v>49.089999999999996</v>
      </c>
      <c r="G2469" s="10">
        <f t="shared" si="415"/>
        <v>32.726666666666659</v>
      </c>
      <c r="H2469" s="10">
        <f>2/3*F2469</f>
        <v>32.726666666666659</v>
      </c>
      <c r="I2469" s="10"/>
      <c r="J2469" s="5"/>
      <c r="K2469" s="5"/>
      <c r="L2469" s="5"/>
      <c r="M2469" s="5"/>
      <c r="N2469" s="5"/>
      <c r="O2469" s="5"/>
      <c r="P2469" s="5"/>
      <c r="Q2469" s="5"/>
    </row>
    <row r="2470" spans="1:17" ht="15" customHeight="1">
      <c r="A2470" s="6" t="s">
        <v>288</v>
      </c>
      <c r="B2470" s="6">
        <v>21</v>
      </c>
      <c r="C2470" s="7" t="s">
        <v>558</v>
      </c>
      <c r="D2470" s="7" t="s">
        <v>139</v>
      </c>
      <c r="E2470" s="8">
        <v>88.45</v>
      </c>
      <c r="F2470" s="10">
        <f t="shared" si="414"/>
        <v>29.120000000000005</v>
      </c>
      <c r="G2470" s="10">
        <f t="shared" si="415"/>
        <v>19.413333333333334</v>
      </c>
      <c r="H2470" s="10">
        <f>2/3*F2470</f>
        <v>19.413333333333334</v>
      </c>
      <c r="I2470" s="10"/>
      <c r="J2470" s="5"/>
      <c r="K2470" s="5"/>
      <c r="L2470" s="5"/>
      <c r="M2470" s="5"/>
      <c r="N2470" s="5"/>
      <c r="O2470" s="5"/>
      <c r="P2470" s="5"/>
      <c r="Q2470" s="5"/>
    </row>
    <row r="2471" spans="1:17" ht="15" customHeight="1">
      <c r="A2471" s="6" t="s">
        <v>288</v>
      </c>
      <c r="B2471" s="6">
        <v>22</v>
      </c>
      <c r="C2471" s="7" t="s">
        <v>558</v>
      </c>
      <c r="D2471" s="7" t="s">
        <v>140</v>
      </c>
      <c r="E2471" s="8">
        <v>82.27</v>
      </c>
      <c r="F2471" s="10"/>
      <c r="G2471" s="10"/>
      <c r="H2471" s="10"/>
      <c r="I2471" s="10"/>
      <c r="J2471" s="5"/>
      <c r="K2471" s="5"/>
      <c r="L2471" s="5"/>
      <c r="M2471" s="5"/>
      <c r="N2471" s="5"/>
      <c r="O2471" s="5"/>
      <c r="P2471" s="5"/>
      <c r="Q2471" s="5"/>
    </row>
    <row r="2472" spans="1:17" ht="15" customHeight="1">
      <c r="A2472" s="6" t="s">
        <v>288</v>
      </c>
      <c r="B2472" s="6">
        <v>23</v>
      </c>
      <c r="C2472" s="7" t="s">
        <v>558</v>
      </c>
      <c r="D2472" s="7" t="s">
        <v>141</v>
      </c>
      <c r="E2472" s="8">
        <v>70.44</v>
      </c>
      <c r="F2472" s="9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</row>
    <row r="2473" spans="1:17" ht="15" customHeight="1">
      <c r="A2473" s="6" t="s">
        <v>288</v>
      </c>
      <c r="B2473" s="6">
        <v>24</v>
      </c>
      <c r="C2473" s="7" t="s">
        <v>558</v>
      </c>
      <c r="D2473" s="7" t="s">
        <v>142</v>
      </c>
      <c r="E2473" s="8">
        <v>60.04</v>
      </c>
      <c r="F2473" s="9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</row>
    <row r="2474" spans="1:17" ht="15" customHeight="1">
      <c r="A2474" s="6" t="s">
        <v>289</v>
      </c>
      <c r="B2474" s="6">
        <v>1</v>
      </c>
      <c r="C2474" s="7" t="s">
        <v>558</v>
      </c>
      <c r="D2474" s="7" t="s">
        <v>144</v>
      </c>
      <c r="E2474" s="8">
        <v>48.19</v>
      </c>
      <c r="F2474" s="9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</row>
    <row r="2475" spans="1:17" ht="15" customHeight="1">
      <c r="A2475" s="6" t="s">
        <v>289</v>
      </c>
      <c r="B2475" s="6">
        <v>2</v>
      </c>
      <c r="C2475" s="7" t="s">
        <v>558</v>
      </c>
      <c r="D2475" s="7" t="s">
        <v>145</v>
      </c>
      <c r="E2475" s="8">
        <v>46</v>
      </c>
      <c r="F2475" s="9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</row>
    <row r="2476" spans="1:17" ht="15" customHeight="1">
      <c r="A2476" s="6" t="s">
        <v>289</v>
      </c>
      <c r="B2476" s="6">
        <v>3</v>
      </c>
      <c r="C2476" s="7" t="s">
        <v>558</v>
      </c>
      <c r="D2476" s="7" t="s">
        <v>146</v>
      </c>
      <c r="E2476" s="8">
        <v>44.99</v>
      </c>
      <c r="F2476" s="9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</row>
    <row r="2477" spans="1:17" ht="15" customHeight="1">
      <c r="A2477" s="6" t="s">
        <v>289</v>
      </c>
      <c r="B2477" s="6">
        <v>4</v>
      </c>
      <c r="C2477" s="7" t="s">
        <v>558</v>
      </c>
      <c r="D2477" s="7" t="s">
        <v>147</v>
      </c>
      <c r="E2477" s="8">
        <v>43.11</v>
      </c>
      <c r="F2477" s="9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</row>
    <row r="2478" spans="1:17" ht="15" customHeight="1">
      <c r="A2478" s="6" t="s">
        <v>289</v>
      </c>
      <c r="B2478" s="6">
        <v>5</v>
      </c>
      <c r="C2478" s="7" t="s">
        <v>558</v>
      </c>
      <c r="D2478" s="7" t="s">
        <v>148</v>
      </c>
      <c r="E2478" s="8">
        <v>44.88</v>
      </c>
      <c r="F2478" s="9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</row>
    <row r="2479" spans="1:17" ht="15" customHeight="1">
      <c r="A2479" s="6" t="s">
        <v>289</v>
      </c>
      <c r="B2479" s="6">
        <v>6</v>
      </c>
      <c r="C2479" s="7" t="s">
        <v>558</v>
      </c>
      <c r="D2479" s="7" t="s">
        <v>149</v>
      </c>
      <c r="E2479" s="8">
        <v>52.73</v>
      </c>
      <c r="F2479" s="9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</row>
    <row r="2480" spans="1:17" ht="15" customHeight="1">
      <c r="A2480" s="6" t="s">
        <v>289</v>
      </c>
      <c r="B2480" s="6">
        <v>7</v>
      </c>
      <c r="C2480" s="7" t="s">
        <v>558</v>
      </c>
      <c r="D2480" s="7" t="s">
        <v>150</v>
      </c>
      <c r="E2480" s="8">
        <v>78.92</v>
      </c>
      <c r="F2480" s="10">
        <f t="shared" ref="F2480:F2482" si="416">E2480-E2475</f>
        <v>32.92</v>
      </c>
      <c r="G2480" s="10">
        <f t="shared" ref="G2480:H2482" si="417">2/3*F2480</f>
        <v>21.946666666666665</v>
      </c>
      <c r="H2480" s="10">
        <f>2/3*F2480</f>
        <v>21.946666666666665</v>
      </c>
      <c r="I2480" s="10"/>
      <c r="J2480" s="5"/>
      <c r="K2480" s="5"/>
      <c r="L2480" s="5"/>
      <c r="M2480" s="5"/>
      <c r="N2480" s="5"/>
      <c r="O2480" s="5"/>
      <c r="P2480" s="5"/>
      <c r="Q2480" s="5"/>
    </row>
    <row r="2481" spans="1:17" ht="15" customHeight="1">
      <c r="A2481" s="6" t="s">
        <v>289</v>
      </c>
      <c r="B2481" s="6">
        <v>8</v>
      </c>
      <c r="C2481" s="7" t="s">
        <v>558</v>
      </c>
      <c r="D2481" s="7" t="s">
        <v>151</v>
      </c>
      <c r="E2481" s="8">
        <v>75.83</v>
      </c>
      <c r="F2481" s="10">
        <f t="shared" si="416"/>
        <v>30.839999999999996</v>
      </c>
      <c r="G2481" s="10">
        <f t="shared" si="417"/>
        <v>20.559999999999995</v>
      </c>
      <c r="H2481" s="10">
        <f>2/3*F2481</f>
        <v>20.559999999999995</v>
      </c>
      <c r="I2481" s="10"/>
      <c r="J2481" s="5"/>
      <c r="K2481" s="5"/>
      <c r="L2481" s="5"/>
      <c r="M2481" s="5"/>
      <c r="N2481" s="5"/>
      <c r="O2481" s="5"/>
      <c r="P2481" s="5"/>
      <c r="Q2481" s="5"/>
    </row>
    <row r="2482" spans="1:17" ht="15" customHeight="1">
      <c r="A2482" s="6" t="s">
        <v>289</v>
      </c>
      <c r="B2482" s="6">
        <v>9</v>
      </c>
      <c r="C2482" s="7" t="s">
        <v>558</v>
      </c>
      <c r="D2482" s="7" t="s">
        <v>152</v>
      </c>
      <c r="E2482" s="8">
        <v>70.16</v>
      </c>
      <c r="F2482" s="10">
        <f t="shared" si="416"/>
        <v>27.049999999999997</v>
      </c>
      <c r="G2482" s="10">
        <f t="shared" si="417"/>
        <v>18.033333333333331</v>
      </c>
      <c r="H2482" s="10">
        <f>2/3*F2482</f>
        <v>18.033333333333331</v>
      </c>
      <c r="I2482" s="10"/>
      <c r="J2482" s="5"/>
      <c r="K2482" s="5"/>
      <c r="L2482" s="5"/>
      <c r="M2482" s="5"/>
      <c r="N2482" s="5"/>
      <c r="O2482" s="5"/>
      <c r="P2482" s="5"/>
      <c r="Q2482" s="5"/>
    </row>
    <row r="2483" spans="1:17" ht="15" customHeight="1">
      <c r="A2483" s="6" t="s">
        <v>289</v>
      </c>
      <c r="B2483" s="6">
        <v>10</v>
      </c>
      <c r="C2483" s="7" t="s">
        <v>558</v>
      </c>
      <c r="D2483" s="7" t="s">
        <v>153</v>
      </c>
      <c r="E2483" s="8">
        <v>53.8</v>
      </c>
      <c r="F2483" s="9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</row>
    <row r="2484" spans="1:17" ht="15" customHeight="1">
      <c r="A2484" s="6" t="s">
        <v>289</v>
      </c>
      <c r="B2484" s="6">
        <v>11</v>
      </c>
      <c r="C2484" s="7" t="s">
        <v>558</v>
      </c>
      <c r="D2484" s="7" t="s">
        <v>154</v>
      </c>
      <c r="E2484" s="8">
        <v>46.28</v>
      </c>
      <c r="F2484" s="9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</row>
    <row r="2485" spans="1:17" ht="15" customHeight="1">
      <c r="A2485" s="6" t="s">
        <v>289</v>
      </c>
      <c r="B2485" s="6">
        <v>12</v>
      </c>
      <c r="C2485" s="7" t="s">
        <v>558</v>
      </c>
      <c r="D2485" s="7" t="s">
        <v>155</v>
      </c>
      <c r="E2485" s="8">
        <v>39.08</v>
      </c>
      <c r="F2485" s="9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</row>
    <row r="2486" spans="1:17" ht="15" customHeight="1">
      <c r="A2486" s="6" t="s">
        <v>289</v>
      </c>
      <c r="B2486" s="6">
        <v>13</v>
      </c>
      <c r="C2486" s="7" t="s">
        <v>558</v>
      </c>
      <c r="D2486" s="7" t="s">
        <v>156</v>
      </c>
      <c r="E2486" s="8">
        <v>38.28</v>
      </c>
      <c r="F2486" s="9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</row>
    <row r="2487" spans="1:17" ht="15" customHeight="1">
      <c r="A2487" s="6" t="s">
        <v>289</v>
      </c>
      <c r="B2487" s="6">
        <v>14</v>
      </c>
      <c r="C2487" s="7" t="s">
        <v>558</v>
      </c>
      <c r="D2487" s="7" t="s">
        <v>157</v>
      </c>
      <c r="E2487" s="8">
        <v>39.03</v>
      </c>
      <c r="F2487" s="9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</row>
    <row r="2488" spans="1:17" ht="15" customHeight="1">
      <c r="A2488" s="6" t="s">
        <v>289</v>
      </c>
      <c r="B2488" s="6">
        <v>15</v>
      </c>
      <c r="C2488" s="7" t="s">
        <v>558</v>
      </c>
      <c r="D2488" s="7" t="s">
        <v>158</v>
      </c>
      <c r="E2488" s="8">
        <v>42.48</v>
      </c>
      <c r="F2488" s="9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</row>
    <row r="2489" spans="1:17" ht="15" customHeight="1">
      <c r="A2489" s="6" t="s">
        <v>289</v>
      </c>
      <c r="B2489" s="6">
        <v>16</v>
      </c>
      <c r="C2489" s="7" t="s">
        <v>558</v>
      </c>
      <c r="D2489" s="7" t="s">
        <v>159</v>
      </c>
      <c r="E2489" s="8">
        <v>49.48</v>
      </c>
      <c r="F2489" s="9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</row>
    <row r="2490" spans="1:17" ht="15" customHeight="1">
      <c r="A2490" s="6" t="s">
        <v>289</v>
      </c>
      <c r="B2490" s="6">
        <v>17</v>
      </c>
      <c r="C2490" s="7" t="s">
        <v>558</v>
      </c>
      <c r="D2490" s="7" t="s">
        <v>160</v>
      </c>
      <c r="E2490" s="8">
        <v>70.540000000000006</v>
      </c>
      <c r="F2490" s="9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</row>
    <row r="2491" spans="1:17" ht="15" customHeight="1">
      <c r="A2491" s="6" t="s">
        <v>289</v>
      </c>
      <c r="B2491" s="6">
        <v>18</v>
      </c>
      <c r="C2491" s="7" t="s">
        <v>558</v>
      </c>
      <c r="D2491" s="7" t="s">
        <v>161</v>
      </c>
      <c r="E2491" s="8">
        <v>87.18</v>
      </c>
      <c r="F2491" s="9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</row>
    <row r="2492" spans="1:17" ht="15" customHeight="1">
      <c r="A2492" s="6" t="s">
        <v>289</v>
      </c>
      <c r="B2492" s="6">
        <v>19</v>
      </c>
      <c r="C2492" s="7" t="s">
        <v>558</v>
      </c>
      <c r="D2492" s="7" t="s">
        <v>162</v>
      </c>
      <c r="E2492" s="8">
        <v>102.97</v>
      </c>
      <c r="F2492" s="10">
        <f t="shared" ref="F2492:F2494" si="418">E2492-E2485</f>
        <v>63.89</v>
      </c>
      <c r="G2492" s="10">
        <f t="shared" ref="G2492:H2494" si="419">2/3*F2492</f>
        <v>42.593333333333334</v>
      </c>
      <c r="H2492" s="10">
        <f>2/3*F2492</f>
        <v>42.593333333333334</v>
      </c>
      <c r="I2492" s="10"/>
      <c r="J2492" s="5"/>
      <c r="K2492" s="5"/>
      <c r="L2492" s="5"/>
      <c r="M2492" s="5"/>
      <c r="N2492" s="5"/>
      <c r="O2492" s="5"/>
      <c r="P2492" s="5"/>
      <c r="Q2492" s="5"/>
    </row>
    <row r="2493" spans="1:17" ht="15" customHeight="1">
      <c r="A2493" s="6" t="s">
        <v>289</v>
      </c>
      <c r="B2493" s="6">
        <v>20</v>
      </c>
      <c r="C2493" s="7" t="s">
        <v>558</v>
      </c>
      <c r="D2493" s="7" t="s">
        <v>163</v>
      </c>
      <c r="E2493" s="8">
        <v>88.01</v>
      </c>
      <c r="F2493" s="10">
        <f t="shared" si="418"/>
        <v>49.730000000000004</v>
      </c>
      <c r="G2493" s="10">
        <f t="shared" si="419"/>
        <v>33.153333333333336</v>
      </c>
      <c r="H2493" s="10">
        <f>2/3*F2493</f>
        <v>33.153333333333336</v>
      </c>
      <c r="I2493" s="10"/>
      <c r="J2493" s="5"/>
      <c r="K2493" s="5"/>
      <c r="L2493" s="5"/>
      <c r="M2493" s="5"/>
      <c r="N2493" s="5"/>
      <c r="O2493" s="5"/>
      <c r="P2493" s="5"/>
      <c r="Q2493" s="5"/>
    </row>
    <row r="2494" spans="1:17" ht="15" customHeight="1">
      <c r="A2494" s="6" t="s">
        <v>289</v>
      </c>
      <c r="B2494" s="6">
        <v>21</v>
      </c>
      <c r="C2494" s="7" t="s">
        <v>558</v>
      </c>
      <c r="D2494" s="7" t="s">
        <v>164</v>
      </c>
      <c r="E2494" s="8">
        <v>77.3</v>
      </c>
      <c r="F2494" s="10">
        <f t="shared" si="418"/>
        <v>38.269999999999996</v>
      </c>
      <c r="G2494" s="10">
        <f t="shared" si="419"/>
        <v>25.513333333333328</v>
      </c>
      <c r="H2494" s="10">
        <f>2/3*F2494</f>
        <v>25.513333333333328</v>
      </c>
      <c r="I2494" s="10"/>
      <c r="J2494" s="5"/>
      <c r="K2494" s="5"/>
      <c r="L2494" s="5"/>
      <c r="M2494" s="5"/>
      <c r="N2494" s="5"/>
      <c r="O2494" s="5"/>
      <c r="P2494" s="5"/>
      <c r="Q2494" s="5"/>
    </row>
    <row r="2495" spans="1:17" ht="15" customHeight="1">
      <c r="A2495" s="6" t="s">
        <v>289</v>
      </c>
      <c r="B2495" s="6">
        <v>22</v>
      </c>
      <c r="C2495" s="7" t="s">
        <v>558</v>
      </c>
      <c r="D2495" s="7" t="s">
        <v>165</v>
      </c>
      <c r="E2495" s="8">
        <v>68.81</v>
      </c>
      <c r="F2495" s="10"/>
      <c r="G2495" s="10"/>
      <c r="H2495" s="10"/>
      <c r="I2495" s="10"/>
      <c r="J2495" s="5"/>
      <c r="K2495" s="5"/>
      <c r="L2495" s="5"/>
      <c r="M2495" s="5"/>
      <c r="N2495" s="5"/>
      <c r="O2495" s="5"/>
      <c r="P2495" s="5"/>
      <c r="Q2495" s="5"/>
    </row>
    <row r="2496" spans="1:17" ht="15" customHeight="1">
      <c r="A2496" s="6" t="s">
        <v>289</v>
      </c>
      <c r="B2496" s="6">
        <v>23</v>
      </c>
      <c r="C2496" s="7" t="s">
        <v>558</v>
      </c>
      <c r="D2496" s="7" t="s">
        <v>166</v>
      </c>
      <c r="E2496" s="8">
        <v>68.92</v>
      </c>
      <c r="F2496" s="9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</row>
    <row r="2497" spans="1:17" ht="15" customHeight="1">
      <c r="A2497" s="6" t="s">
        <v>289</v>
      </c>
      <c r="B2497" s="6">
        <v>24</v>
      </c>
      <c r="C2497" s="7" t="s">
        <v>558</v>
      </c>
      <c r="D2497" s="7" t="s">
        <v>167</v>
      </c>
      <c r="E2497" s="8">
        <v>48.57</v>
      </c>
      <c r="F2497" s="9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</row>
    <row r="2498" spans="1:17" ht="15" customHeight="1">
      <c r="A2498" s="6" t="s">
        <v>290</v>
      </c>
      <c r="B2498" s="6">
        <v>1</v>
      </c>
      <c r="C2498" s="7" t="s">
        <v>558</v>
      </c>
      <c r="D2498" s="7" t="s">
        <v>169</v>
      </c>
      <c r="E2498" s="8">
        <v>55.94</v>
      </c>
      <c r="F2498" s="9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</row>
    <row r="2499" spans="1:17" ht="15" customHeight="1">
      <c r="A2499" s="6" t="s">
        <v>290</v>
      </c>
      <c r="B2499" s="6">
        <v>2</v>
      </c>
      <c r="C2499" s="7" t="s">
        <v>558</v>
      </c>
      <c r="D2499" s="7" t="s">
        <v>170</v>
      </c>
      <c r="E2499" s="8">
        <v>41.08</v>
      </c>
      <c r="F2499" s="9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</row>
    <row r="2500" spans="1:17" ht="15" customHeight="1">
      <c r="A2500" s="6" t="s">
        <v>290</v>
      </c>
      <c r="B2500" s="6">
        <v>3</v>
      </c>
      <c r="C2500" s="7" t="s">
        <v>558</v>
      </c>
      <c r="D2500" s="7" t="s">
        <v>171</v>
      </c>
      <c r="E2500" s="8">
        <v>40.76</v>
      </c>
      <c r="F2500" s="9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</row>
    <row r="2501" spans="1:17" ht="15" customHeight="1">
      <c r="A2501" s="6" t="s">
        <v>290</v>
      </c>
      <c r="B2501" s="6">
        <v>4</v>
      </c>
      <c r="C2501" s="7" t="s">
        <v>558</v>
      </c>
      <c r="D2501" s="7" t="s">
        <v>172</v>
      </c>
      <c r="E2501" s="8">
        <v>38.22</v>
      </c>
      <c r="F2501" s="9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</row>
    <row r="2502" spans="1:17" ht="15" customHeight="1">
      <c r="A2502" s="6" t="s">
        <v>290</v>
      </c>
      <c r="B2502" s="6">
        <v>5</v>
      </c>
      <c r="C2502" s="7" t="s">
        <v>558</v>
      </c>
      <c r="D2502" s="7" t="s">
        <v>173</v>
      </c>
      <c r="E2502" s="8">
        <v>40.53</v>
      </c>
      <c r="F2502" s="9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</row>
    <row r="2503" spans="1:17" ht="15" customHeight="1">
      <c r="A2503" s="6" t="s">
        <v>290</v>
      </c>
      <c r="B2503" s="6">
        <v>6</v>
      </c>
      <c r="C2503" s="7" t="s">
        <v>558</v>
      </c>
      <c r="D2503" s="7" t="s">
        <v>174</v>
      </c>
      <c r="E2503" s="8">
        <v>47.13</v>
      </c>
      <c r="F2503" s="9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</row>
    <row r="2504" spans="1:17" ht="15" customHeight="1">
      <c r="A2504" s="6" t="s">
        <v>290</v>
      </c>
      <c r="B2504" s="6">
        <v>7</v>
      </c>
      <c r="C2504" s="7" t="s">
        <v>558</v>
      </c>
      <c r="D2504" s="7" t="s">
        <v>175</v>
      </c>
      <c r="E2504" s="8">
        <v>57.82</v>
      </c>
      <c r="F2504" s="10">
        <f t="shared" ref="F2504:F2506" si="420">E2504-E2499</f>
        <v>16.740000000000002</v>
      </c>
      <c r="G2504" s="10">
        <f t="shared" ref="G2504:H2506" si="421">2/3*F2504</f>
        <v>11.16</v>
      </c>
      <c r="H2504" s="10"/>
      <c r="I2504" s="10"/>
      <c r="J2504" s="5"/>
      <c r="K2504" s="5"/>
      <c r="L2504" s="5"/>
      <c r="M2504" s="5"/>
      <c r="N2504" s="5"/>
      <c r="O2504" s="5"/>
      <c r="P2504" s="5"/>
      <c r="Q2504" s="5"/>
    </row>
    <row r="2505" spans="1:17" ht="15" customHeight="1">
      <c r="A2505" s="6" t="s">
        <v>290</v>
      </c>
      <c r="B2505" s="6">
        <v>8</v>
      </c>
      <c r="C2505" s="7" t="s">
        <v>558</v>
      </c>
      <c r="D2505" s="7" t="s">
        <v>176</v>
      </c>
      <c r="E2505" s="8">
        <v>58.61</v>
      </c>
      <c r="F2505" s="10">
        <f t="shared" si="420"/>
        <v>17.850000000000001</v>
      </c>
      <c r="G2505" s="10">
        <f t="shared" si="421"/>
        <v>11.9</v>
      </c>
      <c r="H2505" s="10"/>
      <c r="I2505" s="10"/>
      <c r="J2505" s="5"/>
      <c r="K2505" s="5"/>
      <c r="L2505" s="5"/>
      <c r="M2505" s="5"/>
      <c r="N2505" s="5"/>
      <c r="O2505" s="5"/>
      <c r="P2505" s="5"/>
      <c r="Q2505" s="5"/>
    </row>
    <row r="2506" spans="1:17" ht="15" customHeight="1">
      <c r="A2506" s="6" t="s">
        <v>290</v>
      </c>
      <c r="B2506" s="6">
        <v>9</v>
      </c>
      <c r="C2506" s="7" t="s">
        <v>558</v>
      </c>
      <c r="D2506" s="7" t="s">
        <v>177</v>
      </c>
      <c r="E2506" s="8">
        <v>53.23</v>
      </c>
      <c r="F2506" s="10">
        <f t="shared" si="420"/>
        <v>15.009999999999998</v>
      </c>
      <c r="G2506" s="10">
        <f t="shared" si="421"/>
        <v>10.006666666666664</v>
      </c>
      <c r="H2506" s="10"/>
      <c r="I2506" s="10"/>
      <c r="J2506" s="5"/>
      <c r="K2506" s="5"/>
      <c r="L2506" s="5"/>
      <c r="M2506" s="5"/>
      <c r="N2506" s="5"/>
      <c r="O2506" s="5"/>
      <c r="P2506" s="5"/>
      <c r="Q2506" s="5"/>
    </row>
    <row r="2507" spans="1:17" ht="15" customHeight="1">
      <c r="A2507" s="6" t="s">
        <v>290</v>
      </c>
      <c r="B2507" s="6">
        <v>10</v>
      </c>
      <c r="C2507" s="7" t="s">
        <v>558</v>
      </c>
      <c r="D2507" s="7" t="s">
        <v>178</v>
      </c>
      <c r="E2507" s="8">
        <v>47.01</v>
      </c>
      <c r="F2507" s="9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</row>
    <row r="2508" spans="1:17" ht="15" customHeight="1">
      <c r="A2508" s="6" t="s">
        <v>290</v>
      </c>
      <c r="B2508" s="6">
        <v>11</v>
      </c>
      <c r="C2508" s="7" t="s">
        <v>558</v>
      </c>
      <c r="D2508" s="7" t="s">
        <v>179</v>
      </c>
      <c r="E2508" s="8">
        <v>44.88</v>
      </c>
      <c r="F2508" s="9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</row>
    <row r="2509" spans="1:17" ht="15" customHeight="1">
      <c r="A2509" s="6" t="s">
        <v>290</v>
      </c>
      <c r="B2509" s="6">
        <v>12</v>
      </c>
      <c r="C2509" s="7" t="s">
        <v>558</v>
      </c>
      <c r="D2509" s="7" t="s">
        <v>180</v>
      </c>
      <c r="E2509" s="8">
        <v>42.63</v>
      </c>
      <c r="F2509" s="9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</row>
    <row r="2510" spans="1:17" ht="15" customHeight="1">
      <c r="A2510" s="6" t="s">
        <v>290</v>
      </c>
      <c r="B2510" s="6">
        <v>13</v>
      </c>
      <c r="C2510" s="7" t="s">
        <v>558</v>
      </c>
      <c r="D2510" s="7" t="s">
        <v>181</v>
      </c>
      <c r="E2510" s="8">
        <v>38.43</v>
      </c>
      <c r="F2510" s="9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</row>
    <row r="2511" spans="1:17" ht="15" customHeight="1">
      <c r="A2511" s="6" t="s">
        <v>290</v>
      </c>
      <c r="B2511" s="6">
        <v>14</v>
      </c>
      <c r="C2511" s="7" t="s">
        <v>558</v>
      </c>
      <c r="D2511" s="7" t="s">
        <v>182</v>
      </c>
      <c r="E2511" s="8">
        <v>32.44</v>
      </c>
      <c r="F2511" s="9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</row>
    <row r="2512" spans="1:17" ht="15" customHeight="1">
      <c r="A2512" s="6" t="s">
        <v>290</v>
      </c>
      <c r="B2512" s="6">
        <v>15</v>
      </c>
      <c r="C2512" s="7" t="s">
        <v>558</v>
      </c>
      <c r="D2512" s="7" t="s">
        <v>183</v>
      </c>
      <c r="E2512" s="8">
        <v>39.03</v>
      </c>
      <c r="F2512" s="9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</row>
    <row r="2513" spans="1:17" ht="15" customHeight="1">
      <c r="A2513" s="6" t="s">
        <v>290</v>
      </c>
      <c r="B2513" s="6">
        <v>16</v>
      </c>
      <c r="C2513" s="7" t="s">
        <v>558</v>
      </c>
      <c r="D2513" s="7" t="s">
        <v>184</v>
      </c>
      <c r="E2513" s="8">
        <v>50</v>
      </c>
      <c r="F2513" s="9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</row>
    <row r="2514" spans="1:17" ht="15" customHeight="1">
      <c r="A2514" s="6" t="s">
        <v>290</v>
      </c>
      <c r="B2514" s="6">
        <v>17</v>
      </c>
      <c r="C2514" s="7" t="s">
        <v>558</v>
      </c>
      <c r="D2514" s="7" t="s">
        <v>185</v>
      </c>
      <c r="E2514" s="8">
        <v>64.98</v>
      </c>
      <c r="F2514" s="9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</row>
    <row r="2515" spans="1:17" ht="15" customHeight="1">
      <c r="A2515" s="6" t="s">
        <v>290</v>
      </c>
      <c r="B2515" s="6">
        <v>18</v>
      </c>
      <c r="C2515" s="7" t="s">
        <v>558</v>
      </c>
      <c r="D2515" s="7" t="s">
        <v>186</v>
      </c>
      <c r="E2515" s="8">
        <v>73.41</v>
      </c>
      <c r="F2515" s="9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</row>
    <row r="2516" spans="1:17" ht="15" customHeight="1">
      <c r="A2516" s="6" t="s">
        <v>290</v>
      </c>
      <c r="B2516" s="6">
        <v>19</v>
      </c>
      <c r="C2516" s="7" t="s">
        <v>558</v>
      </c>
      <c r="D2516" s="7" t="s">
        <v>187</v>
      </c>
      <c r="E2516" s="8">
        <v>82.41</v>
      </c>
      <c r="F2516" s="10">
        <f t="shared" ref="F2516:F2518" si="422">E2516-E2509</f>
        <v>39.779999999999994</v>
      </c>
      <c r="G2516" s="10">
        <f t="shared" ref="G2516:H2518" si="423">2/3*F2516</f>
        <v>26.519999999999996</v>
      </c>
      <c r="H2516" s="10"/>
      <c r="I2516" s="10"/>
      <c r="J2516" s="5"/>
      <c r="K2516" s="5"/>
      <c r="L2516" s="5"/>
      <c r="M2516" s="5"/>
      <c r="N2516" s="5"/>
      <c r="O2516" s="5"/>
      <c r="P2516" s="5"/>
      <c r="Q2516" s="5"/>
    </row>
    <row r="2517" spans="1:17" ht="15" customHeight="1">
      <c r="A2517" s="6" t="s">
        <v>290</v>
      </c>
      <c r="B2517" s="6">
        <v>20</v>
      </c>
      <c r="C2517" s="7" t="s">
        <v>558</v>
      </c>
      <c r="D2517" s="7" t="s">
        <v>188</v>
      </c>
      <c r="E2517" s="8">
        <v>91.09</v>
      </c>
      <c r="F2517" s="10">
        <f t="shared" si="422"/>
        <v>52.660000000000004</v>
      </c>
      <c r="G2517" s="10">
        <f t="shared" si="423"/>
        <v>35.106666666666669</v>
      </c>
      <c r="H2517" s="10"/>
      <c r="I2517" s="10"/>
      <c r="J2517" s="5"/>
      <c r="K2517" s="5"/>
      <c r="L2517" s="5"/>
      <c r="M2517" s="5"/>
      <c r="N2517" s="5"/>
      <c r="O2517" s="5"/>
      <c r="P2517" s="5"/>
      <c r="Q2517" s="5"/>
    </row>
    <row r="2518" spans="1:17" ht="15" customHeight="1">
      <c r="A2518" s="6" t="s">
        <v>290</v>
      </c>
      <c r="B2518" s="6">
        <v>21</v>
      </c>
      <c r="C2518" s="7" t="s">
        <v>558</v>
      </c>
      <c r="D2518" s="7" t="s">
        <v>189</v>
      </c>
      <c r="E2518" s="8">
        <v>83.45</v>
      </c>
      <c r="F2518" s="10">
        <f t="shared" si="422"/>
        <v>51.010000000000005</v>
      </c>
      <c r="G2518" s="10">
        <f t="shared" si="423"/>
        <v>34.006666666666668</v>
      </c>
      <c r="H2518" s="10"/>
      <c r="I2518" s="10"/>
      <c r="J2518" s="5"/>
      <c r="K2518" s="5"/>
      <c r="L2518" s="5"/>
      <c r="M2518" s="5"/>
      <c r="N2518" s="5"/>
      <c r="O2518" s="5"/>
      <c r="P2518" s="5"/>
      <c r="Q2518" s="5"/>
    </row>
    <row r="2519" spans="1:17" ht="15" customHeight="1">
      <c r="A2519" s="6" t="s">
        <v>290</v>
      </c>
      <c r="B2519" s="6">
        <v>22</v>
      </c>
      <c r="C2519" s="7" t="s">
        <v>558</v>
      </c>
      <c r="D2519" s="7" t="s">
        <v>190</v>
      </c>
      <c r="E2519" s="8">
        <v>73.069999999999993</v>
      </c>
      <c r="F2519" s="10"/>
      <c r="G2519" s="10"/>
      <c r="H2519" s="10"/>
      <c r="I2519" s="10"/>
      <c r="J2519" s="5"/>
      <c r="K2519" s="5"/>
      <c r="L2519" s="5"/>
      <c r="M2519" s="5"/>
      <c r="N2519" s="5"/>
      <c r="O2519" s="5"/>
      <c r="P2519" s="5"/>
      <c r="Q2519" s="5"/>
    </row>
    <row r="2520" spans="1:17" ht="15" customHeight="1">
      <c r="A2520" s="6" t="s">
        <v>290</v>
      </c>
      <c r="B2520" s="6">
        <v>23</v>
      </c>
      <c r="C2520" s="7" t="s">
        <v>558</v>
      </c>
      <c r="D2520" s="7" t="s">
        <v>191</v>
      </c>
      <c r="E2520" s="8">
        <v>72.37</v>
      </c>
      <c r="F2520" s="9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</row>
    <row r="2521" spans="1:17" ht="15" customHeight="1">
      <c r="A2521" s="6" t="s">
        <v>290</v>
      </c>
      <c r="B2521" s="6">
        <v>24</v>
      </c>
      <c r="C2521" s="7" t="s">
        <v>558</v>
      </c>
      <c r="D2521" s="7" t="s">
        <v>192</v>
      </c>
      <c r="E2521" s="8">
        <v>67.099999999999994</v>
      </c>
      <c r="F2521" s="9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</row>
    <row r="2522" spans="1:17" ht="15" customHeight="1">
      <c r="A2522" s="6" t="s">
        <v>291</v>
      </c>
      <c r="B2522" s="6">
        <v>1</v>
      </c>
      <c r="C2522" s="7" t="s">
        <v>558</v>
      </c>
      <c r="D2522" s="7" t="s">
        <v>6</v>
      </c>
      <c r="E2522" s="8">
        <v>64.989999999999995</v>
      </c>
      <c r="F2522" s="9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</row>
    <row r="2523" spans="1:17" ht="15" customHeight="1">
      <c r="A2523" s="6" t="s">
        <v>291</v>
      </c>
      <c r="B2523" s="6">
        <v>2</v>
      </c>
      <c r="C2523" s="7" t="s">
        <v>558</v>
      </c>
      <c r="D2523" s="7" t="s">
        <v>7</v>
      </c>
      <c r="E2523" s="8">
        <v>59.85</v>
      </c>
      <c r="F2523" s="9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</row>
    <row r="2524" spans="1:17" ht="15" customHeight="1">
      <c r="A2524" s="6" t="s">
        <v>291</v>
      </c>
      <c r="B2524" s="6">
        <v>3</v>
      </c>
      <c r="C2524" s="7" t="s">
        <v>558</v>
      </c>
      <c r="D2524" s="7" t="s">
        <v>8</v>
      </c>
      <c r="E2524" s="8">
        <v>55.83</v>
      </c>
      <c r="F2524" s="9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</row>
    <row r="2525" spans="1:17" ht="15" customHeight="1">
      <c r="A2525" s="6" t="s">
        <v>291</v>
      </c>
      <c r="B2525" s="6">
        <v>4</v>
      </c>
      <c r="C2525" s="7" t="s">
        <v>558</v>
      </c>
      <c r="D2525" s="7" t="s">
        <v>9</v>
      </c>
      <c r="E2525" s="8">
        <v>57.3</v>
      </c>
      <c r="F2525" s="9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</row>
    <row r="2526" spans="1:17" ht="15" customHeight="1">
      <c r="A2526" s="6" t="s">
        <v>291</v>
      </c>
      <c r="B2526" s="6">
        <v>5</v>
      </c>
      <c r="C2526" s="7" t="s">
        <v>558</v>
      </c>
      <c r="D2526" s="7" t="s">
        <v>10</v>
      </c>
      <c r="E2526" s="8">
        <v>58.44</v>
      </c>
      <c r="F2526" s="9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</row>
    <row r="2527" spans="1:17" ht="15" customHeight="1">
      <c r="A2527" s="6" t="s">
        <v>291</v>
      </c>
      <c r="B2527" s="6">
        <v>6</v>
      </c>
      <c r="C2527" s="7" t="s">
        <v>558</v>
      </c>
      <c r="D2527" s="7" t="s">
        <v>11</v>
      </c>
      <c r="E2527" s="8">
        <v>58.16</v>
      </c>
      <c r="F2527" s="9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</row>
    <row r="2528" spans="1:17" ht="15" customHeight="1">
      <c r="A2528" s="6" t="s">
        <v>291</v>
      </c>
      <c r="B2528" s="6">
        <v>7</v>
      </c>
      <c r="C2528" s="7" t="s">
        <v>558</v>
      </c>
      <c r="D2528" s="7" t="s">
        <v>12</v>
      </c>
      <c r="E2528" s="8">
        <v>59.8</v>
      </c>
      <c r="F2528" s="10">
        <f t="shared" ref="F2528:F2530" si="424">E2528-E2523</f>
        <v>-5.0000000000004263E-2</v>
      </c>
      <c r="G2528" s="10">
        <f t="shared" ref="G2528:H2530" si="425">2/3*F2528</f>
        <v>-3.3333333333336171E-2</v>
      </c>
      <c r="H2528" s="10"/>
      <c r="I2528" s="10"/>
      <c r="J2528" s="5"/>
      <c r="K2528" s="5"/>
      <c r="L2528" s="5"/>
      <c r="M2528" s="5"/>
      <c r="N2528" s="5"/>
      <c r="O2528" s="5"/>
      <c r="P2528" s="5"/>
      <c r="Q2528" s="5"/>
    </row>
    <row r="2529" spans="1:17" ht="15" customHeight="1">
      <c r="A2529" s="6" t="s">
        <v>291</v>
      </c>
      <c r="B2529" s="6">
        <v>8</v>
      </c>
      <c r="C2529" s="7" t="s">
        <v>558</v>
      </c>
      <c r="D2529" s="7" t="s">
        <v>13</v>
      </c>
      <c r="E2529" s="8">
        <v>54.42</v>
      </c>
      <c r="F2529" s="10">
        <f t="shared" si="424"/>
        <v>-1.4099999999999966</v>
      </c>
      <c r="G2529" s="10">
        <f t="shared" si="425"/>
        <v>-0.93999999999999773</v>
      </c>
      <c r="H2529" s="10"/>
      <c r="I2529" s="10"/>
      <c r="J2529" s="5"/>
      <c r="K2529" s="5"/>
      <c r="L2529" s="5"/>
      <c r="M2529" s="5"/>
      <c r="N2529" s="5"/>
      <c r="O2529" s="5"/>
      <c r="P2529" s="5"/>
      <c r="Q2529" s="5"/>
    </row>
    <row r="2530" spans="1:17" ht="15" customHeight="1">
      <c r="A2530" s="6" t="s">
        <v>291</v>
      </c>
      <c r="B2530" s="6">
        <v>9</v>
      </c>
      <c r="C2530" s="7" t="s">
        <v>558</v>
      </c>
      <c r="D2530" s="7" t="s">
        <v>14</v>
      </c>
      <c r="E2530" s="8">
        <v>48.89</v>
      </c>
      <c r="F2530" s="10">
        <f t="shared" si="424"/>
        <v>-8.4099999999999966</v>
      </c>
      <c r="G2530" s="10">
        <f t="shared" si="425"/>
        <v>-5.6066666666666638</v>
      </c>
      <c r="H2530" s="10"/>
      <c r="I2530" s="10"/>
      <c r="J2530" s="5"/>
      <c r="K2530" s="5"/>
      <c r="L2530" s="5"/>
      <c r="M2530" s="5"/>
      <c r="N2530" s="5"/>
      <c r="O2530" s="5"/>
      <c r="P2530" s="5"/>
      <c r="Q2530" s="5"/>
    </row>
    <row r="2531" spans="1:17" ht="15" customHeight="1">
      <c r="A2531" s="6" t="s">
        <v>291</v>
      </c>
      <c r="B2531" s="6">
        <v>10</v>
      </c>
      <c r="C2531" s="7" t="s">
        <v>558</v>
      </c>
      <c r="D2531" s="7" t="s">
        <v>15</v>
      </c>
      <c r="E2531" s="8">
        <v>46.32</v>
      </c>
      <c r="F2531" s="9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</row>
    <row r="2532" spans="1:17" ht="15" customHeight="1">
      <c r="A2532" s="6" t="s">
        <v>291</v>
      </c>
      <c r="B2532" s="6">
        <v>11</v>
      </c>
      <c r="C2532" s="7" t="s">
        <v>558</v>
      </c>
      <c r="D2532" s="7" t="s">
        <v>16</v>
      </c>
      <c r="E2532" s="8">
        <v>39.33</v>
      </c>
      <c r="F2532" s="9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</row>
    <row r="2533" spans="1:17" ht="15" customHeight="1">
      <c r="A2533" s="6" t="s">
        <v>291</v>
      </c>
      <c r="B2533" s="6">
        <v>12</v>
      </c>
      <c r="C2533" s="7" t="s">
        <v>558</v>
      </c>
      <c r="D2533" s="7" t="s">
        <v>17</v>
      </c>
      <c r="E2533" s="8">
        <v>37.47</v>
      </c>
      <c r="F2533" s="9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</row>
    <row r="2534" spans="1:17" ht="15" customHeight="1">
      <c r="A2534" s="6" t="s">
        <v>291</v>
      </c>
      <c r="B2534" s="6">
        <v>13</v>
      </c>
      <c r="C2534" s="7" t="s">
        <v>558</v>
      </c>
      <c r="D2534" s="7" t="s">
        <v>18</v>
      </c>
      <c r="E2534" s="8">
        <v>41.49</v>
      </c>
      <c r="F2534" s="9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</row>
    <row r="2535" spans="1:17" ht="15" customHeight="1">
      <c r="A2535" s="6" t="s">
        <v>291</v>
      </c>
      <c r="B2535" s="6">
        <v>14</v>
      </c>
      <c r="C2535" s="7" t="s">
        <v>558</v>
      </c>
      <c r="D2535" s="7" t="s">
        <v>19</v>
      </c>
      <c r="E2535" s="8">
        <v>39.270000000000003</v>
      </c>
      <c r="F2535" s="9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</row>
    <row r="2536" spans="1:17" ht="15" customHeight="1">
      <c r="A2536" s="6" t="s">
        <v>291</v>
      </c>
      <c r="B2536" s="6">
        <v>15</v>
      </c>
      <c r="C2536" s="7" t="s">
        <v>558</v>
      </c>
      <c r="D2536" s="7" t="s">
        <v>20</v>
      </c>
      <c r="E2536" s="8">
        <v>45.27</v>
      </c>
      <c r="F2536" s="9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</row>
    <row r="2537" spans="1:17" ht="15" customHeight="1">
      <c r="A2537" s="6" t="s">
        <v>291</v>
      </c>
      <c r="B2537" s="6">
        <v>16</v>
      </c>
      <c r="C2537" s="7" t="s">
        <v>558</v>
      </c>
      <c r="D2537" s="7" t="s">
        <v>21</v>
      </c>
      <c r="E2537" s="8">
        <v>52.62</v>
      </c>
      <c r="F2537" s="9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</row>
    <row r="2538" spans="1:17" ht="15" customHeight="1">
      <c r="A2538" s="6" t="s">
        <v>291</v>
      </c>
      <c r="B2538" s="6">
        <v>17</v>
      </c>
      <c r="C2538" s="7" t="s">
        <v>558</v>
      </c>
      <c r="D2538" s="7" t="s">
        <v>22</v>
      </c>
      <c r="E2538" s="8">
        <v>68.16</v>
      </c>
      <c r="F2538" s="9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</row>
    <row r="2539" spans="1:17" ht="15" customHeight="1">
      <c r="A2539" s="6" t="s">
        <v>291</v>
      </c>
      <c r="B2539" s="6">
        <v>18</v>
      </c>
      <c r="C2539" s="7" t="s">
        <v>558</v>
      </c>
      <c r="D2539" s="7" t="s">
        <v>23</v>
      </c>
      <c r="E2539" s="8">
        <v>79.86</v>
      </c>
      <c r="F2539" s="9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</row>
    <row r="2540" spans="1:17" ht="15" customHeight="1">
      <c r="A2540" s="6" t="s">
        <v>291</v>
      </c>
      <c r="B2540" s="6">
        <v>19</v>
      </c>
      <c r="C2540" s="7" t="s">
        <v>558</v>
      </c>
      <c r="D2540" s="7" t="s">
        <v>24</v>
      </c>
      <c r="E2540" s="8">
        <v>89.54</v>
      </c>
      <c r="F2540" s="10">
        <f t="shared" ref="F2540:F2542" si="426">E2540-E2533</f>
        <v>52.070000000000007</v>
      </c>
      <c r="G2540" s="10">
        <f t="shared" ref="G2540:H2542" si="427">2/3*F2540</f>
        <v>34.713333333333338</v>
      </c>
      <c r="H2540" s="10"/>
      <c r="I2540" s="10"/>
      <c r="J2540" s="5"/>
      <c r="K2540" s="5"/>
      <c r="L2540" s="5"/>
      <c r="M2540" s="5"/>
      <c r="N2540" s="5"/>
      <c r="O2540" s="5"/>
      <c r="P2540" s="5"/>
      <c r="Q2540" s="5"/>
    </row>
    <row r="2541" spans="1:17" ht="15" customHeight="1">
      <c r="A2541" s="6" t="s">
        <v>291</v>
      </c>
      <c r="B2541" s="6">
        <v>20</v>
      </c>
      <c r="C2541" s="7" t="s">
        <v>558</v>
      </c>
      <c r="D2541" s="7" t="s">
        <v>25</v>
      </c>
      <c r="E2541" s="8">
        <v>87.46</v>
      </c>
      <c r="F2541" s="10">
        <f t="shared" si="426"/>
        <v>45.969999999999992</v>
      </c>
      <c r="G2541" s="10">
        <f t="shared" si="427"/>
        <v>30.646666666666661</v>
      </c>
      <c r="H2541" s="10"/>
      <c r="I2541" s="10"/>
      <c r="J2541" s="5"/>
      <c r="K2541" s="5"/>
      <c r="L2541" s="5"/>
      <c r="M2541" s="5"/>
      <c r="N2541" s="5"/>
      <c r="O2541" s="5"/>
      <c r="P2541" s="5"/>
      <c r="Q2541" s="5"/>
    </row>
    <row r="2542" spans="1:17" ht="15" customHeight="1">
      <c r="A2542" s="6" t="s">
        <v>291</v>
      </c>
      <c r="B2542" s="6">
        <v>21</v>
      </c>
      <c r="C2542" s="7" t="s">
        <v>558</v>
      </c>
      <c r="D2542" s="7" t="s">
        <v>26</v>
      </c>
      <c r="E2542" s="8">
        <v>77.89</v>
      </c>
      <c r="F2542" s="10">
        <f t="shared" si="426"/>
        <v>38.619999999999997</v>
      </c>
      <c r="G2542" s="10">
        <f t="shared" si="427"/>
        <v>25.746666666666663</v>
      </c>
      <c r="H2542" s="10"/>
      <c r="I2542" s="10"/>
      <c r="J2542" s="5"/>
      <c r="K2542" s="5"/>
      <c r="L2542" s="5"/>
      <c r="M2542" s="5"/>
      <c r="N2542" s="5"/>
      <c r="O2542" s="5"/>
      <c r="P2542" s="5"/>
      <c r="Q2542" s="5"/>
    </row>
    <row r="2543" spans="1:17" ht="15" customHeight="1">
      <c r="A2543" s="6" t="s">
        <v>291</v>
      </c>
      <c r="B2543" s="6">
        <v>22</v>
      </c>
      <c r="C2543" s="7" t="s">
        <v>558</v>
      </c>
      <c r="D2543" s="7" t="s">
        <v>27</v>
      </c>
      <c r="E2543" s="8">
        <v>72.33</v>
      </c>
      <c r="F2543" s="10"/>
      <c r="G2543" s="10"/>
      <c r="H2543" s="10"/>
      <c r="I2543" s="10"/>
      <c r="J2543" s="5"/>
      <c r="K2543" s="5"/>
      <c r="L2543" s="5"/>
      <c r="M2543" s="5"/>
      <c r="N2543" s="5"/>
      <c r="O2543" s="5"/>
      <c r="P2543" s="5"/>
      <c r="Q2543" s="5"/>
    </row>
    <row r="2544" spans="1:17" ht="15" customHeight="1">
      <c r="A2544" s="6" t="s">
        <v>291</v>
      </c>
      <c r="B2544" s="6">
        <v>23</v>
      </c>
      <c r="C2544" s="7" t="s">
        <v>558</v>
      </c>
      <c r="D2544" s="7" t="s">
        <v>28</v>
      </c>
      <c r="E2544" s="8">
        <v>72.099999999999994</v>
      </c>
      <c r="F2544" s="9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</row>
    <row r="2545" spans="1:17" ht="15" customHeight="1">
      <c r="A2545" s="6" t="s">
        <v>291</v>
      </c>
      <c r="B2545" s="6">
        <v>24</v>
      </c>
      <c r="C2545" s="7" t="s">
        <v>558</v>
      </c>
      <c r="D2545" s="7" t="s">
        <v>29</v>
      </c>
      <c r="E2545" s="8">
        <v>65.91</v>
      </c>
      <c r="F2545" s="9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</row>
    <row r="2546" spans="1:17" ht="15" customHeight="1">
      <c r="A2546" s="6" t="s">
        <v>292</v>
      </c>
      <c r="B2546" s="6">
        <v>1</v>
      </c>
      <c r="C2546" s="7" t="s">
        <v>558</v>
      </c>
      <c r="D2546" s="7" t="s">
        <v>31</v>
      </c>
      <c r="E2546" s="8">
        <v>64.12</v>
      </c>
      <c r="F2546" s="9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</row>
    <row r="2547" spans="1:17" ht="15" customHeight="1">
      <c r="A2547" s="6" t="s">
        <v>292</v>
      </c>
      <c r="B2547" s="6">
        <v>2</v>
      </c>
      <c r="C2547" s="7" t="s">
        <v>558</v>
      </c>
      <c r="D2547" s="7" t="s">
        <v>32</v>
      </c>
      <c r="E2547" s="8">
        <v>57.14</v>
      </c>
      <c r="F2547" s="9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</row>
    <row r="2548" spans="1:17" ht="15" customHeight="1">
      <c r="A2548" s="6" t="s">
        <v>292</v>
      </c>
      <c r="B2548" s="6">
        <v>3</v>
      </c>
      <c r="C2548" s="7" t="s">
        <v>558</v>
      </c>
      <c r="D2548" s="7" t="s">
        <v>33</v>
      </c>
      <c r="E2548" s="8">
        <v>58.31</v>
      </c>
      <c r="F2548" s="9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</row>
    <row r="2549" spans="1:17" ht="15" customHeight="1">
      <c r="A2549" s="6" t="s">
        <v>292</v>
      </c>
      <c r="B2549" s="6">
        <v>4</v>
      </c>
      <c r="C2549" s="7" t="s">
        <v>558</v>
      </c>
      <c r="D2549" s="7" t="s">
        <v>34</v>
      </c>
      <c r="E2549" s="8">
        <v>58.63</v>
      </c>
      <c r="F2549" s="9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</row>
    <row r="2550" spans="1:17" ht="15" customHeight="1">
      <c r="A2550" s="6" t="s">
        <v>292</v>
      </c>
      <c r="B2550" s="6">
        <v>5</v>
      </c>
      <c r="C2550" s="7" t="s">
        <v>558</v>
      </c>
      <c r="D2550" s="7" t="s">
        <v>35</v>
      </c>
      <c r="E2550" s="8">
        <v>62.91</v>
      </c>
      <c r="F2550" s="9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</row>
    <row r="2551" spans="1:17" ht="15" customHeight="1">
      <c r="A2551" s="6" t="s">
        <v>292</v>
      </c>
      <c r="B2551" s="6">
        <v>6</v>
      </c>
      <c r="C2551" s="7" t="s">
        <v>558</v>
      </c>
      <c r="D2551" s="7" t="s">
        <v>36</v>
      </c>
      <c r="E2551" s="8">
        <v>68.66</v>
      </c>
      <c r="F2551" s="9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</row>
    <row r="2552" spans="1:17" ht="15" customHeight="1">
      <c r="A2552" s="6" t="s">
        <v>292</v>
      </c>
      <c r="B2552" s="6">
        <v>7</v>
      </c>
      <c r="C2552" s="7" t="s">
        <v>558</v>
      </c>
      <c r="D2552" s="7" t="s">
        <v>37</v>
      </c>
      <c r="E2552" s="8">
        <v>83.9</v>
      </c>
      <c r="F2552" s="10">
        <f t="shared" ref="F2552:F2554" si="428">E2552-E2547</f>
        <v>26.760000000000005</v>
      </c>
      <c r="G2552" s="10">
        <f t="shared" ref="G2552:H2554" si="429">2/3*F2552</f>
        <v>17.840000000000003</v>
      </c>
      <c r="H2552" s="10">
        <f>2/3*F2552</f>
        <v>17.840000000000003</v>
      </c>
      <c r="I2552" s="10"/>
      <c r="J2552" s="5"/>
      <c r="K2552" s="5"/>
      <c r="L2552" s="5"/>
      <c r="M2552" s="5"/>
      <c r="N2552" s="5"/>
      <c r="O2552" s="5"/>
      <c r="P2552" s="5"/>
      <c r="Q2552" s="5"/>
    </row>
    <row r="2553" spans="1:17" ht="15" customHeight="1">
      <c r="A2553" s="6" t="s">
        <v>292</v>
      </c>
      <c r="B2553" s="6">
        <v>8</v>
      </c>
      <c r="C2553" s="7" t="s">
        <v>558</v>
      </c>
      <c r="D2553" s="7" t="s">
        <v>38</v>
      </c>
      <c r="E2553" s="8">
        <v>97.75</v>
      </c>
      <c r="F2553" s="10">
        <f t="shared" si="428"/>
        <v>39.44</v>
      </c>
      <c r="G2553" s="10">
        <f t="shared" si="429"/>
        <v>26.293333333333329</v>
      </c>
      <c r="H2553" s="10">
        <f>2/3*F2553</f>
        <v>26.293333333333329</v>
      </c>
      <c r="I2553" s="10"/>
      <c r="J2553" s="5"/>
      <c r="K2553" s="5"/>
      <c r="L2553" s="5"/>
      <c r="M2553" s="5"/>
      <c r="N2553" s="5"/>
      <c r="O2553" s="5"/>
      <c r="P2553" s="5"/>
      <c r="Q2553" s="5"/>
    </row>
    <row r="2554" spans="1:17" ht="15" customHeight="1">
      <c r="A2554" s="6" t="s">
        <v>292</v>
      </c>
      <c r="B2554" s="6">
        <v>9</v>
      </c>
      <c r="C2554" s="7" t="s">
        <v>558</v>
      </c>
      <c r="D2554" s="7" t="s">
        <v>39</v>
      </c>
      <c r="E2554" s="8">
        <v>94.45</v>
      </c>
      <c r="F2554" s="10">
        <f t="shared" si="428"/>
        <v>35.82</v>
      </c>
      <c r="G2554" s="10">
        <f t="shared" si="429"/>
        <v>23.88</v>
      </c>
      <c r="H2554" s="10">
        <f>2/3*F2554</f>
        <v>23.88</v>
      </c>
      <c r="I2554" s="10"/>
      <c r="J2554" s="5"/>
      <c r="K2554" s="5"/>
      <c r="L2554" s="5"/>
      <c r="M2554" s="5"/>
      <c r="N2554" s="5"/>
      <c r="O2554" s="5"/>
      <c r="P2554" s="5"/>
      <c r="Q2554" s="5"/>
    </row>
    <row r="2555" spans="1:17" ht="15" customHeight="1">
      <c r="A2555" s="6" t="s">
        <v>292</v>
      </c>
      <c r="B2555" s="6">
        <v>10</v>
      </c>
      <c r="C2555" s="7" t="s">
        <v>558</v>
      </c>
      <c r="D2555" s="7" t="s">
        <v>40</v>
      </c>
      <c r="E2555" s="8">
        <v>82.8</v>
      </c>
      <c r="F2555" s="9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</row>
    <row r="2556" spans="1:17" ht="15" customHeight="1">
      <c r="A2556" s="6" t="s">
        <v>292</v>
      </c>
      <c r="B2556" s="6">
        <v>11</v>
      </c>
      <c r="C2556" s="7" t="s">
        <v>558</v>
      </c>
      <c r="D2556" s="7" t="s">
        <v>41</v>
      </c>
      <c r="E2556" s="8">
        <v>73.58</v>
      </c>
      <c r="F2556" s="9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</row>
    <row r="2557" spans="1:17" ht="15" customHeight="1">
      <c r="A2557" s="6" t="s">
        <v>292</v>
      </c>
      <c r="B2557" s="6">
        <v>12</v>
      </c>
      <c r="C2557" s="7" t="s">
        <v>558</v>
      </c>
      <c r="D2557" s="7" t="s">
        <v>42</v>
      </c>
      <c r="E2557" s="8">
        <v>66.83</v>
      </c>
      <c r="F2557" s="9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</row>
    <row r="2558" spans="1:17" ht="15" customHeight="1">
      <c r="A2558" s="6" t="s">
        <v>292</v>
      </c>
      <c r="B2558" s="6">
        <v>13</v>
      </c>
      <c r="C2558" s="7" t="s">
        <v>558</v>
      </c>
      <c r="D2558" s="7" t="s">
        <v>45</v>
      </c>
      <c r="E2558" s="8">
        <v>67.64</v>
      </c>
      <c r="F2558" s="9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</row>
    <row r="2559" spans="1:17" ht="15" customHeight="1">
      <c r="A2559" s="6" t="s">
        <v>292</v>
      </c>
      <c r="B2559" s="6">
        <v>14</v>
      </c>
      <c r="C2559" s="7" t="s">
        <v>558</v>
      </c>
      <c r="D2559" s="7" t="s">
        <v>50</v>
      </c>
      <c r="E2559" s="8">
        <v>70.7</v>
      </c>
      <c r="F2559" s="9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</row>
    <row r="2560" spans="1:17" ht="15" customHeight="1">
      <c r="A2560" s="6" t="s">
        <v>292</v>
      </c>
      <c r="B2560" s="6">
        <v>15</v>
      </c>
      <c r="C2560" s="7" t="s">
        <v>558</v>
      </c>
      <c r="D2560" s="7" t="s">
        <v>51</v>
      </c>
      <c r="E2560" s="8">
        <v>75.52</v>
      </c>
      <c r="F2560" s="9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</row>
    <row r="2561" spans="1:17" ht="15" customHeight="1">
      <c r="A2561" s="6" t="s">
        <v>292</v>
      </c>
      <c r="B2561" s="6">
        <v>16</v>
      </c>
      <c r="C2561" s="7" t="s">
        <v>558</v>
      </c>
      <c r="D2561" s="7" t="s">
        <v>53</v>
      </c>
      <c r="E2561" s="8">
        <v>82.57</v>
      </c>
      <c r="F2561" s="9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</row>
    <row r="2562" spans="1:17" ht="15" customHeight="1">
      <c r="A2562" s="6" t="s">
        <v>292</v>
      </c>
      <c r="B2562" s="6">
        <v>17</v>
      </c>
      <c r="C2562" s="7" t="s">
        <v>558</v>
      </c>
      <c r="D2562" s="7" t="s">
        <v>55</v>
      </c>
      <c r="E2562" s="8">
        <v>94.06</v>
      </c>
      <c r="F2562" s="9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</row>
    <row r="2563" spans="1:17" ht="15" customHeight="1">
      <c r="A2563" s="6" t="s">
        <v>292</v>
      </c>
      <c r="B2563" s="6">
        <v>18</v>
      </c>
      <c r="C2563" s="7" t="s">
        <v>558</v>
      </c>
      <c r="D2563" s="7" t="s">
        <v>57</v>
      </c>
      <c r="E2563" s="8">
        <v>107.46</v>
      </c>
      <c r="F2563" s="9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</row>
    <row r="2564" spans="1:17" ht="15" customHeight="1">
      <c r="A2564" s="6" t="s">
        <v>292</v>
      </c>
      <c r="B2564" s="6">
        <v>19</v>
      </c>
      <c r="C2564" s="7" t="s">
        <v>558</v>
      </c>
      <c r="D2564" s="7" t="s">
        <v>59</v>
      </c>
      <c r="E2564" s="8">
        <v>138.72</v>
      </c>
      <c r="F2564" s="10">
        <f t="shared" ref="F2564:F2566" si="430">E2564-E2557</f>
        <v>71.89</v>
      </c>
      <c r="G2564" s="10">
        <f t="shared" ref="G2564:H2566" si="431">2/3*F2564</f>
        <v>47.926666666666662</v>
      </c>
      <c r="H2564" s="10">
        <f>2/3*F2564</f>
        <v>47.926666666666662</v>
      </c>
      <c r="I2564" s="10"/>
      <c r="J2564" s="5"/>
      <c r="K2564" s="5"/>
      <c r="L2564" s="5"/>
      <c r="M2564" s="5"/>
      <c r="N2564" s="5"/>
      <c r="O2564" s="5"/>
      <c r="P2564" s="5"/>
      <c r="Q2564" s="5"/>
    </row>
    <row r="2565" spans="1:17" ht="15" customHeight="1">
      <c r="A2565" s="6" t="s">
        <v>292</v>
      </c>
      <c r="B2565" s="6">
        <v>20</v>
      </c>
      <c r="C2565" s="7" t="s">
        <v>558</v>
      </c>
      <c r="D2565" s="7" t="s">
        <v>60</v>
      </c>
      <c r="E2565" s="8">
        <v>126.41</v>
      </c>
      <c r="F2565" s="10">
        <f t="shared" si="430"/>
        <v>58.769999999999996</v>
      </c>
      <c r="G2565" s="10">
        <f t="shared" si="431"/>
        <v>39.179999999999993</v>
      </c>
      <c r="H2565" s="10">
        <f>2/3*F2565</f>
        <v>39.179999999999993</v>
      </c>
      <c r="I2565" s="10"/>
      <c r="J2565" s="5"/>
      <c r="K2565" s="5"/>
      <c r="L2565" s="5"/>
      <c r="M2565" s="5"/>
      <c r="N2565" s="5"/>
      <c r="O2565" s="5"/>
      <c r="P2565" s="5"/>
      <c r="Q2565" s="5"/>
    </row>
    <row r="2566" spans="1:17" ht="15" customHeight="1">
      <c r="A2566" s="6" t="s">
        <v>292</v>
      </c>
      <c r="B2566" s="6">
        <v>21</v>
      </c>
      <c r="C2566" s="7" t="s">
        <v>558</v>
      </c>
      <c r="D2566" s="7" t="s">
        <v>62</v>
      </c>
      <c r="E2566" s="8">
        <v>109.13</v>
      </c>
      <c r="F2566" s="10">
        <f t="shared" si="430"/>
        <v>38.429999999999993</v>
      </c>
      <c r="G2566" s="10">
        <f t="shared" si="431"/>
        <v>25.619999999999994</v>
      </c>
      <c r="H2566" s="10">
        <f>2/3*F2566</f>
        <v>25.619999999999994</v>
      </c>
      <c r="I2566" s="10"/>
      <c r="J2566" s="5"/>
      <c r="K2566" s="5"/>
      <c r="L2566" s="5"/>
      <c r="M2566" s="5"/>
      <c r="N2566" s="5"/>
      <c r="O2566" s="5"/>
      <c r="P2566" s="5"/>
      <c r="Q2566" s="5"/>
    </row>
    <row r="2567" spans="1:17" ht="15" customHeight="1">
      <c r="A2567" s="6" t="s">
        <v>292</v>
      </c>
      <c r="B2567" s="6">
        <v>22</v>
      </c>
      <c r="C2567" s="7" t="s">
        <v>558</v>
      </c>
      <c r="D2567" s="7" t="s">
        <v>63</v>
      </c>
      <c r="E2567" s="8">
        <v>92.73</v>
      </c>
      <c r="F2567" s="10"/>
      <c r="G2567" s="10"/>
      <c r="H2567" s="10"/>
      <c r="I2567" s="10"/>
      <c r="J2567" s="5"/>
      <c r="K2567" s="5"/>
      <c r="L2567" s="5"/>
      <c r="M2567" s="5"/>
      <c r="N2567" s="5"/>
      <c r="O2567" s="5"/>
      <c r="P2567" s="5"/>
      <c r="Q2567" s="5"/>
    </row>
    <row r="2568" spans="1:17" ht="15" customHeight="1">
      <c r="A2568" s="6" t="s">
        <v>292</v>
      </c>
      <c r="B2568" s="6">
        <v>23</v>
      </c>
      <c r="C2568" s="7" t="s">
        <v>558</v>
      </c>
      <c r="D2568" s="7" t="s">
        <v>64</v>
      </c>
      <c r="E2568" s="8">
        <v>85.12</v>
      </c>
      <c r="F2568" s="9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</row>
    <row r="2569" spans="1:17" ht="15" customHeight="1">
      <c r="A2569" s="6" t="s">
        <v>292</v>
      </c>
      <c r="B2569" s="6">
        <v>24</v>
      </c>
      <c r="C2569" s="7" t="s">
        <v>558</v>
      </c>
      <c r="D2569" s="7" t="s">
        <v>65</v>
      </c>
      <c r="E2569" s="8">
        <v>74.69</v>
      </c>
      <c r="F2569" s="9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</row>
    <row r="2570" spans="1:17" ht="15" customHeight="1">
      <c r="A2570" s="6" t="s">
        <v>293</v>
      </c>
      <c r="B2570" s="6">
        <v>1</v>
      </c>
      <c r="C2570" s="7" t="s">
        <v>558</v>
      </c>
      <c r="D2570" s="7" t="s">
        <v>67</v>
      </c>
      <c r="E2570" s="8">
        <v>74.040000000000006</v>
      </c>
      <c r="F2570" s="9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</row>
    <row r="2571" spans="1:17" ht="15" customHeight="1">
      <c r="A2571" s="6" t="s">
        <v>293</v>
      </c>
      <c r="B2571" s="6">
        <v>2</v>
      </c>
      <c r="C2571" s="7" t="s">
        <v>558</v>
      </c>
      <c r="D2571" s="7" t="s">
        <v>68</v>
      </c>
      <c r="E2571" s="8">
        <v>73.2</v>
      </c>
      <c r="F2571" s="9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</row>
    <row r="2572" spans="1:17" ht="15" customHeight="1">
      <c r="A2572" s="6" t="s">
        <v>293</v>
      </c>
      <c r="B2572" s="6">
        <v>3</v>
      </c>
      <c r="C2572" s="7" t="s">
        <v>558</v>
      </c>
      <c r="D2572" s="7" t="s">
        <v>69</v>
      </c>
      <c r="E2572" s="8">
        <v>70.88</v>
      </c>
      <c r="F2572" s="9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</row>
    <row r="2573" spans="1:17" ht="15" customHeight="1">
      <c r="A2573" s="6" t="s">
        <v>293</v>
      </c>
      <c r="B2573" s="6">
        <v>4</v>
      </c>
      <c r="C2573" s="7" t="s">
        <v>558</v>
      </c>
      <c r="D2573" s="7" t="s">
        <v>70</v>
      </c>
      <c r="E2573" s="8">
        <v>70.599999999999994</v>
      </c>
      <c r="F2573" s="9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</row>
    <row r="2574" spans="1:17" ht="15" customHeight="1">
      <c r="A2574" s="6" t="s">
        <v>293</v>
      </c>
      <c r="B2574" s="6">
        <v>5</v>
      </c>
      <c r="C2574" s="7" t="s">
        <v>558</v>
      </c>
      <c r="D2574" s="7" t="s">
        <v>71</v>
      </c>
      <c r="E2574" s="8">
        <v>72.66</v>
      </c>
      <c r="F2574" s="9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</row>
    <row r="2575" spans="1:17" ht="15" customHeight="1">
      <c r="A2575" s="6" t="s">
        <v>293</v>
      </c>
      <c r="B2575" s="6">
        <v>6</v>
      </c>
      <c r="C2575" s="7" t="s">
        <v>558</v>
      </c>
      <c r="D2575" s="7" t="s">
        <v>72</v>
      </c>
      <c r="E2575" s="8">
        <v>74.53</v>
      </c>
      <c r="F2575" s="9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</row>
    <row r="2576" spans="1:17" ht="15" customHeight="1">
      <c r="A2576" s="6" t="s">
        <v>293</v>
      </c>
      <c r="B2576" s="6">
        <v>7</v>
      </c>
      <c r="C2576" s="7" t="s">
        <v>558</v>
      </c>
      <c r="D2576" s="7" t="s">
        <v>73</v>
      </c>
      <c r="E2576" s="8">
        <v>94.98</v>
      </c>
      <c r="F2576" s="10">
        <f t="shared" ref="F2576:F2578" si="432">E2576-E2571</f>
        <v>21.78</v>
      </c>
      <c r="G2576" s="10">
        <f t="shared" ref="G2576:H2578" si="433">2/3*F2576</f>
        <v>14.52</v>
      </c>
      <c r="H2576" s="10">
        <f>2/3*F2576</f>
        <v>14.52</v>
      </c>
      <c r="I2576" s="10"/>
      <c r="J2576" s="5"/>
      <c r="K2576" s="5"/>
      <c r="L2576" s="5"/>
      <c r="M2576" s="5"/>
      <c r="N2576" s="5"/>
      <c r="O2576" s="5"/>
      <c r="P2576" s="5"/>
      <c r="Q2576" s="5"/>
    </row>
    <row r="2577" spans="1:17" ht="15" customHeight="1">
      <c r="A2577" s="6" t="s">
        <v>293</v>
      </c>
      <c r="B2577" s="6">
        <v>8</v>
      </c>
      <c r="C2577" s="7" t="s">
        <v>558</v>
      </c>
      <c r="D2577" s="7" t="s">
        <v>74</v>
      </c>
      <c r="E2577" s="8">
        <v>110</v>
      </c>
      <c r="F2577" s="10">
        <f t="shared" si="432"/>
        <v>39.120000000000005</v>
      </c>
      <c r="G2577" s="10">
        <f t="shared" si="433"/>
        <v>26.080000000000002</v>
      </c>
      <c r="H2577" s="10">
        <f>2/3*F2577</f>
        <v>26.080000000000002</v>
      </c>
      <c r="I2577" s="10"/>
      <c r="J2577" s="5"/>
      <c r="K2577" s="5"/>
      <c r="L2577" s="5"/>
      <c r="M2577" s="5"/>
      <c r="N2577" s="5"/>
      <c r="O2577" s="5"/>
      <c r="P2577" s="5"/>
      <c r="Q2577" s="5"/>
    </row>
    <row r="2578" spans="1:17" ht="15" customHeight="1">
      <c r="A2578" s="6" t="s">
        <v>293</v>
      </c>
      <c r="B2578" s="6">
        <v>9</v>
      </c>
      <c r="C2578" s="7" t="s">
        <v>558</v>
      </c>
      <c r="D2578" s="7" t="s">
        <v>75</v>
      </c>
      <c r="E2578" s="8">
        <v>95.87</v>
      </c>
      <c r="F2578" s="10">
        <f t="shared" si="432"/>
        <v>25.27000000000001</v>
      </c>
      <c r="G2578" s="10">
        <f t="shared" si="433"/>
        <v>16.846666666666671</v>
      </c>
      <c r="H2578" s="10">
        <f>2/3*F2578</f>
        <v>16.846666666666671</v>
      </c>
      <c r="I2578" s="10"/>
      <c r="J2578" s="5"/>
      <c r="K2578" s="5"/>
      <c r="L2578" s="5"/>
      <c r="M2578" s="5"/>
      <c r="N2578" s="5"/>
      <c r="O2578" s="5"/>
      <c r="P2578" s="5"/>
      <c r="Q2578" s="5"/>
    </row>
    <row r="2579" spans="1:17" ht="15" customHeight="1">
      <c r="A2579" s="6" t="s">
        <v>293</v>
      </c>
      <c r="B2579" s="6">
        <v>10</v>
      </c>
      <c r="C2579" s="7" t="s">
        <v>558</v>
      </c>
      <c r="D2579" s="7" t="s">
        <v>77</v>
      </c>
      <c r="E2579" s="8">
        <v>72.040000000000006</v>
      </c>
      <c r="F2579" s="9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</row>
    <row r="2580" spans="1:17" ht="15" customHeight="1">
      <c r="A2580" s="6" t="s">
        <v>293</v>
      </c>
      <c r="B2580" s="6">
        <v>11</v>
      </c>
      <c r="C2580" s="7" t="s">
        <v>558</v>
      </c>
      <c r="D2580" s="7" t="s">
        <v>78</v>
      </c>
      <c r="E2580" s="8">
        <v>64.08</v>
      </c>
      <c r="F2580" s="9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</row>
    <row r="2581" spans="1:17" ht="15" customHeight="1">
      <c r="A2581" s="6" t="s">
        <v>293</v>
      </c>
      <c r="B2581" s="6">
        <v>12</v>
      </c>
      <c r="C2581" s="7" t="s">
        <v>558</v>
      </c>
      <c r="D2581" s="7" t="s">
        <v>79</v>
      </c>
      <c r="E2581" s="8">
        <v>58.27</v>
      </c>
      <c r="F2581" s="9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</row>
    <row r="2582" spans="1:17" ht="15" customHeight="1">
      <c r="A2582" s="6" t="s">
        <v>293</v>
      </c>
      <c r="B2582" s="6">
        <v>13</v>
      </c>
      <c r="C2582" s="7" t="s">
        <v>558</v>
      </c>
      <c r="D2582" s="7" t="s">
        <v>80</v>
      </c>
      <c r="E2582" s="8">
        <v>54.18</v>
      </c>
      <c r="F2582" s="9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</row>
    <row r="2583" spans="1:17" ht="15" customHeight="1">
      <c r="A2583" s="6" t="s">
        <v>293</v>
      </c>
      <c r="B2583" s="6">
        <v>14</v>
      </c>
      <c r="C2583" s="7" t="s">
        <v>558</v>
      </c>
      <c r="D2583" s="7" t="s">
        <v>82</v>
      </c>
      <c r="E2583" s="8">
        <v>56.86</v>
      </c>
      <c r="F2583" s="9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</row>
    <row r="2584" spans="1:17" ht="15" customHeight="1">
      <c r="A2584" s="6" t="s">
        <v>293</v>
      </c>
      <c r="B2584" s="6">
        <v>15</v>
      </c>
      <c r="C2584" s="7" t="s">
        <v>558</v>
      </c>
      <c r="D2584" s="7" t="s">
        <v>83</v>
      </c>
      <c r="E2584" s="8">
        <v>64.11</v>
      </c>
      <c r="F2584" s="9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</row>
    <row r="2585" spans="1:17" ht="15" customHeight="1">
      <c r="A2585" s="6" t="s">
        <v>293</v>
      </c>
      <c r="B2585" s="6">
        <v>16</v>
      </c>
      <c r="C2585" s="7" t="s">
        <v>558</v>
      </c>
      <c r="D2585" s="7" t="s">
        <v>84</v>
      </c>
      <c r="E2585" s="8">
        <v>71.27</v>
      </c>
      <c r="F2585" s="9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</row>
    <row r="2586" spans="1:17" ht="15" customHeight="1">
      <c r="A2586" s="6" t="s">
        <v>293</v>
      </c>
      <c r="B2586" s="6">
        <v>17</v>
      </c>
      <c r="C2586" s="7" t="s">
        <v>558</v>
      </c>
      <c r="D2586" s="7" t="s">
        <v>85</v>
      </c>
      <c r="E2586" s="8">
        <v>86.54</v>
      </c>
      <c r="F2586" s="9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</row>
    <row r="2587" spans="1:17" ht="15" customHeight="1">
      <c r="A2587" s="6" t="s">
        <v>293</v>
      </c>
      <c r="B2587" s="6">
        <v>18</v>
      </c>
      <c r="C2587" s="7" t="s">
        <v>558</v>
      </c>
      <c r="D2587" s="7" t="s">
        <v>86</v>
      </c>
      <c r="E2587" s="8">
        <v>105.87</v>
      </c>
      <c r="F2587" s="9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</row>
    <row r="2588" spans="1:17" ht="15" customHeight="1">
      <c r="A2588" s="6" t="s">
        <v>293</v>
      </c>
      <c r="B2588" s="6">
        <v>19</v>
      </c>
      <c r="C2588" s="7" t="s">
        <v>558</v>
      </c>
      <c r="D2588" s="7" t="s">
        <v>87</v>
      </c>
      <c r="E2588" s="8">
        <v>127.59</v>
      </c>
      <c r="F2588" s="10">
        <f t="shared" ref="F2588:F2590" si="434">E2588-E2581</f>
        <v>69.319999999999993</v>
      </c>
      <c r="G2588" s="10">
        <f t="shared" ref="G2588:H2590" si="435">2/3*F2588</f>
        <v>46.213333333333324</v>
      </c>
      <c r="H2588" s="10">
        <f>2/3*F2588</f>
        <v>46.213333333333324</v>
      </c>
      <c r="I2588" s="10"/>
      <c r="J2588" s="5"/>
      <c r="K2588" s="5"/>
      <c r="L2588" s="5"/>
      <c r="M2588" s="5"/>
      <c r="N2588" s="5"/>
      <c r="O2588" s="5"/>
      <c r="P2588" s="5"/>
      <c r="Q2588" s="5"/>
    </row>
    <row r="2589" spans="1:17" ht="15" customHeight="1">
      <c r="A2589" s="6" t="s">
        <v>293</v>
      </c>
      <c r="B2589" s="6">
        <v>20</v>
      </c>
      <c r="C2589" s="7" t="s">
        <v>558</v>
      </c>
      <c r="D2589" s="7" t="s">
        <v>88</v>
      </c>
      <c r="E2589" s="8">
        <v>128.96</v>
      </c>
      <c r="F2589" s="10">
        <f t="shared" si="434"/>
        <v>74.78</v>
      </c>
      <c r="G2589" s="10">
        <f t="shared" si="435"/>
        <v>49.853333333333332</v>
      </c>
      <c r="H2589" s="10">
        <f>2/3*F2589</f>
        <v>49.853333333333332</v>
      </c>
      <c r="I2589" s="10"/>
      <c r="J2589" s="5"/>
      <c r="K2589" s="5"/>
      <c r="L2589" s="5"/>
      <c r="M2589" s="5"/>
      <c r="N2589" s="5"/>
      <c r="O2589" s="5"/>
      <c r="P2589" s="5"/>
      <c r="Q2589" s="5"/>
    </row>
    <row r="2590" spans="1:17" ht="15" customHeight="1">
      <c r="A2590" s="6" t="s">
        <v>293</v>
      </c>
      <c r="B2590" s="6">
        <v>21</v>
      </c>
      <c r="C2590" s="7" t="s">
        <v>558</v>
      </c>
      <c r="D2590" s="7" t="s">
        <v>89</v>
      </c>
      <c r="E2590" s="8">
        <v>110</v>
      </c>
      <c r="F2590" s="10">
        <f t="shared" si="434"/>
        <v>53.14</v>
      </c>
      <c r="G2590" s="10">
        <f t="shared" si="435"/>
        <v>35.426666666666662</v>
      </c>
      <c r="H2590" s="10">
        <f>2/3*F2590</f>
        <v>35.426666666666662</v>
      </c>
      <c r="I2590" s="10"/>
      <c r="J2590" s="5"/>
      <c r="K2590" s="5"/>
      <c r="L2590" s="5"/>
      <c r="M2590" s="5"/>
      <c r="N2590" s="5"/>
      <c r="O2590" s="5"/>
      <c r="P2590" s="5"/>
      <c r="Q2590" s="5"/>
    </row>
    <row r="2591" spans="1:17" ht="15" customHeight="1">
      <c r="A2591" s="6" t="s">
        <v>293</v>
      </c>
      <c r="B2591" s="6">
        <v>22</v>
      </c>
      <c r="C2591" s="7" t="s">
        <v>558</v>
      </c>
      <c r="D2591" s="7" t="s">
        <v>90</v>
      </c>
      <c r="E2591" s="8">
        <v>90.72</v>
      </c>
      <c r="F2591" s="10"/>
      <c r="G2591" s="10"/>
      <c r="H2591" s="10"/>
      <c r="I2591" s="10"/>
      <c r="J2591" s="5"/>
      <c r="K2591" s="5"/>
      <c r="L2591" s="5"/>
      <c r="M2591" s="5"/>
      <c r="N2591" s="5"/>
      <c r="O2591" s="5"/>
      <c r="P2591" s="5"/>
      <c r="Q2591" s="5"/>
    </row>
    <row r="2592" spans="1:17" ht="15" customHeight="1">
      <c r="A2592" s="6" t="s">
        <v>293</v>
      </c>
      <c r="B2592" s="6">
        <v>23</v>
      </c>
      <c r="C2592" s="7" t="s">
        <v>558</v>
      </c>
      <c r="D2592" s="7" t="s">
        <v>91</v>
      </c>
      <c r="E2592" s="8">
        <v>82.24</v>
      </c>
      <c r="F2592" s="9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</row>
    <row r="2593" spans="1:17" ht="15" customHeight="1">
      <c r="A2593" s="6" t="s">
        <v>293</v>
      </c>
      <c r="B2593" s="6">
        <v>24</v>
      </c>
      <c r="C2593" s="7" t="s">
        <v>558</v>
      </c>
      <c r="D2593" s="7" t="s">
        <v>92</v>
      </c>
      <c r="E2593" s="8">
        <v>76.099999999999994</v>
      </c>
      <c r="F2593" s="9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</row>
    <row r="2594" spans="1:17" ht="15" customHeight="1">
      <c r="A2594" s="6" t="s">
        <v>294</v>
      </c>
      <c r="B2594" s="6">
        <v>1</v>
      </c>
      <c r="C2594" s="7" t="s">
        <v>558</v>
      </c>
      <c r="D2594" s="7" t="s">
        <v>94</v>
      </c>
      <c r="E2594" s="8">
        <v>76.010000000000005</v>
      </c>
      <c r="F2594" s="9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</row>
    <row r="2595" spans="1:17" ht="15" customHeight="1">
      <c r="A2595" s="6" t="s">
        <v>294</v>
      </c>
      <c r="B2595" s="6">
        <v>2</v>
      </c>
      <c r="C2595" s="7" t="s">
        <v>558</v>
      </c>
      <c r="D2595" s="7" t="s">
        <v>95</v>
      </c>
      <c r="E2595" s="8">
        <v>73.11</v>
      </c>
      <c r="F2595" s="9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</row>
    <row r="2596" spans="1:17" ht="15" customHeight="1">
      <c r="A2596" s="6" t="s">
        <v>294</v>
      </c>
      <c r="B2596" s="6">
        <v>3</v>
      </c>
      <c r="C2596" s="7" t="s">
        <v>558</v>
      </c>
      <c r="D2596" s="7" t="s">
        <v>96</v>
      </c>
      <c r="E2596" s="8">
        <v>74</v>
      </c>
      <c r="F2596" s="9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</row>
    <row r="2597" spans="1:17" ht="15" customHeight="1">
      <c r="A2597" s="6" t="s">
        <v>294</v>
      </c>
      <c r="B2597" s="6">
        <v>4</v>
      </c>
      <c r="C2597" s="7" t="s">
        <v>558</v>
      </c>
      <c r="D2597" s="7" t="s">
        <v>97</v>
      </c>
      <c r="E2597" s="8">
        <v>74.03</v>
      </c>
      <c r="F2597" s="9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</row>
    <row r="2598" spans="1:17" ht="15" customHeight="1">
      <c r="A2598" s="6" t="s">
        <v>294</v>
      </c>
      <c r="B2598" s="6">
        <v>5</v>
      </c>
      <c r="C2598" s="7" t="s">
        <v>558</v>
      </c>
      <c r="D2598" s="7" t="s">
        <v>98</v>
      </c>
      <c r="E2598" s="8">
        <v>74.69</v>
      </c>
      <c r="F2598" s="9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</row>
    <row r="2599" spans="1:17" ht="15" customHeight="1">
      <c r="A2599" s="6" t="s">
        <v>294</v>
      </c>
      <c r="B2599" s="6">
        <v>6</v>
      </c>
      <c r="C2599" s="7" t="s">
        <v>558</v>
      </c>
      <c r="D2599" s="7" t="s">
        <v>99</v>
      </c>
      <c r="E2599" s="8">
        <v>80.430000000000007</v>
      </c>
      <c r="F2599" s="9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</row>
    <row r="2600" spans="1:17" ht="15" customHeight="1">
      <c r="A2600" s="6" t="s">
        <v>294</v>
      </c>
      <c r="B2600" s="6">
        <v>7</v>
      </c>
      <c r="C2600" s="7" t="s">
        <v>558</v>
      </c>
      <c r="D2600" s="7" t="s">
        <v>100</v>
      </c>
      <c r="E2600" s="8">
        <v>115.02</v>
      </c>
      <c r="F2600" s="10">
        <f t="shared" ref="F2600:F2602" si="436">E2600-E2595</f>
        <v>41.91</v>
      </c>
      <c r="G2600" s="10">
        <f t="shared" ref="G2600:H2602" si="437">2/3*F2600</f>
        <v>27.939999999999998</v>
      </c>
      <c r="H2600" s="10">
        <f>2/3*F2600</f>
        <v>27.939999999999998</v>
      </c>
      <c r="I2600" s="10"/>
      <c r="J2600" s="5"/>
      <c r="K2600" s="5"/>
      <c r="L2600" s="5"/>
      <c r="M2600" s="5"/>
      <c r="N2600" s="5"/>
      <c r="O2600" s="5"/>
      <c r="P2600" s="5"/>
      <c r="Q2600" s="5"/>
    </row>
    <row r="2601" spans="1:17" ht="15" customHeight="1">
      <c r="A2601" s="6" t="s">
        <v>294</v>
      </c>
      <c r="B2601" s="6">
        <v>8</v>
      </c>
      <c r="C2601" s="7" t="s">
        <v>558</v>
      </c>
      <c r="D2601" s="7" t="s">
        <v>101</v>
      </c>
      <c r="E2601" s="8">
        <v>112.73</v>
      </c>
      <c r="F2601" s="10">
        <f t="shared" si="436"/>
        <v>38.730000000000004</v>
      </c>
      <c r="G2601" s="10">
        <f t="shared" si="437"/>
        <v>25.82</v>
      </c>
      <c r="H2601" s="10">
        <f>2/3*F2601</f>
        <v>25.82</v>
      </c>
      <c r="I2601" s="10"/>
      <c r="J2601" s="5"/>
      <c r="K2601" s="5"/>
      <c r="L2601" s="5"/>
      <c r="M2601" s="5"/>
      <c r="N2601" s="5"/>
      <c r="O2601" s="5"/>
      <c r="P2601" s="5"/>
      <c r="Q2601" s="5"/>
    </row>
    <row r="2602" spans="1:17" ht="15" customHeight="1">
      <c r="A2602" s="6" t="s">
        <v>294</v>
      </c>
      <c r="B2602" s="6">
        <v>9</v>
      </c>
      <c r="C2602" s="7" t="s">
        <v>558</v>
      </c>
      <c r="D2602" s="7" t="s">
        <v>102</v>
      </c>
      <c r="E2602" s="8">
        <v>71.09</v>
      </c>
      <c r="F2602" s="10">
        <f t="shared" si="436"/>
        <v>-2.9399999999999977</v>
      </c>
      <c r="G2602" s="10">
        <f t="shared" si="437"/>
        <v>-1.9599999999999984</v>
      </c>
      <c r="H2602" s="10">
        <f>2/3*F2602</f>
        <v>-1.9599999999999984</v>
      </c>
      <c r="I2602" s="10"/>
      <c r="J2602" s="5"/>
      <c r="K2602" s="5"/>
      <c r="L2602" s="5"/>
      <c r="M2602" s="5"/>
      <c r="N2602" s="5"/>
      <c r="O2602" s="5"/>
      <c r="P2602" s="5"/>
      <c r="Q2602" s="5"/>
    </row>
    <row r="2603" spans="1:17" ht="15" customHeight="1">
      <c r="A2603" s="6" t="s">
        <v>294</v>
      </c>
      <c r="B2603" s="6">
        <v>10</v>
      </c>
      <c r="C2603" s="7" t="s">
        <v>558</v>
      </c>
      <c r="D2603" s="7" t="s">
        <v>103</v>
      </c>
      <c r="E2603" s="8">
        <v>70.5</v>
      </c>
      <c r="F2603" s="9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</row>
    <row r="2604" spans="1:17" ht="15" customHeight="1">
      <c r="A2604" s="6" t="s">
        <v>294</v>
      </c>
      <c r="B2604" s="6">
        <v>11</v>
      </c>
      <c r="C2604" s="7" t="s">
        <v>558</v>
      </c>
      <c r="D2604" s="7" t="s">
        <v>104</v>
      </c>
      <c r="E2604" s="8">
        <v>51.84</v>
      </c>
      <c r="F2604" s="9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</row>
    <row r="2605" spans="1:17" ht="15" customHeight="1">
      <c r="A2605" s="6" t="s">
        <v>294</v>
      </c>
      <c r="B2605" s="6">
        <v>12</v>
      </c>
      <c r="C2605" s="7" t="s">
        <v>558</v>
      </c>
      <c r="D2605" s="7" t="s">
        <v>105</v>
      </c>
      <c r="E2605" s="8">
        <v>50.05</v>
      </c>
      <c r="F2605" s="9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</row>
    <row r="2606" spans="1:17" ht="15" customHeight="1">
      <c r="A2606" s="6" t="s">
        <v>294</v>
      </c>
      <c r="B2606" s="6">
        <v>13</v>
      </c>
      <c r="C2606" s="7" t="s">
        <v>558</v>
      </c>
      <c r="D2606" s="7" t="s">
        <v>106</v>
      </c>
      <c r="E2606" s="8">
        <v>47.78</v>
      </c>
      <c r="F2606" s="9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</row>
    <row r="2607" spans="1:17" ht="15" customHeight="1">
      <c r="A2607" s="6" t="s">
        <v>294</v>
      </c>
      <c r="B2607" s="6">
        <v>14</v>
      </c>
      <c r="C2607" s="7" t="s">
        <v>558</v>
      </c>
      <c r="D2607" s="7" t="s">
        <v>107</v>
      </c>
      <c r="E2607" s="8">
        <v>49.94</v>
      </c>
      <c r="F2607" s="9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</row>
    <row r="2608" spans="1:17" ht="15" customHeight="1">
      <c r="A2608" s="6" t="s">
        <v>294</v>
      </c>
      <c r="B2608" s="6">
        <v>15</v>
      </c>
      <c r="C2608" s="7" t="s">
        <v>558</v>
      </c>
      <c r="D2608" s="7" t="s">
        <v>108</v>
      </c>
      <c r="E2608" s="8">
        <v>52.02</v>
      </c>
      <c r="F2608" s="9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</row>
    <row r="2609" spans="1:17" ht="15" customHeight="1">
      <c r="A2609" s="6" t="s">
        <v>294</v>
      </c>
      <c r="B2609" s="6">
        <v>16</v>
      </c>
      <c r="C2609" s="7" t="s">
        <v>558</v>
      </c>
      <c r="D2609" s="7" t="s">
        <v>109</v>
      </c>
      <c r="E2609" s="8">
        <v>65.94</v>
      </c>
      <c r="F2609" s="9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</row>
    <row r="2610" spans="1:17" ht="15" customHeight="1">
      <c r="A2610" s="6" t="s">
        <v>294</v>
      </c>
      <c r="B2610" s="6">
        <v>17</v>
      </c>
      <c r="C2610" s="7" t="s">
        <v>558</v>
      </c>
      <c r="D2610" s="7" t="s">
        <v>110</v>
      </c>
      <c r="E2610" s="8">
        <v>86.71</v>
      </c>
      <c r="F2610" s="9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</row>
    <row r="2611" spans="1:17" ht="15" customHeight="1">
      <c r="A2611" s="6" t="s">
        <v>294</v>
      </c>
      <c r="B2611" s="6">
        <v>18</v>
      </c>
      <c r="C2611" s="7" t="s">
        <v>558</v>
      </c>
      <c r="D2611" s="7" t="s">
        <v>111</v>
      </c>
      <c r="E2611" s="8">
        <v>117.96</v>
      </c>
      <c r="F2611" s="9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</row>
    <row r="2612" spans="1:17" ht="15" customHeight="1">
      <c r="A2612" s="6" t="s">
        <v>294</v>
      </c>
      <c r="B2612" s="6">
        <v>19</v>
      </c>
      <c r="C2612" s="7" t="s">
        <v>558</v>
      </c>
      <c r="D2612" s="7" t="s">
        <v>112</v>
      </c>
      <c r="E2612" s="8">
        <v>161.58000000000001</v>
      </c>
      <c r="F2612" s="10">
        <f t="shared" ref="F2612:F2614" si="438">E2612-E2605</f>
        <v>111.53000000000002</v>
      </c>
      <c r="G2612" s="10">
        <f t="shared" ref="G2612:H2614" si="439">2/3*F2612</f>
        <v>74.353333333333339</v>
      </c>
      <c r="H2612" s="10">
        <f>2/3*F2612</f>
        <v>74.353333333333339</v>
      </c>
      <c r="I2612" s="10"/>
      <c r="J2612" s="5"/>
      <c r="K2612" s="5"/>
      <c r="L2612" s="5"/>
      <c r="M2612" s="5"/>
      <c r="N2612" s="5"/>
      <c r="O2612" s="5"/>
      <c r="P2612" s="5"/>
      <c r="Q2612" s="5"/>
    </row>
    <row r="2613" spans="1:17" ht="15" customHeight="1">
      <c r="A2613" s="6" t="s">
        <v>294</v>
      </c>
      <c r="B2613" s="6">
        <v>20</v>
      </c>
      <c r="C2613" s="7" t="s">
        <v>558</v>
      </c>
      <c r="D2613" s="7" t="s">
        <v>113</v>
      </c>
      <c r="E2613" s="8">
        <v>159.05000000000001</v>
      </c>
      <c r="F2613" s="10">
        <f t="shared" si="438"/>
        <v>111.27000000000001</v>
      </c>
      <c r="G2613" s="10">
        <f t="shared" si="439"/>
        <v>74.180000000000007</v>
      </c>
      <c r="H2613" s="10">
        <f>2/3*F2613</f>
        <v>74.180000000000007</v>
      </c>
      <c r="I2613" s="10"/>
      <c r="J2613" s="5"/>
      <c r="K2613" s="5"/>
      <c r="L2613" s="5"/>
      <c r="M2613" s="5"/>
      <c r="N2613" s="5"/>
      <c r="O2613" s="5"/>
      <c r="P2613" s="5"/>
      <c r="Q2613" s="5"/>
    </row>
    <row r="2614" spans="1:17" ht="15" customHeight="1">
      <c r="A2614" s="6" t="s">
        <v>294</v>
      </c>
      <c r="B2614" s="6">
        <v>21</v>
      </c>
      <c r="C2614" s="7" t="s">
        <v>558</v>
      </c>
      <c r="D2614" s="7" t="s">
        <v>114</v>
      </c>
      <c r="E2614" s="8">
        <v>125.36</v>
      </c>
      <c r="F2614" s="10">
        <f t="shared" si="438"/>
        <v>75.42</v>
      </c>
      <c r="G2614" s="10">
        <f t="shared" si="439"/>
        <v>50.28</v>
      </c>
      <c r="H2614" s="10">
        <f>2/3*F2614</f>
        <v>50.28</v>
      </c>
      <c r="I2614" s="10"/>
      <c r="J2614" s="5"/>
      <c r="K2614" s="5"/>
      <c r="L2614" s="5"/>
      <c r="M2614" s="5"/>
      <c r="N2614" s="5"/>
      <c r="O2614" s="5"/>
      <c r="P2614" s="5"/>
      <c r="Q2614" s="5"/>
    </row>
    <row r="2615" spans="1:17" ht="15" customHeight="1">
      <c r="A2615" s="6" t="s">
        <v>294</v>
      </c>
      <c r="B2615" s="6">
        <v>22</v>
      </c>
      <c r="C2615" s="7" t="s">
        <v>558</v>
      </c>
      <c r="D2615" s="7" t="s">
        <v>115</v>
      </c>
      <c r="E2615" s="8">
        <v>104.98</v>
      </c>
      <c r="F2615" s="10"/>
      <c r="G2615" s="10"/>
      <c r="H2615" s="10"/>
      <c r="I2615" s="10"/>
      <c r="J2615" s="5"/>
      <c r="K2615" s="5"/>
      <c r="L2615" s="5"/>
      <c r="M2615" s="5"/>
      <c r="N2615" s="5"/>
      <c r="O2615" s="5"/>
      <c r="P2615" s="5"/>
      <c r="Q2615" s="5"/>
    </row>
    <row r="2616" spans="1:17" ht="15" customHeight="1">
      <c r="A2616" s="6" t="s">
        <v>294</v>
      </c>
      <c r="B2616" s="6">
        <v>23</v>
      </c>
      <c r="C2616" s="7" t="s">
        <v>558</v>
      </c>
      <c r="D2616" s="7" t="s">
        <v>116</v>
      </c>
      <c r="E2616" s="8">
        <v>93.52</v>
      </c>
      <c r="F2616" s="9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</row>
    <row r="2617" spans="1:17" ht="15" customHeight="1">
      <c r="A2617" s="6" t="s">
        <v>294</v>
      </c>
      <c r="B2617" s="6">
        <v>24</v>
      </c>
      <c r="C2617" s="7" t="s">
        <v>558</v>
      </c>
      <c r="D2617" s="7" t="s">
        <v>117</v>
      </c>
      <c r="E2617" s="8">
        <v>78.14</v>
      </c>
      <c r="F2617" s="9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</row>
    <row r="2618" spans="1:17" ht="15" customHeight="1">
      <c r="A2618" s="6" t="s">
        <v>295</v>
      </c>
      <c r="B2618" s="6">
        <v>1</v>
      </c>
      <c r="C2618" s="7" t="s">
        <v>558</v>
      </c>
      <c r="D2618" s="7" t="s">
        <v>119</v>
      </c>
      <c r="E2618" s="8">
        <v>75.25</v>
      </c>
      <c r="F2618" s="9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</row>
    <row r="2619" spans="1:17" ht="15" customHeight="1">
      <c r="A2619" s="6" t="s">
        <v>295</v>
      </c>
      <c r="B2619" s="6">
        <v>2</v>
      </c>
      <c r="C2619" s="7" t="s">
        <v>558</v>
      </c>
      <c r="D2619" s="7" t="s">
        <v>120</v>
      </c>
      <c r="E2619" s="8">
        <v>70.55</v>
      </c>
      <c r="F2619" s="9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</row>
    <row r="2620" spans="1:17" ht="15" customHeight="1">
      <c r="A2620" s="6" t="s">
        <v>295</v>
      </c>
      <c r="B2620" s="6">
        <v>3</v>
      </c>
      <c r="C2620" s="7" t="s">
        <v>558</v>
      </c>
      <c r="D2620" s="7" t="s">
        <v>121</v>
      </c>
      <c r="E2620" s="8">
        <v>69.62</v>
      </c>
      <c r="F2620" s="9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</row>
    <row r="2621" spans="1:17" ht="15" customHeight="1">
      <c r="A2621" s="6" t="s">
        <v>295</v>
      </c>
      <c r="B2621" s="6">
        <v>4</v>
      </c>
      <c r="C2621" s="7" t="s">
        <v>558</v>
      </c>
      <c r="D2621" s="7" t="s">
        <v>122</v>
      </c>
      <c r="E2621" s="8">
        <v>68.599999999999994</v>
      </c>
      <c r="F2621" s="9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</row>
    <row r="2622" spans="1:17" ht="15" customHeight="1">
      <c r="A2622" s="6" t="s">
        <v>295</v>
      </c>
      <c r="B2622" s="6">
        <v>5</v>
      </c>
      <c r="C2622" s="7" t="s">
        <v>558</v>
      </c>
      <c r="D2622" s="7" t="s">
        <v>123</v>
      </c>
      <c r="E2622" s="8">
        <v>68.66</v>
      </c>
      <c r="F2622" s="9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</row>
    <row r="2623" spans="1:17" ht="15" customHeight="1">
      <c r="A2623" s="6" t="s">
        <v>295</v>
      </c>
      <c r="B2623" s="6">
        <v>6</v>
      </c>
      <c r="C2623" s="7" t="s">
        <v>558</v>
      </c>
      <c r="D2623" s="7" t="s">
        <v>124</v>
      </c>
      <c r="E2623" s="8">
        <v>72.63</v>
      </c>
      <c r="F2623" s="9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</row>
    <row r="2624" spans="1:17" ht="15" customHeight="1">
      <c r="A2624" s="6" t="s">
        <v>295</v>
      </c>
      <c r="B2624" s="6">
        <v>7</v>
      </c>
      <c r="C2624" s="7" t="s">
        <v>558</v>
      </c>
      <c r="D2624" s="7" t="s">
        <v>125</v>
      </c>
      <c r="E2624" s="8">
        <v>91.3</v>
      </c>
      <c r="F2624" s="10">
        <f t="shared" ref="F2624:F2626" si="440">E2624-E2619</f>
        <v>20.75</v>
      </c>
      <c r="G2624" s="10">
        <f t="shared" ref="G2624:H2626" si="441">2/3*F2624</f>
        <v>13.833333333333332</v>
      </c>
      <c r="H2624" s="10">
        <f>2/3*F2624</f>
        <v>13.833333333333332</v>
      </c>
      <c r="I2624" s="10"/>
      <c r="J2624" s="5"/>
      <c r="K2624" s="5"/>
      <c r="L2624" s="5"/>
      <c r="M2624" s="5"/>
      <c r="N2624" s="5"/>
      <c r="O2624" s="5"/>
      <c r="P2624" s="5"/>
      <c r="Q2624" s="5"/>
    </row>
    <row r="2625" spans="1:17" ht="15" customHeight="1">
      <c r="A2625" s="6" t="s">
        <v>295</v>
      </c>
      <c r="B2625" s="6">
        <v>8</v>
      </c>
      <c r="C2625" s="7" t="s">
        <v>558</v>
      </c>
      <c r="D2625" s="7" t="s">
        <v>126</v>
      </c>
      <c r="E2625" s="8">
        <v>96.62</v>
      </c>
      <c r="F2625" s="10">
        <f t="shared" si="440"/>
        <v>27</v>
      </c>
      <c r="G2625" s="10">
        <f t="shared" si="441"/>
        <v>18</v>
      </c>
      <c r="H2625" s="10">
        <f>2/3*F2625</f>
        <v>18</v>
      </c>
      <c r="I2625" s="10"/>
      <c r="J2625" s="5"/>
      <c r="K2625" s="5"/>
      <c r="L2625" s="5"/>
      <c r="M2625" s="5"/>
      <c r="N2625" s="5"/>
      <c r="O2625" s="5"/>
      <c r="P2625" s="5"/>
      <c r="Q2625" s="5"/>
    </row>
    <row r="2626" spans="1:17" ht="15" customHeight="1">
      <c r="A2626" s="6" t="s">
        <v>295</v>
      </c>
      <c r="B2626" s="6">
        <v>9</v>
      </c>
      <c r="C2626" s="7" t="s">
        <v>558</v>
      </c>
      <c r="D2626" s="7" t="s">
        <v>127</v>
      </c>
      <c r="E2626" s="8">
        <v>99.2</v>
      </c>
      <c r="F2626" s="10">
        <f t="shared" si="440"/>
        <v>30.600000000000009</v>
      </c>
      <c r="G2626" s="10">
        <f t="shared" si="441"/>
        <v>20.400000000000006</v>
      </c>
      <c r="H2626" s="10">
        <f>2/3*F2626</f>
        <v>20.400000000000006</v>
      </c>
      <c r="I2626" s="10"/>
      <c r="J2626" s="5"/>
      <c r="K2626" s="5"/>
      <c r="L2626" s="5"/>
      <c r="M2626" s="5"/>
      <c r="N2626" s="5"/>
      <c r="O2626" s="5"/>
      <c r="P2626" s="5"/>
      <c r="Q2626" s="5"/>
    </row>
    <row r="2627" spans="1:17" ht="15" customHeight="1">
      <c r="A2627" s="6" t="s">
        <v>295</v>
      </c>
      <c r="B2627" s="6">
        <v>10</v>
      </c>
      <c r="C2627" s="7" t="s">
        <v>558</v>
      </c>
      <c r="D2627" s="7" t="s">
        <v>128</v>
      </c>
      <c r="E2627" s="8">
        <v>78.930000000000007</v>
      </c>
      <c r="F2627" s="9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</row>
    <row r="2628" spans="1:17" ht="15" customHeight="1">
      <c r="A2628" s="6" t="s">
        <v>295</v>
      </c>
      <c r="B2628" s="6">
        <v>11</v>
      </c>
      <c r="C2628" s="7" t="s">
        <v>558</v>
      </c>
      <c r="D2628" s="7" t="s">
        <v>129</v>
      </c>
      <c r="E2628" s="8">
        <v>54.6</v>
      </c>
      <c r="F2628" s="9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</row>
    <row r="2629" spans="1:17" ht="15" customHeight="1">
      <c r="A2629" s="6" t="s">
        <v>295</v>
      </c>
      <c r="B2629" s="6">
        <v>12</v>
      </c>
      <c r="C2629" s="7" t="s">
        <v>558</v>
      </c>
      <c r="D2629" s="7" t="s">
        <v>130</v>
      </c>
      <c r="E2629" s="8">
        <v>46.45</v>
      </c>
      <c r="F2629" s="9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</row>
    <row r="2630" spans="1:17" ht="15" customHeight="1">
      <c r="A2630" s="6" t="s">
        <v>295</v>
      </c>
      <c r="B2630" s="6">
        <v>13</v>
      </c>
      <c r="C2630" s="7" t="s">
        <v>558</v>
      </c>
      <c r="D2630" s="7" t="s">
        <v>131</v>
      </c>
      <c r="E2630" s="8">
        <v>44.24</v>
      </c>
      <c r="F2630" s="9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</row>
    <row r="2631" spans="1:17" ht="15" customHeight="1">
      <c r="A2631" s="6" t="s">
        <v>295</v>
      </c>
      <c r="B2631" s="6">
        <v>14</v>
      </c>
      <c r="C2631" s="7" t="s">
        <v>558</v>
      </c>
      <c r="D2631" s="7" t="s">
        <v>132</v>
      </c>
      <c r="E2631" s="8">
        <v>58.75</v>
      </c>
      <c r="F2631" s="9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</row>
    <row r="2632" spans="1:17" ht="15" customHeight="1">
      <c r="A2632" s="6" t="s">
        <v>295</v>
      </c>
      <c r="B2632" s="6">
        <v>15</v>
      </c>
      <c r="C2632" s="7" t="s">
        <v>558</v>
      </c>
      <c r="D2632" s="7" t="s">
        <v>133</v>
      </c>
      <c r="E2632" s="8">
        <v>64.06</v>
      </c>
      <c r="F2632" s="9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</row>
    <row r="2633" spans="1:17" ht="15" customHeight="1">
      <c r="A2633" s="6" t="s">
        <v>295</v>
      </c>
      <c r="B2633" s="6">
        <v>16</v>
      </c>
      <c r="C2633" s="7" t="s">
        <v>558</v>
      </c>
      <c r="D2633" s="7" t="s">
        <v>134</v>
      </c>
      <c r="E2633" s="8">
        <v>71.849999999999994</v>
      </c>
      <c r="F2633" s="9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</row>
    <row r="2634" spans="1:17" ht="15" customHeight="1">
      <c r="A2634" s="6" t="s">
        <v>295</v>
      </c>
      <c r="B2634" s="6">
        <v>17</v>
      </c>
      <c r="C2634" s="7" t="s">
        <v>558</v>
      </c>
      <c r="D2634" s="7" t="s">
        <v>135</v>
      </c>
      <c r="E2634" s="8">
        <v>79.78</v>
      </c>
      <c r="F2634" s="9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</row>
    <row r="2635" spans="1:17" ht="15" customHeight="1">
      <c r="A2635" s="6" t="s">
        <v>295</v>
      </c>
      <c r="B2635" s="6">
        <v>18</v>
      </c>
      <c r="C2635" s="7" t="s">
        <v>558</v>
      </c>
      <c r="D2635" s="7" t="s">
        <v>136</v>
      </c>
      <c r="E2635" s="8">
        <v>100.01</v>
      </c>
      <c r="F2635" s="9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</row>
    <row r="2636" spans="1:17" ht="15" customHeight="1">
      <c r="A2636" s="6" t="s">
        <v>295</v>
      </c>
      <c r="B2636" s="6">
        <v>19</v>
      </c>
      <c r="C2636" s="7" t="s">
        <v>558</v>
      </c>
      <c r="D2636" s="7" t="s">
        <v>137</v>
      </c>
      <c r="E2636" s="8">
        <v>124.62</v>
      </c>
      <c r="F2636" s="10">
        <f t="shared" ref="F2636:F2638" si="442">E2636-E2629</f>
        <v>78.17</v>
      </c>
      <c r="G2636" s="10">
        <f t="shared" ref="G2636:H2638" si="443">2/3*F2636</f>
        <v>52.11333333333333</v>
      </c>
      <c r="H2636" s="10">
        <f>2/3*F2636</f>
        <v>52.11333333333333</v>
      </c>
      <c r="I2636" s="10"/>
      <c r="J2636" s="5"/>
      <c r="K2636" s="5"/>
      <c r="L2636" s="5"/>
      <c r="M2636" s="5"/>
      <c r="N2636" s="5"/>
      <c r="O2636" s="5"/>
      <c r="P2636" s="5"/>
      <c r="Q2636" s="5"/>
    </row>
    <row r="2637" spans="1:17" ht="15" customHeight="1">
      <c r="A2637" s="6" t="s">
        <v>295</v>
      </c>
      <c r="B2637" s="6">
        <v>20</v>
      </c>
      <c r="C2637" s="7" t="s">
        <v>558</v>
      </c>
      <c r="D2637" s="7" t="s">
        <v>138</v>
      </c>
      <c r="E2637" s="8">
        <v>122.58</v>
      </c>
      <c r="F2637" s="10">
        <f t="shared" si="442"/>
        <v>78.34</v>
      </c>
      <c r="G2637" s="10">
        <f t="shared" si="443"/>
        <v>52.226666666666667</v>
      </c>
      <c r="H2637" s="10">
        <f>2/3*F2637</f>
        <v>52.226666666666667</v>
      </c>
      <c r="I2637" s="10"/>
      <c r="J2637" s="5"/>
      <c r="K2637" s="5"/>
      <c r="L2637" s="5"/>
      <c r="M2637" s="5"/>
      <c r="N2637" s="5"/>
      <c r="O2637" s="5"/>
      <c r="P2637" s="5"/>
      <c r="Q2637" s="5"/>
    </row>
    <row r="2638" spans="1:17" ht="15" customHeight="1">
      <c r="A2638" s="6" t="s">
        <v>295</v>
      </c>
      <c r="B2638" s="6">
        <v>21</v>
      </c>
      <c r="C2638" s="7" t="s">
        <v>558</v>
      </c>
      <c r="D2638" s="7" t="s">
        <v>139</v>
      </c>
      <c r="E2638" s="8">
        <v>96.91</v>
      </c>
      <c r="F2638" s="10">
        <f t="shared" si="442"/>
        <v>38.159999999999997</v>
      </c>
      <c r="G2638" s="10">
        <f t="shared" si="443"/>
        <v>25.439999999999998</v>
      </c>
      <c r="H2638" s="10">
        <f>2/3*F2638</f>
        <v>25.439999999999998</v>
      </c>
      <c r="I2638" s="10"/>
      <c r="J2638" s="5"/>
      <c r="K2638" s="5"/>
      <c r="L2638" s="5"/>
      <c r="M2638" s="5"/>
      <c r="N2638" s="5"/>
      <c r="O2638" s="5"/>
      <c r="P2638" s="5"/>
      <c r="Q2638" s="5"/>
    </row>
    <row r="2639" spans="1:17" ht="15" customHeight="1">
      <c r="A2639" s="6" t="s">
        <v>295</v>
      </c>
      <c r="B2639" s="6">
        <v>22</v>
      </c>
      <c r="C2639" s="7" t="s">
        <v>558</v>
      </c>
      <c r="D2639" s="7" t="s">
        <v>140</v>
      </c>
      <c r="E2639" s="8">
        <v>81.66</v>
      </c>
      <c r="F2639" s="10"/>
      <c r="G2639" s="10"/>
      <c r="H2639" s="10"/>
      <c r="I2639" s="10"/>
      <c r="J2639" s="5"/>
      <c r="K2639" s="5"/>
      <c r="L2639" s="5"/>
      <c r="M2639" s="5"/>
      <c r="N2639" s="5"/>
      <c r="O2639" s="5"/>
      <c r="P2639" s="5"/>
      <c r="Q2639" s="5"/>
    </row>
    <row r="2640" spans="1:17" ht="15" customHeight="1">
      <c r="A2640" s="6" t="s">
        <v>295</v>
      </c>
      <c r="B2640" s="6">
        <v>23</v>
      </c>
      <c r="C2640" s="7" t="s">
        <v>558</v>
      </c>
      <c r="D2640" s="7" t="s">
        <v>141</v>
      </c>
      <c r="E2640" s="8">
        <v>76.069999999999993</v>
      </c>
      <c r="F2640" s="9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</row>
    <row r="2641" spans="1:17" ht="15" customHeight="1">
      <c r="A2641" s="6" t="s">
        <v>295</v>
      </c>
      <c r="B2641" s="6">
        <v>24</v>
      </c>
      <c r="C2641" s="7" t="s">
        <v>558</v>
      </c>
      <c r="D2641" s="7" t="s">
        <v>142</v>
      </c>
      <c r="E2641" s="8">
        <v>69.56</v>
      </c>
      <c r="F2641" s="9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</row>
    <row r="2642" spans="1:17" ht="15" customHeight="1">
      <c r="A2642" s="6" t="s">
        <v>296</v>
      </c>
      <c r="B2642" s="6">
        <v>1</v>
      </c>
      <c r="C2642" s="7" t="s">
        <v>558</v>
      </c>
      <c r="D2642" s="7" t="s">
        <v>144</v>
      </c>
      <c r="E2642" s="8">
        <v>55.3</v>
      </c>
      <c r="F2642" s="9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</row>
    <row r="2643" spans="1:17" ht="15" customHeight="1">
      <c r="A2643" s="6" t="s">
        <v>296</v>
      </c>
      <c r="B2643" s="6">
        <v>2</v>
      </c>
      <c r="C2643" s="7" t="s">
        <v>558</v>
      </c>
      <c r="D2643" s="7" t="s">
        <v>145</v>
      </c>
      <c r="E2643" s="8">
        <v>51.35</v>
      </c>
      <c r="F2643" s="9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</row>
    <row r="2644" spans="1:17" ht="15" customHeight="1">
      <c r="A2644" s="6" t="s">
        <v>296</v>
      </c>
      <c r="B2644" s="6">
        <v>3</v>
      </c>
      <c r="C2644" s="7" t="s">
        <v>558</v>
      </c>
      <c r="D2644" s="7" t="s">
        <v>146</v>
      </c>
      <c r="E2644" s="8">
        <v>48.77</v>
      </c>
      <c r="F2644" s="9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</row>
    <row r="2645" spans="1:17" ht="15" customHeight="1">
      <c r="A2645" s="6" t="s">
        <v>296</v>
      </c>
      <c r="B2645" s="6">
        <v>4</v>
      </c>
      <c r="C2645" s="7" t="s">
        <v>558</v>
      </c>
      <c r="D2645" s="7" t="s">
        <v>147</v>
      </c>
      <c r="E2645" s="8">
        <v>50.29</v>
      </c>
      <c r="F2645" s="9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</row>
    <row r="2646" spans="1:17" ht="15" customHeight="1">
      <c r="A2646" s="6" t="s">
        <v>296</v>
      </c>
      <c r="B2646" s="6">
        <v>5</v>
      </c>
      <c r="C2646" s="7" t="s">
        <v>558</v>
      </c>
      <c r="D2646" s="7" t="s">
        <v>148</v>
      </c>
      <c r="E2646" s="8">
        <v>50.83</v>
      </c>
      <c r="F2646" s="9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</row>
    <row r="2647" spans="1:17" ht="15" customHeight="1">
      <c r="A2647" s="6" t="s">
        <v>296</v>
      </c>
      <c r="B2647" s="6">
        <v>6</v>
      </c>
      <c r="C2647" s="7" t="s">
        <v>558</v>
      </c>
      <c r="D2647" s="7" t="s">
        <v>149</v>
      </c>
      <c r="E2647" s="8">
        <v>66.19</v>
      </c>
      <c r="F2647" s="9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</row>
    <row r="2648" spans="1:17" ht="15" customHeight="1">
      <c r="A2648" s="6" t="s">
        <v>296</v>
      </c>
      <c r="B2648" s="6">
        <v>7</v>
      </c>
      <c r="C2648" s="7" t="s">
        <v>558</v>
      </c>
      <c r="D2648" s="7" t="s">
        <v>150</v>
      </c>
      <c r="E2648" s="8">
        <v>84.06</v>
      </c>
      <c r="F2648" s="10">
        <f t="shared" ref="F2648:F2650" si="444">E2648-E2643</f>
        <v>32.71</v>
      </c>
      <c r="G2648" s="10">
        <f t="shared" ref="G2648:H2650" si="445">2/3*F2648</f>
        <v>21.806666666666665</v>
      </c>
      <c r="H2648" s="10">
        <f>2/3*F2648</f>
        <v>21.806666666666665</v>
      </c>
      <c r="I2648" s="10"/>
      <c r="J2648" s="5"/>
      <c r="K2648" s="5"/>
      <c r="L2648" s="5"/>
      <c r="M2648" s="5"/>
      <c r="N2648" s="5"/>
      <c r="O2648" s="5"/>
      <c r="P2648" s="5"/>
      <c r="Q2648" s="5"/>
    </row>
    <row r="2649" spans="1:17" ht="15" customHeight="1">
      <c r="A2649" s="6" t="s">
        <v>296</v>
      </c>
      <c r="B2649" s="6">
        <v>8</v>
      </c>
      <c r="C2649" s="7" t="s">
        <v>558</v>
      </c>
      <c r="D2649" s="7" t="s">
        <v>151</v>
      </c>
      <c r="E2649" s="8">
        <v>81.97</v>
      </c>
      <c r="F2649" s="10">
        <f t="shared" si="444"/>
        <v>33.199999999999996</v>
      </c>
      <c r="G2649" s="10">
        <f t="shared" si="445"/>
        <v>22.133333333333329</v>
      </c>
      <c r="H2649" s="10">
        <f>2/3*F2649</f>
        <v>22.133333333333329</v>
      </c>
      <c r="I2649" s="10"/>
      <c r="J2649" s="5"/>
      <c r="K2649" s="5"/>
      <c r="L2649" s="5"/>
      <c r="M2649" s="5"/>
      <c r="N2649" s="5"/>
      <c r="O2649" s="5"/>
      <c r="P2649" s="5"/>
      <c r="Q2649" s="5"/>
    </row>
    <row r="2650" spans="1:17" ht="15" customHeight="1">
      <c r="A2650" s="6" t="s">
        <v>296</v>
      </c>
      <c r="B2650" s="6">
        <v>9</v>
      </c>
      <c r="C2650" s="7" t="s">
        <v>558</v>
      </c>
      <c r="D2650" s="7" t="s">
        <v>152</v>
      </c>
      <c r="E2650" s="8">
        <v>73.930000000000007</v>
      </c>
      <c r="F2650" s="10">
        <f t="shared" si="444"/>
        <v>23.640000000000008</v>
      </c>
      <c r="G2650" s="10">
        <f t="shared" si="445"/>
        <v>15.760000000000005</v>
      </c>
      <c r="H2650" s="10">
        <f>2/3*F2650</f>
        <v>15.760000000000005</v>
      </c>
      <c r="I2650" s="10"/>
      <c r="J2650" s="5"/>
      <c r="K2650" s="5"/>
      <c r="L2650" s="5"/>
      <c r="M2650" s="5"/>
      <c r="N2650" s="5"/>
      <c r="O2650" s="5"/>
      <c r="P2650" s="5"/>
      <c r="Q2650" s="5"/>
    </row>
    <row r="2651" spans="1:17" ht="15" customHeight="1">
      <c r="A2651" s="6" t="s">
        <v>296</v>
      </c>
      <c r="B2651" s="6">
        <v>10</v>
      </c>
      <c r="C2651" s="7" t="s">
        <v>558</v>
      </c>
      <c r="D2651" s="7" t="s">
        <v>153</v>
      </c>
      <c r="E2651" s="8">
        <v>63.03</v>
      </c>
      <c r="F2651" s="9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</row>
    <row r="2652" spans="1:17" ht="15" customHeight="1">
      <c r="A2652" s="6" t="s">
        <v>296</v>
      </c>
      <c r="B2652" s="6">
        <v>11</v>
      </c>
      <c r="C2652" s="7" t="s">
        <v>558</v>
      </c>
      <c r="D2652" s="7" t="s">
        <v>154</v>
      </c>
      <c r="E2652" s="8">
        <v>50.57</v>
      </c>
      <c r="F2652" s="9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</row>
    <row r="2653" spans="1:17" ht="15" customHeight="1">
      <c r="A2653" s="6" t="s">
        <v>296</v>
      </c>
      <c r="B2653" s="6">
        <v>12</v>
      </c>
      <c r="C2653" s="7" t="s">
        <v>558</v>
      </c>
      <c r="D2653" s="7" t="s">
        <v>155</v>
      </c>
      <c r="E2653" s="8">
        <v>47.79</v>
      </c>
      <c r="F2653" s="9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</row>
    <row r="2654" spans="1:17" ht="15" customHeight="1">
      <c r="A2654" s="6" t="s">
        <v>296</v>
      </c>
      <c r="B2654" s="6">
        <v>13</v>
      </c>
      <c r="C2654" s="7" t="s">
        <v>558</v>
      </c>
      <c r="D2654" s="7" t="s">
        <v>156</v>
      </c>
      <c r="E2654" s="8">
        <v>47.22</v>
      </c>
      <c r="F2654" s="9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</row>
    <row r="2655" spans="1:17" ht="15" customHeight="1">
      <c r="A2655" s="6" t="s">
        <v>296</v>
      </c>
      <c r="B2655" s="6">
        <v>14</v>
      </c>
      <c r="C2655" s="7" t="s">
        <v>558</v>
      </c>
      <c r="D2655" s="7" t="s">
        <v>157</v>
      </c>
      <c r="E2655" s="8">
        <v>49.06</v>
      </c>
      <c r="F2655" s="9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</row>
    <row r="2656" spans="1:17" ht="15" customHeight="1">
      <c r="A2656" s="6" t="s">
        <v>296</v>
      </c>
      <c r="B2656" s="6">
        <v>15</v>
      </c>
      <c r="C2656" s="7" t="s">
        <v>558</v>
      </c>
      <c r="D2656" s="7" t="s">
        <v>158</v>
      </c>
      <c r="E2656" s="8">
        <v>50.04</v>
      </c>
      <c r="F2656" s="9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</row>
    <row r="2657" spans="1:17" ht="15" customHeight="1">
      <c r="A2657" s="6" t="s">
        <v>296</v>
      </c>
      <c r="B2657" s="6">
        <v>16</v>
      </c>
      <c r="C2657" s="7" t="s">
        <v>558</v>
      </c>
      <c r="D2657" s="7" t="s">
        <v>159</v>
      </c>
      <c r="E2657" s="8">
        <v>56.17</v>
      </c>
      <c r="F2657" s="9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</row>
    <row r="2658" spans="1:17" ht="15" customHeight="1">
      <c r="A2658" s="6" t="s">
        <v>296</v>
      </c>
      <c r="B2658" s="6">
        <v>17</v>
      </c>
      <c r="C2658" s="7" t="s">
        <v>558</v>
      </c>
      <c r="D2658" s="7" t="s">
        <v>160</v>
      </c>
      <c r="E2658" s="8">
        <v>72.790000000000006</v>
      </c>
      <c r="F2658" s="9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</row>
    <row r="2659" spans="1:17" ht="15" customHeight="1">
      <c r="A2659" s="6" t="s">
        <v>296</v>
      </c>
      <c r="B2659" s="6">
        <v>18</v>
      </c>
      <c r="C2659" s="7" t="s">
        <v>558</v>
      </c>
      <c r="D2659" s="7" t="s">
        <v>161</v>
      </c>
      <c r="E2659" s="8">
        <v>85.47</v>
      </c>
      <c r="F2659" s="9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</row>
    <row r="2660" spans="1:17" ht="15" customHeight="1">
      <c r="A2660" s="6" t="s">
        <v>296</v>
      </c>
      <c r="B2660" s="6">
        <v>19</v>
      </c>
      <c r="C2660" s="7" t="s">
        <v>558</v>
      </c>
      <c r="D2660" s="7" t="s">
        <v>162</v>
      </c>
      <c r="E2660" s="8">
        <v>115.07</v>
      </c>
      <c r="F2660" s="10">
        <f t="shared" ref="F2660:F2662" si="446">E2660-E2653</f>
        <v>67.28</v>
      </c>
      <c r="G2660" s="10">
        <f t="shared" ref="G2660:H2662" si="447">2/3*F2660</f>
        <v>44.853333333333332</v>
      </c>
      <c r="H2660" s="10">
        <f>2/3*F2660</f>
        <v>44.853333333333332</v>
      </c>
      <c r="I2660" s="10"/>
      <c r="J2660" s="5"/>
      <c r="K2660" s="5"/>
      <c r="L2660" s="5"/>
      <c r="M2660" s="5"/>
      <c r="N2660" s="5"/>
      <c r="O2660" s="5"/>
      <c r="P2660" s="5"/>
      <c r="Q2660" s="5"/>
    </row>
    <row r="2661" spans="1:17" ht="15" customHeight="1">
      <c r="A2661" s="6" t="s">
        <v>296</v>
      </c>
      <c r="B2661" s="6">
        <v>20</v>
      </c>
      <c r="C2661" s="7" t="s">
        <v>558</v>
      </c>
      <c r="D2661" s="7" t="s">
        <v>163</v>
      </c>
      <c r="E2661" s="8">
        <v>114.84</v>
      </c>
      <c r="F2661" s="10">
        <f t="shared" si="446"/>
        <v>67.62</v>
      </c>
      <c r="G2661" s="10">
        <f t="shared" si="447"/>
        <v>45.08</v>
      </c>
      <c r="H2661" s="10">
        <f>2/3*F2661</f>
        <v>45.08</v>
      </c>
      <c r="I2661" s="10"/>
      <c r="J2661" s="5"/>
      <c r="K2661" s="5"/>
      <c r="L2661" s="5"/>
      <c r="M2661" s="5"/>
      <c r="N2661" s="5"/>
      <c r="O2661" s="5"/>
      <c r="P2661" s="5"/>
      <c r="Q2661" s="5"/>
    </row>
    <row r="2662" spans="1:17" ht="15" customHeight="1">
      <c r="A2662" s="6" t="s">
        <v>296</v>
      </c>
      <c r="B2662" s="6">
        <v>21</v>
      </c>
      <c r="C2662" s="7" t="s">
        <v>558</v>
      </c>
      <c r="D2662" s="7" t="s">
        <v>164</v>
      </c>
      <c r="E2662" s="8">
        <v>90.77</v>
      </c>
      <c r="F2662" s="10">
        <f t="shared" si="446"/>
        <v>41.709999999999994</v>
      </c>
      <c r="G2662" s="10">
        <f t="shared" si="447"/>
        <v>27.806666666666661</v>
      </c>
      <c r="H2662" s="10">
        <f>2/3*F2662</f>
        <v>27.806666666666661</v>
      </c>
      <c r="I2662" s="10"/>
      <c r="J2662" s="5"/>
      <c r="K2662" s="5"/>
      <c r="L2662" s="5"/>
      <c r="M2662" s="5"/>
      <c r="N2662" s="5"/>
      <c r="O2662" s="5"/>
      <c r="P2662" s="5"/>
      <c r="Q2662" s="5"/>
    </row>
    <row r="2663" spans="1:17" ht="15" customHeight="1">
      <c r="A2663" s="6" t="s">
        <v>296</v>
      </c>
      <c r="B2663" s="6">
        <v>22</v>
      </c>
      <c r="C2663" s="7" t="s">
        <v>558</v>
      </c>
      <c r="D2663" s="7" t="s">
        <v>165</v>
      </c>
      <c r="E2663" s="8">
        <v>78.11</v>
      </c>
      <c r="F2663" s="10"/>
      <c r="G2663" s="10"/>
      <c r="H2663" s="10"/>
      <c r="I2663" s="10"/>
      <c r="J2663" s="5"/>
      <c r="K2663" s="5"/>
      <c r="L2663" s="5"/>
      <c r="M2663" s="5"/>
      <c r="N2663" s="5"/>
      <c r="O2663" s="5"/>
      <c r="P2663" s="5"/>
      <c r="Q2663" s="5"/>
    </row>
    <row r="2664" spans="1:17" ht="15" customHeight="1">
      <c r="A2664" s="6" t="s">
        <v>296</v>
      </c>
      <c r="B2664" s="6">
        <v>23</v>
      </c>
      <c r="C2664" s="7" t="s">
        <v>558</v>
      </c>
      <c r="D2664" s="7" t="s">
        <v>166</v>
      </c>
      <c r="E2664" s="8">
        <v>75.69</v>
      </c>
      <c r="F2664" s="9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</row>
    <row r="2665" spans="1:17" ht="15" customHeight="1">
      <c r="A2665" s="6" t="s">
        <v>296</v>
      </c>
      <c r="B2665" s="6">
        <v>24</v>
      </c>
      <c r="C2665" s="7" t="s">
        <v>558</v>
      </c>
      <c r="D2665" s="7" t="s">
        <v>167</v>
      </c>
      <c r="E2665" s="8">
        <v>72.81</v>
      </c>
      <c r="F2665" s="9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</row>
    <row r="2666" spans="1:17" ht="15" customHeight="1">
      <c r="A2666" s="6" t="s">
        <v>297</v>
      </c>
      <c r="B2666" s="6">
        <v>1</v>
      </c>
      <c r="C2666" s="7" t="s">
        <v>558</v>
      </c>
      <c r="D2666" s="7" t="s">
        <v>169</v>
      </c>
      <c r="E2666" s="8">
        <v>72.569999999999993</v>
      </c>
      <c r="F2666" s="9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</row>
    <row r="2667" spans="1:17" ht="15" customHeight="1">
      <c r="A2667" s="6" t="s">
        <v>297</v>
      </c>
      <c r="B2667" s="6">
        <v>2</v>
      </c>
      <c r="C2667" s="7" t="s">
        <v>558</v>
      </c>
      <c r="D2667" s="7" t="s">
        <v>170</v>
      </c>
      <c r="E2667" s="8">
        <v>67.59</v>
      </c>
      <c r="F2667" s="9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</row>
    <row r="2668" spans="1:17" ht="15" customHeight="1">
      <c r="A2668" s="6" t="s">
        <v>297</v>
      </c>
      <c r="B2668" s="6">
        <v>3</v>
      </c>
      <c r="C2668" s="7" t="s">
        <v>558</v>
      </c>
      <c r="D2668" s="7" t="s">
        <v>171</v>
      </c>
      <c r="E2668" s="8">
        <v>61.77</v>
      </c>
      <c r="F2668" s="9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</row>
    <row r="2669" spans="1:17" ht="15" customHeight="1">
      <c r="A2669" s="6" t="s">
        <v>297</v>
      </c>
      <c r="B2669" s="6">
        <v>4</v>
      </c>
      <c r="C2669" s="7" t="s">
        <v>558</v>
      </c>
      <c r="D2669" s="7" t="s">
        <v>172</v>
      </c>
      <c r="E2669" s="8">
        <v>59.51</v>
      </c>
      <c r="F2669" s="9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</row>
    <row r="2670" spans="1:17" ht="15" customHeight="1">
      <c r="A2670" s="6" t="s">
        <v>297</v>
      </c>
      <c r="B2670" s="6">
        <v>5</v>
      </c>
      <c r="C2670" s="7" t="s">
        <v>558</v>
      </c>
      <c r="D2670" s="7" t="s">
        <v>173</v>
      </c>
      <c r="E2670" s="8">
        <v>55.51</v>
      </c>
      <c r="F2670" s="9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</row>
    <row r="2671" spans="1:17" ht="15" customHeight="1">
      <c r="A2671" s="6" t="s">
        <v>297</v>
      </c>
      <c r="B2671" s="6">
        <v>6</v>
      </c>
      <c r="C2671" s="7" t="s">
        <v>558</v>
      </c>
      <c r="D2671" s="7" t="s">
        <v>174</v>
      </c>
      <c r="E2671" s="8">
        <v>64.42</v>
      </c>
      <c r="F2671" s="9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</row>
    <row r="2672" spans="1:17" ht="15" customHeight="1">
      <c r="A2672" s="6" t="s">
        <v>297</v>
      </c>
      <c r="B2672" s="6">
        <v>7</v>
      </c>
      <c r="C2672" s="7" t="s">
        <v>558</v>
      </c>
      <c r="D2672" s="7" t="s">
        <v>175</v>
      </c>
      <c r="E2672" s="8">
        <v>63.09</v>
      </c>
      <c r="F2672" s="10">
        <f t="shared" ref="F2672:F2674" si="448">E2672-E2667</f>
        <v>-4.5</v>
      </c>
      <c r="G2672" s="10">
        <f t="shared" ref="G2672:H2674" si="449">2/3*F2672</f>
        <v>-3</v>
      </c>
      <c r="H2672" s="10"/>
      <c r="I2672" s="10"/>
      <c r="J2672" s="5"/>
      <c r="K2672" s="5"/>
      <c r="L2672" s="5"/>
      <c r="M2672" s="5"/>
      <c r="N2672" s="5"/>
      <c r="O2672" s="5"/>
      <c r="P2672" s="5"/>
      <c r="Q2672" s="5"/>
    </row>
    <row r="2673" spans="1:17" ht="15" customHeight="1">
      <c r="A2673" s="6" t="s">
        <v>297</v>
      </c>
      <c r="B2673" s="6">
        <v>8</v>
      </c>
      <c r="C2673" s="7" t="s">
        <v>558</v>
      </c>
      <c r="D2673" s="7" t="s">
        <v>176</v>
      </c>
      <c r="E2673" s="8">
        <v>60.6</v>
      </c>
      <c r="F2673" s="10">
        <f t="shared" si="448"/>
        <v>-1.1700000000000017</v>
      </c>
      <c r="G2673" s="10">
        <f t="shared" si="449"/>
        <v>-0.78000000000000114</v>
      </c>
      <c r="H2673" s="10"/>
      <c r="I2673" s="10"/>
      <c r="J2673" s="5"/>
      <c r="K2673" s="5"/>
      <c r="L2673" s="5"/>
      <c r="M2673" s="5"/>
      <c r="N2673" s="5"/>
      <c r="O2673" s="5"/>
      <c r="P2673" s="5"/>
      <c r="Q2673" s="5"/>
    </row>
    <row r="2674" spans="1:17" ht="15" customHeight="1">
      <c r="A2674" s="6" t="s">
        <v>297</v>
      </c>
      <c r="B2674" s="6">
        <v>9</v>
      </c>
      <c r="C2674" s="7" t="s">
        <v>558</v>
      </c>
      <c r="D2674" s="7" t="s">
        <v>177</v>
      </c>
      <c r="E2674" s="8">
        <v>36.97</v>
      </c>
      <c r="F2674" s="10">
        <f t="shared" si="448"/>
        <v>-22.54</v>
      </c>
      <c r="G2674" s="10">
        <f t="shared" si="449"/>
        <v>-15.026666666666666</v>
      </c>
      <c r="H2674" s="10"/>
      <c r="I2674" s="10"/>
      <c r="J2674" s="5"/>
      <c r="K2674" s="5"/>
      <c r="L2674" s="5"/>
      <c r="M2674" s="5"/>
      <c r="N2674" s="5"/>
      <c r="O2674" s="5"/>
      <c r="P2674" s="5"/>
      <c r="Q2674" s="5"/>
    </row>
    <row r="2675" spans="1:17" ht="15" customHeight="1">
      <c r="A2675" s="6" t="s">
        <v>297</v>
      </c>
      <c r="B2675" s="6">
        <v>10</v>
      </c>
      <c r="C2675" s="7" t="s">
        <v>558</v>
      </c>
      <c r="D2675" s="7" t="s">
        <v>178</v>
      </c>
      <c r="E2675" s="8">
        <v>17.2</v>
      </c>
      <c r="F2675" s="9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</row>
    <row r="2676" spans="1:17" ht="15" customHeight="1">
      <c r="A2676" s="6" t="s">
        <v>297</v>
      </c>
      <c r="B2676" s="6">
        <v>11</v>
      </c>
      <c r="C2676" s="7" t="s">
        <v>558</v>
      </c>
      <c r="D2676" s="7" t="s">
        <v>179</v>
      </c>
      <c r="E2676" s="8">
        <v>0.2</v>
      </c>
      <c r="F2676" s="9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</row>
    <row r="2677" spans="1:17" ht="15" customHeight="1">
      <c r="A2677" s="6" t="s">
        <v>297</v>
      </c>
      <c r="B2677" s="6">
        <v>12</v>
      </c>
      <c r="C2677" s="7" t="s">
        <v>558</v>
      </c>
      <c r="D2677" s="7" t="s">
        <v>180</v>
      </c>
      <c r="E2677" s="8">
        <v>0.2</v>
      </c>
      <c r="F2677" s="9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</row>
    <row r="2678" spans="1:17" ht="15" customHeight="1">
      <c r="A2678" s="6" t="s">
        <v>297</v>
      </c>
      <c r="B2678" s="6">
        <v>13</v>
      </c>
      <c r="C2678" s="7" t="s">
        <v>558</v>
      </c>
      <c r="D2678" s="7" t="s">
        <v>181</v>
      </c>
      <c r="E2678" s="8">
        <v>3.7</v>
      </c>
      <c r="F2678" s="9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</row>
    <row r="2679" spans="1:17" ht="15" customHeight="1">
      <c r="A2679" s="6" t="s">
        <v>297</v>
      </c>
      <c r="B2679" s="6">
        <v>14</v>
      </c>
      <c r="C2679" s="7" t="s">
        <v>558</v>
      </c>
      <c r="D2679" s="7" t="s">
        <v>182</v>
      </c>
      <c r="E2679" s="8">
        <v>3.57</v>
      </c>
      <c r="F2679" s="9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</row>
    <row r="2680" spans="1:17" ht="15" customHeight="1">
      <c r="A2680" s="6" t="s">
        <v>297</v>
      </c>
      <c r="B2680" s="6">
        <v>15</v>
      </c>
      <c r="C2680" s="7" t="s">
        <v>558</v>
      </c>
      <c r="D2680" s="7" t="s">
        <v>183</v>
      </c>
      <c r="E2680" s="8">
        <v>5.67</v>
      </c>
      <c r="F2680" s="9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</row>
    <row r="2681" spans="1:17" ht="15" customHeight="1">
      <c r="A2681" s="6" t="s">
        <v>297</v>
      </c>
      <c r="B2681" s="6">
        <v>16</v>
      </c>
      <c r="C2681" s="7" t="s">
        <v>558</v>
      </c>
      <c r="D2681" s="7" t="s">
        <v>184</v>
      </c>
      <c r="E2681" s="8">
        <v>11.87</v>
      </c>
      <c r="F2681" s="9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</row>
    <row r="2682" spans="1:17" ht="15" customHeight="1">
      <c r="A2682" s="6" t="s">
        <v>297</v>
      </c>
      <c r="B2682" s="6">
        <v>17</v>
      </c>
      <c r="C2682" s="7" t="s">
        <v>558</v>
      </c>
      <c r="D2682" s="7" t="s">
        <v>185</v>
      </c>
      <c r="E2682" s="8">
        <v>35.29</v>
      </c>
      <c r="F2682" s="9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</row>
    <row r="2683" spans="1:17" ht="15" customHeight="1">
      <c r="A2683" s="6" t="s">
        <v>297</v>
      </c>
      <c r="B2683" s="6">
        <v>18</v>
      </c>
      <c r="C2683" s="7" t="s">
        <v>558</v>
      </c>
      <c r="D2683" s="7" t="s">
        <v>186</v>
      </c>
      <c r="E2683" s="8">
        <v>60.65</v>
      </c>
      <c r="F2683" s="9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</row>
    <row r="2684" spans="1:17" ht="15" customHeight="1">
      <c r="A2684" s="6" t="s">
        <v>297</v>
      </c>
      <c r="B2684" s="6">
        <v>19</v>
      </c>
      <c r="C2684" s="7" t="s">
        <v>558</v>
      </c>
      <c r="D2684" s="7" t="s">
        <v>187</v>
      </c>
      <c r="E2684" s="8">
        <v>75.61</v>
      </c>
      <c r="F2684" s="10">
        <f t="shared" ref="F2684:F2686" si="450">E2684-E2677</f>
        <v>75.41</v>
      </c>
      <c r="G2684" s="10">
        <f t="shared" ref="G2684:H2686" si="451">2/3*F2684</f>
        <v>50.273333333333326</v>
      </c>
      <c r="H2684" s="10"/>
      <c r="I2684" s="10"/>
      <c r="J2684" s="5"/>
      <c r="K2684" s="5"/>
      <c r="L2684" s="5"/>
      <c r="M2684" s="5"/>
      <c r="N2684" s="5"/>
      <c r="O2684" s="5"/>
      <c r="P2684" s="5"/>
      <c r="Q2684" s="5"/>
    </row>
    <row r="2685" spans="1:17" ht="15" customHeight="1">
      <c r="A2685" s="6" t="s">
        <v>297</v>
      </c>
      <c r="B2685" s="6">
        <v>20</v>
      </c>
      <c r="C2685" s="7" t="s">
        <v>558</v>
      </c>
      <c r="D2685" s="7" t="s">
        <v>188</v>
      </c>
      <c r="E2685" s="8">
        <v>76.260000000000005</v>
      </c>
      <c r="F2685" s="10">
        <f t="shared" si="450"/>
        <v>72.56</v>
      </c>
      <c r="G2685" s="10">
        <f t="shared" si="451"/>
        <v>48.373333333333335</v>
      </c>
      <c r="H2685" s="10"/>
      <c r="I2685" s="10"/>
      <c r="J2685" s="5"/>
      <c r="K2685" s="5"/>
      <c r="L2685" s="5"/>
      <c r="M2685" s="5"/>
      <c r="N2685" s="5"/>
      <c r="O2685" s="5"/>
      <c r="P2685" s="5"/>
      <c r="Q2685" s="5"/>
    </row>
    <row r="2686" spans="1:17" ht="15" customHeight="1">
      <c r="A2686" s="6" t="s">
        <v>297</v>
      </c>
      <c r="B2686" s="6">
        <v>21</v>
      </c>
      <c r="C2686" s="7" t="s">
        <v>558</v>
      </c>
      <c r="D2686" s="7" t="s">
        <v>189</v>
      </c>
      <c r="E2686" s="8">
        <v>64.87</v>
      </c>
      <c r="F2686" s="10">
        <f t="shared" si="450"/>
        <v>61.300000000000004</v>
      </c>
      <c r="G2686" s="10">
        <f t="shared" si="451"/>
        <v>40.866666666666667</v>
      </c>
      <c r="H2686" s="10"/>
      <c r="I2686" s="10"/>
      <c r="J2686" s="5"/>
      <c r="K2686" s="5"/>
      <c r="L2686" s="5"/>
      <c r="M2686" s="5"/>
      <c r="N2686" s="5"/>
      <c r="O2686" s="5"/>
      <c r="P2686" s="5"/>
      <c r="Q2686" s="5"/>
    </row>
    <row r="2687" spans="1:17" ht="15" customHeight="1">
      <c r="A2687" s="6" t="s">
        <v>297</v>
      </c>
      <c r="B2687" s="6">
        <v>22</v>
      </c>
      <c r="C2687" s="7" t="s">
        <v>558</v>
      </c>
      <c r="D2687" s="7" t="s">
        <v>190</v>
      </c>
      <c r="E2687" s="8">
        <v>58.37</v>
      </c>
      <c r="F2687" s="10"/>
      <c r="G2687" s="10"/>
      <c r="H2687" s="10"/>
      <c r="I2687" s="10"/>
      <c r="J2687" s="5"/>
      <c r="K2687" s="5"/>
      <c r="L2687" s="5"/>
      <c r="M2687" s="5"/>
      <c r="N2687" s="5"/>
      <c r="O2687" s="5"/>
      <c r="P2687" s="5"/>
      <c r="Q2687" s="5"/>
    </row>
    <row r="2688" spans="1:17" ht="15" customHeight="1">
      <c r="A2688" s="6" t="s">
        <v>297</v>
      </c>
      <c r="B2688" s="6">
        <v>23</v>
      </c>
      <c r="C2688" s="7" t="s">
        <v>558</v>
      </c>
      <c r="D2688" s="7" t="s">
        <v>191</v>
      </c>
      <c r="E2688" s="8">
        <v>39.65</v>
      </c>
      <c r="F2688" s="9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</row>
    <row r="2689" spans="1:17" ht="15" customHeight="1">
      <c r="A2689" s="6" t="s">
        <v>297</v>
      </c>
      <c r="B2689" s="6">
        <v>24</v>
      </c>
      <c r="C2689" s="7" t="s">
        <v>558</v>
      </c>
      <c r="D2689" s="7" t="s">
        <v>192</v>
      </c>
      <c r="E2689" s="8">
        <v>29.26</v>
      </c>
      <c r="F2689" s="9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</row>
    <row r="2690" spans="1:17" ht="15" customHeight="1">
      <c r="A2690" s="6" t="s">
        <v>298</v>
      </c>
      <c r="B2690" s="6">
        <v>1</v>
      </c>
      <c r="C2690" s="7" t="s">
        <v>558</v>
      </c>
      <c r="D2690" s="7" t="s">
        <v>6</v>
      </c>
      <c r="E2690" s="8">
        <v>37.270000000000003</v>
      </c>
      <c r="F2690" s="9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</row>
    <row r="2691" spans="1:17" ht="15" customHeight="1">
      <c r="A2691" s="6" t="s">
        <v>298</v>
      </c>
      <c r="B2691" s="6">
        <v>2</v>
      </c>
      <c r="C2691" s="7" t="s">
        <v>558</v>
      </c>
      <c r="D2691" s="7" t="s">
        <v>7</v>
      </c>
      <c r="E2691" s="8">
        <v>18.329999999999998</v>
      </c>
      <c r="F2691" s="9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</row>
    <row r="2692" spans="1:17" ht="15" customHeight="1">
      <c r="A2692" s="6" t="s">
        <v>298</v>
      </c>
      <c r="B2692" s="6">
        <v>3</v>
      </c>
      <c r="C2692" s="7" t="s">
        <v>558</v>
      </c>
      <c r="D2692" s="7" t="s">
        <v>8</v>
      </c>
      <c r="E2692" s="8">
        <v>20.32</v>
      </c>
      <c r="F2692" s="9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</row>
    <row r="2693" spans="1:17" ht="15" customHeight="1">
      <c r="A2693" s="6" t="s">
        <v>298</v>
      </c>
      <c r="B2693" s="6">
        <v>4</v>
      </c>
      <c r="C2693" s="7" t="s">
        <v>558</v>
      </c>
      <c r="D2693" s="7" t="s">
        <v>9</v>
      </c>
      <c r="E2693" s="8">
        <v>25.25</v>
      </c>
      <c r="F2693" s="9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</row>
    <row r="2694" spans="1:17" ht="15" customHeight="1">
      <c r="A2694" s="6" t="s">
        <v>298</v>
      </c>
      <c r="B2694" s="6">
        <v>5</v>
      </c>
      <c r="C2694" s="7" t="s">
        <v>558</v>
      </c>
      <c r="D2694" s="7" t="s">
        <v>10</v>
      </c>
      <c r="E2694" s="8">
        <v>27.41</v>
      </c>
      <c r="F2694" s="9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</row>
    <row r="2695" spans="1:17" ht="15" customHeight="1">
      <c r="A2695" s="6" t="s">
        <v>298</v>
      </c>
      <c r="B2695" s="6">
        <v>6</v>
      </c>
      <c r="C2695" s="7" t="s">
        <v>558</v>
      </c>
      <c r="D2695" s="7" t="s">
        <v>11</v>
      </c>
      <c r="E2695" s="8">
        <v>31.71</v>
      </c>
      <c r="F2695" s="9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</row>
    <row r="2696" spans="1:17" ht="15" customHeight="1">
      <c r="A2696" s="6" t="s">
        <v>298</v>
      </c>
      <c r="B2696" s="6">
        <v>7</v>
      </c>
      <c r="C2696" s="7" t="s">
        <v>558</v>
      </c>
      <c r="D2696" s="7" t="s">
        <v>12</v>
      </c>
      <c r="E2696" s="8">
        <v>22.3</v>
      </c>
      <c r="F2696" s="10">
        <f t="shared" ref="F2696:F2698" si="452">E2696-E2691</f>
        <v>3.9700000000000024</v>
      </c>
      <c r="G2696" s="10">
        <f t="shared" ref="G2696:H2698" si="453">2/3*F2696</f>
        <v>2.6466666666666683</v>
      </c>
      <c r="H2696" s="10"/>
      <c r="I2696" s="10"/>
      <c r="J2696" s="5"/>
      <c r="K2696" s="5"/>
      <c r="L2696" s="5"/>
      <c r="M2696" s="5"/>
      <c r="N2696" s="5"/>
      <c r="O2696" s="5"/>
      <c r="P2696" s="5"/>
      <c r="Q2696" s="5"/>
    </row>
    <row r="2697" spans="1:17" ht="15" customHeight="1">
      <c r="A2697" s="6" t="s">
        <v>298</v>
      </c>
      <c r="B2697" s="6">
        <v>8</v>
      </c>
      <c r="C2697" s="7" t="s">
        <v>558</v>
      </c>
      <c r="D2697" s="7" t="s">
        <v>13</v>
      </c>
      <c r="E2697" s="8">
        <v>9.85</v>
      </c>
      <c r="F2697" s="10">
        <f t="shared" si="452"/>
        <v>-10.47</v>
      </c>
      <c r="G2697" s="10">
        <f t="shared" si="453"/>
        <v>-6.98</v>
      </c>
      <c r="H2697" s="10"/>
      <c r="I2697" s="10"/>
      <c r="J2697" s="5"/>
      <c r="K2697" s="5"/>
      <c r="L2697" s="5"/>
      <c r="M2697" s="5"/>
      <c r="N2697" s="5"/>
      <c r="O2697" s="5"/>
      <c r="P2697" s="5"/>
      <c r="Q2697" s="5"/>
    </row>
    <row r="2698" spans="1:17" ht="15" customHeight="1">
      <c r="A2698" s="6" t="s">
        <v>298</v>
      </c>
      <c r="B2698" s="6">
        <v>9</v>
      </c>
      <c r="C2698" s="7" t="s">
        <v>558</v>
      </c>
      <c r="D2698" s="7" t="s">
        <v>14</v>
      </c>
      <c r="E2698" s="8">
        <v>0</v>
      </c>
      <c r="F2698" s="10">
        <f t="shared" si="452"/>
        <v>-25.25</v>
      </c>
      <c r="G2698" s="10">
        <f t="shared" si="453"/>
        <v>-16.833333333333332</v>
      </c>
      <c r="H2698" s="10"/>
      <c r="I2698" s="10"/>
      <c r="J2698" s="5"/>
      <c r="K2698" s="5"/>
      <c r="L2698" s="5"/>
      <c r="M2698" s="5"/>
      <c r="N2698" s="5"/>
      <c r="O2698" s="5"/>
      <c r="P2698" s="5"/>
      <c r="Q2698" s="5"/>
    </row>
    <row r="2699" spans="1:17" ht="15" customHeight="1">
      <c r="A2699" s="6" t="s">
        <v>298</v>
      </c>
      <c r="B2699" s="6">
        <v>10</v>
      </c>
      <c r="C2699" s="7" t="s">
        <v>558</v>
      </c>
      <c r="D2699" s="7" t="s">
        <v>15</v>
      </c>
      <c r="E2699" s="8">
        <v>0</v>
      </c>
      <c r="F2699" s="9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</row>
    <row r="2700" spans="1:17" ht="15" customHeight="1">
      <c r="A2700" s="6" t="s">
        <v>298</v>
      </c>
      <c r="B2700" s="6">
        <v>11</v>
      </c>
      <c r="C2700" s="7" t="s">
        <v>558</v>
      </c>
      <c r="D2700" s="7" t="s">
        <v>16</v>
      </c>
      <c r="E2700" s="8">
        <v>0</v>
      </c>
      <c r="F2700" s="9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</row>
    <row r="2701" spans="1:17" ht="15" customHeight="1">
      <c r="A2701" s="6" t="s">
        <v>298</v>
      </c>
      <c r="B2701" s="6">
        <v>12</v>
      </c>
      <c r="C2701" s="7" t="s">
        <v>558</v>
      </c>
      <c r="D2701" s="7" t="s">
        <v>17</v>
      </c>
      <c r="E2701" s="8">
        <v>0</v>
      </c>
      <c r="F2701" s="9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</row>
    <row r="2702" spans="1:17" ht="15" customHeight="1">
      <c r="A2702" s="6" t="s">
        <v>298</v>
      </c>
      <c r="B2702" s="6">
        <v>13</v>
      </c>
      <c r="C2702" s="7" t="s">
        <v>558</v>
      </c>
      <c r="D2702" s="7" t="s">
        <v>18</v>
      </c>
      <c r="E2702" s="8">
        <v>0</v>
      </c>
      <c r="F2702" s="9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</row>
    <row r="2703" spans="1:17" ht="15" customHeight="1">
      <c r="A2703" s="6" t="s">
        <v>298</v>
      </c>
      <c r="B2703" s="6">
        <v>14</v>
      </c>
      <c r="C2703" s="7" t="s">
        <v>558</v>
      </c>
      <c r="D2703" s="7" t="s">
        <v>19</v>
      </c>
      <c r="E2703" s="8">
        <v>0</v>
      </c>
      <c r="F2703" s="9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</row>
    <row r="2704" spans="1:17" ht="15" customHeight="1">
      <c r="A2704" s="6" t="s">
        <v>298</v>
      </c>
      <c r="B2704" s="6">
        <v>15</v>
      </c>
      <c r="C2704" s="7" t="s">
        <v>558</v>
      </c>
      <c r="D2704" s="7" t="s">
        <v>20</v>
      </c>
      <c r="E2704" s="8">
        <v>0</v>
      </c>
      <c r="F2704" s="9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</row>
    <row r="2705" spans="1:17" ht="15" customHeight="1">
      <c r="A2705" s="6" t="s">
        <v>298</v>
      </c>
      <c r="B2705" s="6">
        <v>16</v>
      </c>
      <c r="C2705" s="7" t="s">
        <v>558</v>
      </c>
      <c r="D2705" s="7" t="s">
        <v>21</v>
      </c>
      <c r="E2705" s="8">
        <v>0.01</v>
      </c>
      <c r="F2705" s="9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</row>
    <row r="2706" spans="1:17" ht="15" customHeight="1">
      <c r="A2706" s="6" t="s">
        <v>298</v>
      </c>
      <c r="B2706" s="6">
        <v>17</v>
      </c>
      <c r="C2706" s="7" t="s">
        <v>558</v>
      </c>
      <c r="D2706" s="7" t="s">
        <v>22</v>
      </c>
      <c r="E2706" s="8">
        <v>46.12</v>
      </c>
      <c r="F2706" s="9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</row>
    <row r="2707" spans="1:17" ht="15" customHeight="1">
      <c r="A2707" s="6" t="s">
        <v>298</v>
      </c>
      <c r="B2707" s="6">
        <v>18</v>
      </c>
      <c r="C2707" s="7" t="s">
        <v>558</v>
      </c>
      <c r="D2707" s="7" t="s">
        <v>23</v>
      </c>
      <c r="E2707" s="8">
        <v>74.98</v>
      </c>
      <c r="F2707" s="9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</row>
    <row r="2708" spans="1:17" ht="15" customHeight="1">
      <c r="A2708" s="6" t="s">
        <v>298</v>
      </c>
      <c r="B2708" s="6">
        <v>19</v>
      </c>
      <c r="C2708" s="7" t="s">
        <v>558</v>
      </c>
      <c r="D2708" s="7" t="s">
        <v>24</v>
      </c>
      <c r="E2708" s="8">
        <v>85.04</v>
      </c>
      <c r="F2708" s="10">
        <f t="shared" ref="F2708:F2710" si="454">E2708-E2701</f>
        <v>85.04</v>
      </c>
      <c r="G2708" s="10">
        <f t="shared" ref="G2708:H2710" si="455">2/3*F2708</f>
        <v>56.693333333333335</v>
      </c>
      <c r="H2708" s="10"/>
      <c r="I2708" s="10"/>
      <c r="J2708" s="5"/>
      <c r="K2708" s="5"/>
      <c r="L2708" s="5"/>
      <c r="M2708" s="5"/>
      <c r="N2708" s="5"/>
      <c r="O2708" s="5"/>
      <c r="P2708" s="5"/>
      <c r="Q2708" s="5"/>
    </row>
    <row r="2709" spans="1:17" ht="15" customHeight="1">
      <c r="A2709" s="6" t="s">
        <v>298</v>
      </c>
      <c r="B2709" s="6">
        <v>20</v>
      </c>
      <c r="C2709" s="7" t="s">
        <v>558</v>
      </c>
      <c r="D2709" s="7" t="s">
        <v>25</v>
      </c>
      <c r="E2709" s="8">
        <v>85.22</v>
      </c>
      <c r="F2709" s="10">
        <f t="shared" si="454"/>
        <v>85.22</v>
      </c>
      <c r="G2709" s="10">
        <f t="shared" si="455"/>
        <v>56.813333333333333</v>
      </c>
      <c r="H2709" s="10"/>
      <c r="I2709" s="10"/>
      <c r="J2709" s="5"/>
      <c r="K2709" s="5"/>
      <c r="L2709" s="5"/>
      <c r="M2709" s="5"/>
      <c r="N2709" s="5"/>
      <c r="O2709" s="5"/>
      <c r="P2709" s="5"/>
      <c r="Q2709" s="5"/>
    </row>
    <row r="2710" spans="1:17" ht="15" customHeight="1">
      <c r="A2710" s="6" t="s">
        <v>298</v>
      </c>
      <c r="B2710" s="6">
        <v>21</v>
      </c>
      <c r="C2710" s="7" t="s">
        <v>558</v>
      </c>
      <c r="D2710" s="7" t="s">
        <v>26</v>
      </c>
      <c r="E2710" s="8">
        <v>76.510000000000005</v>
      </c>
      <c r="F2710" s="10">
        <f t="shared" si="454"/>
        <v>76.510000000000005</v>
      </c>
      <c r="G2710" s="10">
        <f t="shared" si="455"/>
        <v>51.006666666666668</v>
      </c>
      <c r="H2710" s="10"/>
      <c r="I2710" s="10"/>
      <c r="J2710" s="5"/>
      <c r="K2710" s="5"/>
      <c r="L2710" s="5"/>
      <c r="M2710" s="5"/>
      <c r="N2710" s="5"/>
      <c r="O2710" s="5"/>
      <c r="P2710" s="5"/>
      <c r="Q2710" s="5"/>
    </row>
    <row r="2711" spans="1:17" ht="15" customHeight="1">
      <c r="A2711" s="6" t="s">
        <v>298</v>
      </c>
      <c r="B2711" s="6">
        <v>22</v>
      </c>
      <c r="C2711" s="7" t="s">
        <v>558</v>
      </c>
      <c r="D2711" s="7" t="s">
        <v>27</v>
      </c>
      <c r="E2711" s="8">
        <v>73.739999999999995</v>
      </c>
      <c r="F2711" s="10"/>
      <c r="G2711" s="10"/>
      <c r="H2711" s="10"/>
      <c r="I2711" s="10"/>
      <c r="J2711" s="5"/>
      <c r="K2711" s="5"/>
      <c r="L2711" s="5"/>
      <c r="M2711" s="5"/>
      <c r="N2711" s="5"/>
      <c r="O2711" s="5"/>
      <c r="P2711" s="5"/>
      <c r="Q2711" s="5"/>
    </row>
    <row r="2712" spans="1:17" ht="15" customHeight="1">
      <c r="A2712" s="6" t="s">
        <v>298</v>
      </c>
      <c r="B2712" s="6">
        <v>23</v>
      </c>
      <c r="C2712" s="7" t="s">
        <v>558</v>
      </c>
      <c r="D2712" s="7" t="s">
        <v>28</v>
      </c>
      <c r="E2712" s="8">
        <v>70.069999999999993</v>
      </c>
      <c r="F2712" s="9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</row>
    <row r="2713" spans="1:17" ht="15" customHeight="1">
      <c r="A2713" s="6" t="s">
        <v>298</v>
      </c>
      <c r="B2713" s="6">
        <v>24</v>
      </c>
      <c r="C2713" s="7" t="s">
        <v>558</v>
      </c>
      <c r="D2713" s="7" t="s">
        <v>29</v>
      </c>
      <c r="E2713" s="8">
        <v>66.02</v>
      </c>
      <c r="F2713" s="9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</row>
    <row r="2714" spans="1:17" ht="15" customHeight="1">
      <c r="A2714" s="6" t="s">
        <v>299</v>
      </c>
      <c r="B2714" s="6">
        <v>1</v>
      </c>
      <c r="C2714" s="7" t="s">
        <v>558</v>
      </c>
      <c r="D2714" s="7" t="s">
        <v>31</v>
      </c>
      <c r="E2714" s="8">
        <v>62.51</v>
      </c>
      <c r="F2714" s="9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</row>
    <row r="2715" spans="1:17" ht="15" customHeight="1">
      <c r="A2715" s="6" t="s">
        <v>299</v>
      </c>
      <c r="B2715" s="6">
        <v>2</v>
      </c>
      <c r="C2715" s="7" t="s">
        <v>558</v>
      </c>
      <c r="D2715" s="7" t="s">
        <v>32</v>
      </c>
      <c r="E2715" s="8">
        <v>61.18</v>
      </c>
      <c r="F2715" s="9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</row>
    <row r="2716" spans="1:17" ht="15" customHeight="1">
      <c r="A2716" s="6" t="s">
        <v>299</v>
      </c>
      <c r="B2716" s="6">
        <v>3</v>
      </c>
      <c r="C2716" s="7" t="s">
        <v>558</v>
      </c>
      <c r="D2716" s="7" t="s">
        <v>33</v>
      </c>
      <c r="E2716" s="8">
        <v>61.08</v>
      </c>
      <c r="F2716" s="9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</row>
    <row r="2717" spans="1:17" ht="15" customHeight="1">
      <c r="A2717" s="6" t="s">
        <v>299</v>
      </c>
      <c r="B2717" s="6">
        <v>4</v>
      </c>
      <c r="C2717" s="7" t="s">
        <v>558</v>
      </c>
      <c r="D2717" s="7" t="s">
        <v>34</v>
      </c>
      <c r="E2717" s="8">
        <v>62.93</v>
      </c>
      <c r="F2717" s="9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</row>
    <row r="2718" spans="1:17" ht="15" customHeight="1">
      <c r="A2718" s="6" t="s">
        <v>299</v>
      </c>
      <c r="B2718" s="6">
        <v>5</v>
      </c>
      <c r="C2718" s="7" t="s">
        <v>558</v>
      </c>
      <c r="D2718" s="7" t="s">
        <v>35</v>
      </c>
      <c r="E2718" s="8">
        <v>64.87</v>
      </c>
      <c r="F2718" s="9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</row>
    <row r="2719" spans="1:17" ht="15" customHeight="1">
      <c r="A2719" s="6" t="s">
        <v>299</v>
      </c>
      <c r="B2719" s="6">
        <v>6</v>
      </c>
      <c r="C2719" s="7" t="s">
        <v>558</v>
      </c>
      <c r="D2719" s="7" t="s">
        <v>36</v>
      </c>
      <c r="E2719" s="8">
        <v>76.83</v>
      </c>
      <c r="F2719" s="9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</row>
    <row r="2720" spans="1:17" ht="15" customHeight="1">
      <c r="A2720" s="6" t="s">
        <v>299</v>
      </c>
      <c r="B2720" s="6">
        <v>7</v>
      </c>
      <c r="C2720" s="7" t="s">
        <v>558</v>
      </c>
      <c r="D2720" s="7" t="s">
        <v>37</v>
      </c>
      <c r="E2720" s="8">
        <v>90.22</v>
      </c>
      <c r="F2720" s="10">
        <f t="shared" ref="F2720:F2722" si="456">E2720-E2715</f>
        <v>29.04</v>
      </c>
      <c r="G2720" s="10">
        <f t="shared" ref="G2720:H2722" si="457">2/3*F2720</f>
        <v>19.36</v>
      </c>
      <c r="H2720" s="10">
        <f>2/3*F2720</f>
        <v>19.36</v>
      </c>
      <c r="I2720" s="10"/>
      <c r="J2720" s="5"/>
      <c r="K2720" s="5"/>
      <c r="L2720" s="5"/>
      <c r="M2720" s="5"/>
      <c r="N2720" s="5"/>
      <c r="O2720" s="5"/>
      <c r="P2720" s="5"/>
      <c r="Q2720" s="5"/>
    </row>
    <row r="2721" spans="1:17" ht="15" customHeight="1">
      <c r="A2721" s="6" t="s">
        <v>299</v>
      </c>
      <c r="B2721" s="6">
        <v>8</v>
      </c>
      <c r="C2721" s="7" t="s">
        <v>558</v>
      </c>
      <c r="D2721" s="7" t="s">
        <v>38</v>
      </c>
      <c r="E2721" s="8">
        <v>113.87</v>
      </c>
      <c r="F2721" s="10">
        <f t="shared" si="456"/>
        <v>52.790000000000006</v>
      </c>
      <c r="G2721" s="10">
        <f t="shared" si="457"/>
        <v>35.193333333333335</v>
      </c>
      <c r="H2721" s="10">
        <f>2/3*F2721</f>
        <v>35.193333333333335</v>
      </c>
      <c r="I2721" s="10"/>
      <c r="J2721" s="5"/>
      <c r="K2721" s="5"/>
      <c r="L2721" s="5"/>
      <c r="M2721" s="5"/>
      <c r="N2721" s="5"/>
      <c r="O2721" s="5"/>
      <c r="P2721" s="5"/>
      <c r="Q2721" s="5"/>
    </row>
    <row r="2722" spans="1:17" ht="15" customHeight="1">
      <c r="A2722" s="6" t="s">
        <v>299</v>
      </c>
      <c r="B2722" s="6">
        <v>9</v>
      </c>
      <c r="C2722" s="7" t="s">
        <v>558</v>
      </c>
      <c r="D2722" s="7" t="s">
        <v>39</v>
      </c>
      <c r="E2722" s="8">
        <v>99.68</v>
      </c>
      <c r="F2722" s="10">
        <f t="shared" si="456"/>
        <v>36.750000000000007</v>
      </c>
      <c r="G2722" s="10">
        <f t="shared" si="457"/>
        <v>24.500000000000004</v>
      </c>
      <c r="H2722" s="10">
        <f>2/3*F2722</f>
        <v>24.500000000000004</v>
      </c>
      <c r="I2722" s="10"/>
      <c r="J2722" s="5"/>
      <c r="K2722" s="5"/>
      <c r="L2722" s="5"/>
      <c r="M2722" s="5"/>
      <c r="N2722" s="5"/>
      <c r="O2722" s="5"/>
      <c r="P2722" s="5"/>
      <c r="Q2722" s="5"/>
    </row>
    <row r="2723" spans="1:17" ht="15" customHeight="1">
      <c r="A2723" s="6" t="s">
        <v>299</v>
      </c>
      <c r="B2723" s="6">
        <v>10</v>
      </c>
      <c r="C2723" s="7" t="s">
        <v>558</v>
      </c>
      <c r="D2723" s="7" t="s">
        <v>40</v>
      </c>
      <c r="E2723" s="8">
        <v>76.27</v>
      </c>
      <c r="F2723" s="9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</row>
    <row r="2724" spans="1:17" ht="15" customHeight="1">
      <c r="A2724" s="6" t="s">
        <v>299</v>
      </c>
      <c r="B2724" s="6">
        <v>11</v>
      </c>
      <c r="C2724" s="7" t="s">
        <v>558</v>
      </c>
      <c r="D2724" s="7" t="s">
        <v>41</v>
      </c>
      <c r="E2724" s="8">
        <v>66.19</v>
      </c>
      <c r="F2724" s="9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</row>
    <row r="2725" spans="1:17" ht="15" customHeight="1">
      <c r="A2725" s="6" t="s">
        <v>299</v>
      </c>
      <c r="B2725" s="6">
        <v>12</v>
      </c>
      <c r="C2725" s="7" t="s">
        <v>558</v>
      </c>
      <c r="D2725" s="7" t="s">
        <v>42</v>
      </c>
      <c r="E2725" s="8">
        <v>60.74</v>
      </c>
      <c r="F2725" s="9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</row>
    <row r="2726" spans="1:17" ht="15" customHeight="1">
      <c r="A2726" s="6" t="s">
        <v>299</v>
      </c>
      <c r="B2726" s="6">
        <v>13</v>
      </c>
      <c r="C2726" s="7" t="s">
        <v>558</v>
      </c>
      <c r="D2726" s="7" t="s">
        <v>45</v>
      </c>
      <c r="E2726" s="8">
        <v>60.18</v>
      </c>
      <c r="F2726" s="9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</row>
    <row r="2727" spans="1:17" ht="15" customHeight="1">
      <c r="A2727" s="6" t="s">
        <v>299</v>
      </c>
      <c r="B2727" s="6">
        <v>14</v>
      </c>
      <c r="C2727" s="7" t="s">
        <v>558</v>
      </c>
      <c r="D2727" s="7" t="s">
        <v>50</v>
      </c>
      <c r="E2727" s="8">
        <v>62.33</v>
      </c>
      <c r="F2727" s="9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</row>
    <row r="2728" spans="1:17" ht="15" customHeight="1">
      <c r="A2728" s="6" t="s">
        <v>299</v>
      </c>
      <c r="B2728" s="6">
        <v>15</v>
      </c>
      <c r="C2728" s="7" t="s">
        <v>558</v>
      </c>
      <c r="D2728" s="7" t="s">
        <v>51</v>
      </c>
      <c r="E2728" s="8">
        <v>63</v>
      </c>
      <c r="F2728" s="9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</row>
    <row r="2729" spans="1:17" ht="15" customHeight="1">
      <c r="A2729" s="6" t="s">
        <v>299</v>
      </c>
      <c r="B2729" s="6">
        <v>16</v>
      </c>
      <c r="C2729" s="7" t="s">
        <v>558</v>
      </c>
      <c r="D2729" s="7" t="s">
        <v>53</v>
      </c>
      <c r="E2729" s="8">
        <v>74.739999999999995</v>
      </c>
      <c r="F2729" s="9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</row>
    <row r="2730" spans="1:17" ht="15" customHeight="1">
      <c r="A2730" s="6" t="s">
        <v>299</v>
      </c>
      <c r="B2730" s="6">
        <v>17</v>
      </c>
      <c r="C2730" s="7" t="s">
        <v>558</v>
      </c>
      <c r="D2730" s="7" t="s">
        <v>55</v>
      </c>
      <c r="E2730" s="8">
        <v>86.83</v>
      </c>
      <c r="F2730" s="9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</row>
    <row r="2731" spans="1:17" ht="15" customHeight="1">
      <c r="A2731" s="6" t="s">
        <v>299</v>
      </c>
      <c r="B2731" s="6">
        <v>18</v>
      </c>
      <c r="C2731" s="7" t="s">
        <v>558</v>
      </c>
      <c r="D2731" s="7" t="s">
        <v>57</v>
      </c>
      <c r="E2731" s="8">
        <v>111.88</v>
      </c>
      <c r="F2731" s="9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</row>
    <row r="2732" spans="1:17" ht="15" customHeight="1">
      <c r="A2732" s="6" t="s">
        <v>299</v>
      </c>
      <c r="B2732" s="6">
        <v>19</v>
      </c>
      <c r="C2732" s="7" t="s">
        <v>558</v>
      </c>
      <c r="D2732" s="7" t="s">
        <v>59</v>
      </c>
      <c r="E2732" s="8">
        <v>168.49</v>
      </c>
      <c r="F2732" s="10">
        <f t="shared" ref="F2732:F2734" si="458">E2732-E2725</f>
        <v>107.75</v>
      </c>
      <c r="G2732" s="10">
        <f t="shared" ref="G2732:H2734" si="459">2/3*F2732</f>
        <v>71.833333333333329</v>
      </c>
      <c r="H2732" s="10">
        <f>2/3*F2732</f>
        <v>71.833333333333329</v>
      </c>
      <c r="I2732" s="10"/>
      <c r="J2732" s="5"/>
      <c r="K2732" s="5"/>
      <c r="L2732" s="5"/>
      <c r="M2732" s="5"/>
      <c r="N2732" s="5"/>
      <c r="O2732" s="5"/>
      <c r="P2732" s="5"/>
      <c r="Q2732" s="5"/>
    </row>
    <row r="2733" spans="1:17" ht="15" customHeight="1">
      <c r="A2733" s="6" t="s">
        <v>299</v>
      </c>
      <c r="B2733" s="6">
        <v>20</v>
      </c>
      <c r="C2733" s="7" t="s">
        <v>558</v>
      </c>
      <c r="D2733" s="7" t="s">
        <v>60</v>
      </c>
      <c r="E2733" s="8">
        <v>148.87</v>
      </c>
      <c r="F2733" s="10">
        <f t="shared" si="458"/>
        <v>88.69</v>
      </c>
      <c r="G2733" s="10">
        <f t="shared" si="459"/>
        <v>59.126666666666665</v>
      </c>
      <c r="H2733" s="10">
        <f>2/3*F2733</f>
        <v>59.126666666666665</v>
      </c>
      <c r="I2733" s="10"/>
      <c r="J2733" s="5"/>
      <c r="K2733" s="5"/>
      <c r="L2733" s="5"/>
      <c r="M2733" s="5"/>
      <c r="N2733" s="5"/>
      <c r="O2733" s="5"/>
      <c r="P2733" s="5"/>
      <c r="Q2733" s="5"/>
    </row>
    <row r="2734" spans="1:17" ht="15" customHeight="1">
      <c r="A2734" s="6" t="s">
        <v>299</v>
      </c>
      <c r="B2734" s="6">
        <v>21</v>
      </c>
      <c r="C2734" s="7" t="s">
        <v>558</v>
      </c>
      <c r="D2734" s="7" t="s">
        <v>62</v>
      </c>
      <c r="E2734" s="8">
        <v>114.52</v>
      </c>
      <c r="F2734" s="10">
        <f t="shared" si="458"/>
        <v>52.19</v>
      </c>
      <c r="G2734" s="10">
        <f t="shared" si="459"/>
        <v>34.793333333333329</v>
      </c>
      <c r="H2734" s="10">
        <f>2/3*F2734</f>
        <v>34.793333333333329</v>
      </c>
      <c r="I2734" s="10"/>
      <c r="J2734" s="5"/>
      <c r="K2734" s="5"/>
      <c r="L2734" s="5"/>
      <c r="M2734" s="5"/>
      <c r="N2734" s="5"/>
      <c r="O2734" s="5"/>
      <c r="P2734" s="5"/>
      <c r="Q2734" s="5"/>
    </row>
    <row r="2735" spans="1:17" ht="15" customHeight="1">
      <c r="A2735" s="6" t="s">
        <v>299</v>
      </c>
      <c r="B2735" s="6">
        <v>22</v>
      </c>
      <c r="C2735" s="7" t="s">
        <v>558</v>
      </c>
      <c r="D2735" s="7" t="s">
        <v>63</v>
      </c>
      <c r="E2735" s="8">
        <v>94.27</v>
      </c>
      <c r="F2735" s="10"/>
      <c r="G2735" s="10"/>
      <c r="H2735" s="10"/>
      <c r="I2735" s="10"/>
      <c r="J2735" s="5"/>
      <c r="K2735" s="5"/>
      <c r="L2735" s="5"/>
      <c r="M2735" s="5"/>
      <c r="N2735" s="5"/>
      <c r="O2735" s="5"/>
      <c r="P2735" s="5"/>
      <c r="Q2735" s="5"/>
    </row>
    <row r="2736" spans="1:17" ht="15" customHeight="1">
      <c r="A2736" s="6" t="s">
        <v>299</v>
      </c>
      <c r="B2736" s="6">
        <v>23</v>
      </c>
      <c r="C2736" s="7" t="s">
        <v>558</v>
      </c>
      <c r="D2736" s="7" t="s">
        <v>64</v>
      </c>
      <c r="E2736" s="8">
        <v>86.44</v>
      </c>
      <c r="F2736" s="9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</row>
    <row r="2737" spans="1:17" ht="15" customHeight="1">
      <c r="A2737" s="6" t="s">
        <v>299</v>
      </c>
      <c r="B2737" s="6">
        <v>24</v>
      </c>
      <c r="C2737" s="7" t="s">
        <v>558</v>
      </c>
      <c r="D2737" s="7" t="s">
        <v>65</v>
      </c>
      <c r="E2737" s="8">
        <v>76.17</v>
      </c>
      <c r="F2737" s="9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</row>
    <row r="2738" spans="1:17" ht="15" customHeight="1">
      <c r="A2738" s="6" t="s">
        <v>300</v>
      </c>
      <c r="B2738" s="6">
        <v>1</v>
      </c>
      <c r="C2738" s="7" t="s">
        <v>558</v>
      </c>
      <c r="D2738" s="7" t="s">
        <v>67</v>
      </c>
      <c r="E2738" s="8">
        <v>79.94</v>
      </c>
      <c r="F2738" s="9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</row>
    <row r="2739" spans="1:17" ht="15" customHeight="1">
      <c r="A2739" s="6" t="s">
        <v>300</v>
      </c>
      <c r="B2739" s="6">
        <v>2</v>
      </c>
      <c r="C2739" s="7" t="s">
        <v>558</v>
      </c>
      <c r="D2739" s="7" t="s">
        <v>68</v>
      </c>
      <c r="E2739" s="8">
        <v>73.27</v>
      </c>
      <c r="F2739" s="9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</row>
    <row r="2740" spans="1:17" ht="15" customHeight="1">
      <c r="A2740" s="6" t="s">
        <v>300</v>
      </c>
      <c r="B2740" s="6">
        <v>3</v>
      </c>
      <c r="C2740" s="7" t="s">
        <v>558</v>
      </c>
      <c r="D2740" s="7" t="s">
        <v>69</v>
      </c>
      <c r="E2740" s="8">
        <v>70.349999999999994</v>
      </c>
      <c r="F2740" s="9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</row>
    <row r="2741" spans="1:17" ht="15" customHeight="1">
      <c r="A2741" s="6" t="s">
        <v>300</v>
      </c>
      <c r="B2741" s="6">
        <v>4</v>
      </c>
      <c r="C2741" s="7" t="s">
        <v>558</v>
      </c>
      <c r="D2741" s="7" t="s">
        <v>70</v>
      </c>
      <c r="E2741" s="8">
        <v>68.97</v>
      </c>
      <c r="F2741" s="9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</row>
    <row r="2742" spans="1:17" ht="15" customHeight="1">
      <c r="A2742" s="6" t="s">
        <v>300</v>
      </c>
      <c r="B2742" s="6">
        <v>5</v>
      </c>
      <c r="C2742" s="7" t="s">
        <v>558</v>
      </c>
      <c r="D2742" s="7" t="s">
        <v>71</v>
      </c>
      <c r="E2742" s="8">
        <v>71.599999999999994</v>
      </c>
      <c r="F2742" s="9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</row>
    <row r="2743" spans="1:17" ht="15" customHeight="1">
      <c r="A2743" s="6" t="s">
        <v>300</v>
      </c>
      <c r="B2743" s="6">
        <v>6</v>
      </c>
      <c r="C2743" s="7" t="s">
        <v>558</v>
      </c>
      <c r="D2743" s="7" t="s">
        <v>72</v>
      </c>
      <c r="E2743" s="8">
        <v>74.239999999999995</v>
      </c>
      <c r="F2743" s="9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</row>
    <row r="2744" spans="1:17" ht="15" customHeight="1">
      <c r="A2744" s="6" t="s">
        <v>300</v>
      </c>
      <c r="B2744" s="6">
        <v>7</v>
      </c>
      <c r="C2744" s="7" t="s">
        <v>558</v>
      </c>
      <c r="D2744" s="7" t="s">
        <v>73</v>
      </c>
      <c r="E2744" s="8">
        <v>82.72</v>
      </c>
      <c r="F2744" s="10">
        <f t="shared" ref="F2744:F2746" si="460">E2744-E2739</f>
        <v>9.4500000000000028</v>
      </c>
      <c r="G2744" s="10">
        <f t="shared" ref="G2744:H2746" si="461">2/3*F2744</f>
        <v>6.3000000000000016</v>
      </c>
      <c r="H2744" s="10">
        <f>2/3*F2744</f>
        <v>6.3000000000000016</v>
      </c>
      <c r="I2744" s="10"/>
      <c r="J2744" s="5"/>
      <c r="K2744" s="5"/>
      <c r="L2744" s="5"/>
      <c r="M2744" s="5"/>
      <c r="N2744" s="5"/>
      <c r="O2744" s="5"/>
      <c r="P2744" s="5"/>
      <c r="Q2744" s="5"/>
    </row>
    <row r="2745" spans="1:17" ht="15" customHeight="1">
      <c r="A2745" s="6" t="s">
        <v>300</v>
      </c>
      <c r="B2745" s="6">
        <v>8</v>
      </c>
      <c r="C2745" s="7" t="s">
        <v>558</v>
      </c>
      <c r="D2745" s="7" t="s">
        <v>74</v>
      </c>
      <c r="E2745" s="8">
        <v>79.39</v>
      </c>
      <c r="F2745" s="10">
        <f t="shared" si="460"/>
        <v>9.0400000000000063</v>
      </c>
      <c r="G2745" s="10">
        <f t="shared" si="461"/>
        <v>6.0266666666666708</v>
      </c>
      <c r="H2745" s="10">
        <f>2/3*F2745</f>
        <v>6.0266666666666708</v>
      </c>
      <c r="I2745" s="10"/>
      <c r="J2745" s="5"/>
      <c r="K2745" s="5"/>
      <c r="L2745" s="5"/>
      <c r="M2745" s="5"/>
      <c r="N2745" s="5"/>
      <c r="O2745" s="5"/>
      <c r="P2745" s="5"/>
      <c r="Q2745" s="5"/>
    </row>
    <row r="2746" spans="1:17" ht="15" customHeight="1">
      <c r="A2746" s="6" t="s">
        <v>300</v>
      </c>
      <c r="B2746" s="6">
        <v>9</v>
      </c>
      <c r="C2746" s="7" t="s">
        <v>558</v>
      </c>
      <c r="D2746" s="7" t="s">
        <v>75</v>
      </c>
      <c r="E2746" s="8">
        <v>72.92</v>
      </c>
      <c r="F2746" s="10">
        <f t="shared" si="460"/>
        <v>3.9500000000000028</v>
      </c>
      <c r="G2746" s="10">
        <f t="shared" si="461"/>
        <v>2.6333333333333351</v>
      </c>
      <c r="H2746" s="10">
        <f>2/3*F2746</f>
        <v>2.6333333333333351</v>
      </c>
      <c r="I2746" s="10"/>
      <c r="J2746" s="5"/>
      <c r="K2746" s="5"/>
      <c r="L2746" s="5"/>
      <c r="M2746" s="5"/>
      <c r="N2746" s="5"/>
      <c r="O2746" s="5"/>
      <c r="P2746" s="5"/>
      <c r="Q2746" s="5"/>
    </row>
    <row r="2747" spans="1:17" ht="15" customHeight="1">
      <c r="A2747" s="6" t="s">
        <v>300</v>
      </c>
      <c r="B2747" s="6">
        <v>10</v>
      </c>
      <c r="C2747" s="7" t="s">
        <v>558</v>
      </c>
      <c r="D2747" s="7" t="s">
        <v>77</v>
      </c>
      <c r="E2747" s="8">
        <v>62</v>
      </c>
      <c r="F2747" s="9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</row>
    <row r="2748" spans="1:17" ht="15" customHeight="1">
      <c r="A2748" s="6" t="s">
        <v>300</v>
      </c>
      <c r="B2748" s="6">
        <v>11</v>
      </c>
      <c r="C2748" s="7" t="s">
        <v>558</v>
      </c>
      <c r="D2748" s="7" t="s">
        <v>78</v>
      </c>
      <c r="E2748" s="8">
        <v>49.5</v>
      </c>
      <c r="F2748" s="9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</row>
    <row r="2749" spans="1:17" ht="15" customHeight="1">
      <c r="A2749" s="6" t="s">
        <v>300</v>
      </c>
      <c r="B2749" s="6">
        <v>12</v>
      </c>
      <c r="C2749" s="7" t="s">
        <v>558</v>
      </c>
      <c r="D2749" s="7" t="s">
        <v>79</v>
      </c>
      <c r="E2749" s="8">
        <v>37.03</v>
      </c>
      <c r="F2749" s="9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</row>
    <row r="2750" spans="1:17" ht="15" customHeight="1">
      <c r="A2750" s="6" t="s">
        <v>300</v>
      </c>
      <c r="B2750" s="6">
        <v>13</v>
      </c>
      <c r="C2750" s="7" t="s">
        <v>558</v>
      </c>
      <c r="D2750" s="7" t="s">
        <v>80</v>
      </c>
      <c r="E2750" s="8">
        <v>11.33</v>
      </c>
      <c r="F2750" s="9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</row>
    <row r="2751" spans="1:17" ht="15" customHeight="1">
      <c r="A2751" s="6" t="s">
        <v>300</v>
      </c>
      <c r="B2751" s="6">
        <v>14</v>
      </c>
      <c r="C2751" s="7" t="s">
        <v>558</v>
      </c>
      <c r="D2751" s="7" t="s">
        <v>82</v>
      </c>
      <c r="E2751" s="8">
        <v>27.32</v>
      </c>
      <c r="F2751" s="9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</row>
    <row r="2752" spans="1:17" ht="15" customHeight="1">
      <c r="A2752" s="6" t="s">
        <v>300</v>
      </c>
      <c r="B2752" s="6">
        <v>15</v>
      </c>
      <c r="C2752" s="7" t="s">
        <v>558</v>
      </c>
      <c r="D2752" s="7" t="s">
        <v>83</v>
      </c>
      <c r="E2752" s="8">
        <v>37.1</v>
      </c>
      <c r="F2752" s="9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</row>
    <row r="2753" spans="1:17" ht="15" customHeight="1">
      <c r="A2753" s="6" t="s">
        <v>300</v>
      </c>
      <c r="B2753" s="6">
        <v>16</v>
      </c>
      <c r="C2753" s="7" t="s">
        <v>558</v>
      </c>
      <c r="D2753" s="7" t="s">
        <v>84</v>
      </c>
      <c r="E2753" s="8">
        <v>51.04</v>
      </c>
      <c r="F2753" s="9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</row>
    <row r="2754" spans="1:17" ht="15" customHeight="1">
      <c r="A2754" s="6" t="s">
        <v>300</v>
      </c>
      <c r="B2754" s="6">
        <v>17</v>
      </c>
      <c r="C2754" s="7" t="s">
        <v>558</v>
      </c>
      <c r="D2754" s="7" t="s">
        <v>85</v>
      </c>
      <c r="E2754" s="8">
        <v>66.099999999999994</v>
      </c>
      <c r="F2754" s="9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</row>
    <row r="2755" spans="1:17" ht="15" customHeight="1">
      <c r="A2755" s="6" t="s">
        <v>300</v>
      </c>
      <c r="B2755" s="6">
        <v>18</v>
      </c>
      <c r="C2755" s="7" t="s">
        <v>558</v>
      </c>
      <c r="D2755" s="7" t="s">
        <v>86</v>
      </c>
      <c r="E2755" s="8">
        <v>79.19</v>
      </c>
      <c r="F2755" s="9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</row>
    <row r="2756" spans="1:17" ht="15" customHeight="1">
      <c r="A2756" s="6" t="s">
        <v>300</v>
      </c>
      <c r="B2756" s="6">
        <v>19</v>
      </c>
      <c r="C2756" s="7" t="s">
        <v>558</v>
      </c>
      <c r="D2756" s="7" t="s">
        <v>87</v>
      </c>
      <c r="E2756" s="8">
        <v>100.75</v>
      </c>
      <c r="F2756" s="10">
        <f t="shared" ref="F2756:F2758" si="462">E2756-E2749</f>
        <v>63.72</v>
      </c>
      <c r="G2756" s="10">
        <f t="shared" ref="G2756:H2758" si="463">2/3*F2756</f>
        <v>42.48</v>
      </c>
      <c r="H2756" s="10">
        <f>2/3*F2756</f>
        <v>42.48</v>
      </c>
      <c r="I2756" s="10"/>
      <c r="J2756" s="5"/>
      <c r="K2756" s="5"/>
      <c r="L2756" s="5"/>
      <c r="M2756" s="5"/>
      <c r="N2756" s="5"/>
      <c r="O2756" s="5"/>
      <c r="P2756" s="5"/>
      <c r="Q2756" s="5"/>
    </row>
    <row r="2757" spans="1:17" ht="15" customHeight="1">
      <c r="A2757" s="6" t="s">
        <v>300</v>
      </c>
      <c r="B2757" s="6">
        <v>20</v>
      </c>
      <c r="C2757" s="7" t="s">
        <v>558</v>
      </c>
      <c r="D2757" s="7" t="s">
        <v>88</v>
      </c>
      <c r="E2757" s="8">
        <v>100.3</v>
      </c>
      <c r="F2757" s="10">
        <f t="shared" si="462"/>
        <v>88.97</v>
      </c>
      <c r="G2757" s="10">
        <f t="shared" si="463"/>
        <v>59.313333333333333</v>
      </c>
      <c r="H2757" s="10">
        <f>2/3*F2757</f>
        <v>59.313333333333333</v>
      </c>
      <c r="I2757" s="10"/>
      <c r="J2757" s="5"/>
      <c r="K2757" s="5"/>
      <c r="L2757" s="5"/>
      <c r="M2757" s="5"/>
      <c r="N2757" s="5"/>
      <c r="O2757" s="5"/>
      <c r="P2757" s="5"/>
      <c r="Q2757" s="5"/>
    </row>
    <row r="2758" spans="1:17" ht="15" customHeight="1">
      <c r="A2758" s="6" t="s">
        <v>300</v>
      </c>
      <c r="B2758" s="6">
        <v>21</v>
      </c>
      <c r="C2758" s="7" t="s">
        <v>558</v>
      </c>
      <c r="D2758" s="7" t="s">
        <v>89</v>
      </c>
      <c r="E2758" s="8">
        <v>79.709999999999994</v>
      </c>
      <c r="F2758" s="10">
        <f t="shared" si="462"/>
        <v>52.389999999999993</v>
      </c>
      <c r="G2758" s="10">
        <f t="shared" si="463"/>
        <v>34.926666666666662</v>
      </c>
      <c r="H2758" s="10">
        <f>2/3*F2758</f>
        <v>34.926666666666662</v>
      </c>
      <c r="I2758" s="10"/>
      <c r="J2758" s="5"/>
      <c r="K2758" s="5"/>
      <c r="L2758" s="5"/>
      <c r="M2758" s="5"/>
      <c r="N2758" s="5"/>
      <c r="O2758" s="5"/>
      <c r="P2758" s="5"/>
      <c r="Q2758" s="5"/>
    </row>
    <row r="2759" spans="1:17" ht="15" customHeight="1">
      <c r="A2759" s="6" t="s">
        <v>300</v>
      </c>
      <c r="B2759" s="6">
        <v>22</v>
      </c>
      <c r="C2759" s="7" t="s">
        <v>558</v>
      </c>
      <c r="D2759" s="7" t="s">
        <v>90</v>
      </c>
      <c r="E2759" s="8">
        <v>74.569999999999993</v>
      </c>
      <c r="F2759" s="10"/>
      <c r="G2759" s="10"/>
      <c r="H2759" s="10"/>
      <c r="I2759" s="10"/>
      <c r="J2759" s="5"/>
      <c r="K2759" s="5"/>
      <c r="L2759" s="5"/>
      <c r="M2759" s="5"/>
      <c r="N2759" s="5"/>
      <c r="O2759" s="5"/>
      <c r="P2759" s="5"/>
      <c r="Q2759" s="5"/>
    </row>
    <row r="2760" spans="1:17" ht="15" customHeight="1">
      <c r="A2760" s="6" t="s">
        <v>300</v>
      </c>
      <c r="B2760" s="6">
        <v>23</v>
      </c>
      <c r="C2760" s="7" t="s">
        <v>558</v>
      </c>
      <c r="D2760" s="7" t="s">
        <v>91</v>
      </c>
      <c r="E2760" s="8">
        <v>71.3</v>
      </c>
      <c r="F2760" s="9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</row>
    <row r="2761" spans="1:17" ht="15" customHeight="1">
      <c r="A2761" s="6" t="s">
        <v>300</v>
      </c>
      <c r="B2761" s="6">
        <v>24</v>
      </c>
      <c r="C2761" s="7" t="s">
        <v>558</v>
      </c>
      <c r="D2761" s="7" t="s">
        <v>92</v>
      </c>
      <c r="E2761" s="8">
        <v>66.53</v>
      </c>
      <c r="F2761" s="9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</row>
    <row r="2762" spans="1:17" ht="15" customHeight="1">
      <c r="A2762" s="6" t="s">
        <v>301</v>
      </c>
      <c r="B2762" s="6">
        <v>1</v>
      </c>
      <c r="C2762" s="7" t="s">
        <v>558</v>
      </c>
      <c r="D2762" s="7" t="s">
        <v>94</v>
      </c>
      <c r="E2762" s="8">
        <v>58.35</v>
      </c>
      <c r="F2762" s="9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</row>
    <row r="2763" spans="1:17" ht="15" customHeight="1">
      <c r="A2763" s="6" t="s">
        <v>301</v>
      </c>
      <c r="B2763" s="6">
        <v>2</v>
      </c>
      <c r="C2763" s="7" t="s">
        <v>558</v>
      </c>
      <c r="D2763" s="7" t="s">
        <v>95</v>
      </c>
      <c r="E2763" s="8">
        <v>57.09</v>
      </c>
      <c r="F2763" s="9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</row>
    <row r="2764" spans="1:17" ht="15" customHeight="1">
      <c r="A2764" s="6" t="s">
        <v>301</v>
      </c>
      <c r="B2764" s="6">
        <v>3</v>
      </c>
      <c r="C2764" s="7" t="s">
        <v>558</v>
      </c>
      <c r="D2764" s="7" t="s">
        <v>96</v>
      </c>
      <c r="E2764" s="8">
        <v>57.28</v>
      </c>
      <c r="F2764" s="9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</row>
    <row r="2765" spans="1:17" ht="15" customHeight="1">
      <c r="A2765" s="6" t="s">
        <v>301</v>
      </c>
      <c r="B2765" s="6">
        <v>4</v>
      </c>
      <c r="C2765" s="7" t="s">
        <v>558</v>
      </c>
      <c r="D2765" s="7" t="s">
        <v>97</v>
      </c>
      <c r="E2765" s="8">
        <v>57.1</v>
      </c>
      <c r="F2765" s="9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</row>
    <row r="2766" spans="1:17" ht="15" customHeight="1">
      <c r="A2766" s="6" t="s">
        <v>301</v>
      </c>
      <c r="B2766" s="6">
        <v>5</v>
      </c>
      <c r="C2766" s="7" t="s">
        <v>558</v>
      </c>
      <c r="D2766" s="7" t="s">
        <v>98</v>
      </c>
      <c r="E2766" s="8">
        <v>59.05</v>
      </c>
      <c r="F2766" s="9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</row>
    <row r="2767" spans="1:17" ht="15" customHeight="1">
      <c r="A2767" s="6" t="s">
        <v>301</v>
      </c>
      <c r="B2767" s="6">
        <v>6</v>
      </c>
      <c r="C2767" s="7" t="s">
        <v>558</v>
      </c>
      <c r="D2767" s="7" t="s">
        <v>99</v>
      </c>
      <c r="E2767" s="8">
        <v>69.52</v>
      </c>
      <c r="F2767" s="9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</row>
    <row r="2768" spans="1:17" ht="15" customHeight="1">
      <c r="A2768" s="6" t="s">
        <v>301</v>
      </c>
      <c r="B2768" s="6">
        <v>7</v>
      </c>
      <c r="C2768" s="7" t="s">
        <v>558</v>
      </c>
      <c r="D2768" s="7" t="s">
        <v>100</v>
      </c>
      <c r="E2768" s="8">
        <v>80.19</v>
      </c>
      <c r="F2768" s="10">
        <f t="shared" ref="F2768:F2770" si="464">E2768-E2763</f>
        <v>23.099999999999994</v>
      </c>
      <c r="G2768" s="10">
        <f t="shared" ref="G2768:H2770" si="465">2/3*F2768</f>
        <v>15.399999999999995</v>
      </c>
      <c r="H2768" s="10">
        <f>2/3*F2768</f>
        <v>15.399999999999995</v>
      </c>
      <c r="I2768" s="10"/>
      <c r="J2768" s="5"/>
      <c r="K2768" s="5"/>
      <c r="L2768" s="5"/>
      <c r="M2768" s="5"/>
      <c r="N2768" s="5"/>
      <c r="O2768" s="5"/>
      <c r="P2768" s="5"/>
      <c r="Q2768" s="5"/>
    </row>
    <row r="2769" spans="1:17" ht="15" customHeight="1">
      <c r="A2769" s="6" t="s">
        <v>301</v>
      </c>
      <c r="B2769" s="6">
        <v>8</v>
      </c>
      <c r="C2769" s="7" t="s">
        <v>558</v>
      </c>
      <c r="D2769" s="7" t="s">
        <v>101</v>
      </c>
      <c r="E2769" s="8">
        <v>82.33</v>
      </c>
      <c r="F2769" s="10">
        <f t="shared" si="464"/>
        <v>25.049999999999997</v>
      </c>
      <c r="G2769" s="10">
        <f t="shared" si="465"/>
        <v>16.699999999999996</v>
      </c>
      <c r="H2769" s="10">
        <f>2/3*F2769</f>
        <v>16.699999999999996</v>
      </c>
      <c r="I2769" s="10"/>
      <c r="J2769" s="5"/>
      <c r="K2769" s="5"/>
      <c r="L2769" s="5"/>
      <c r="M2769" s="5"/>
      <c r="N2769" s="5"/>
      <c r="O2769" s="5"/>
      <c r="P2769" s="5"/>
      <c r="Q2769" s="5"/>
    </row>
    <row r="2770" spans="1:17" ht="15" customHeight="1">
      <c r="A2770" s="6" t="s">
        <v>301</v>
      </c>
      <c r="B2770" s="6">
        <v>9</v>
      </c>
      <c r="C2770" s="7" t="s">
        <v>558</v>
      </c>
      <c r="D2770" s="7" t="s">
        <v>102</v>
      </c>
      <c r="E2770" s="8">
        <v>75.22</v>
      </c>
      <c r="F2770" s="10">
        <f t="shared" si="464"/>
        <v>18.119999999999997</v>
      </c>
      <c r="G2770" s="10">
        <f t="shared" si="465"/>
        <v>12.079999999999998</v>
      </c>
      <c r="H2770" s="10">
        <f>2/3*F2770</f>
        <v>12.079999999999998</v>
      </c>
      <c r="I2770" s="10"/>
      <c r="J2770" s="5"/>
      <c r="K2770" s="5"/>
      <c r="L2770" s="5"/>
      <c r="M2770" s="5"/>
      <c r="N2770" s="5"/>
      <c r="O2770" s="5"/>
      <c r="P2770" s="5"/>
      <c r="Q2770" s="5"/>
    </row>
    <row r="2771" spans="1:17" ht="15" customHeight="1">
      <c r="A2771" s="6" t="s">
        <v>301</v>
      </c>
      <c r="B2771" s="6">
        <v>10</v>
      </c>
      <c r="C2771" s="7" t="s">
        <v>558</v>
      </c>
      <c r="D2771" s="7" t="s">
        <v>103</v>
      </c>
      <c r="E2771" s="8">
        <v>62.17</v>
      </c>
      <c r="F2771" s="9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</row>
    <row r="2772" spans="1:17" ht="15" customHeight="1">
      <c r="A2772" s="6" t="s">
        <v>301</v>
      </c>
      <c r="B2772" s="6">
        <v>11</v>
      </c>
      <c r="C2772" s="7" t="s">
        <v>558</v>
      </c>
      <c r="D2772" s="7" t="s">
        <v>104</v>
      </c>
      <c r="E2772" s="8">
        <v>52.06</v>
      </c>
      <c r="F2772" s="9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</row>
    <row r="2773" spans="1:17" ht="15" customHeight="1">
      <c r="A2773" s="6" t="s">
        <v>301</v>
      </c>
      <c r="B2773" s="6">
        <v>12</v>
      </c>
      <c r="C2773" s="7" t="s">
        <v>558</v>
      </c>
      <c r="D2773" s="7" t="s">
        <v>105</v>
      </c>
      <c r="E2773" s="8">
        <v>45.1</v>
      </c>
      <c r="F2773" s="9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</row>
    <row r="2774" spans="1:17" ht="15" customHeight="1">
      <c r="A2774" s="6" t="s">
        <v>301</v>
      </c>
      <c r="B2774" s="6">
        <v>13</v>
      </c>
      <c r="C2774" s="7" t="s">
        <v>558</v>
      </c>
      <c r="D2774" s="7" t="s">
        <v>106</v>
      </c>
      <c r="E2774" s="8">
        <v>43.41</v>
      </c>
      <c r="F2774" s="9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</row>
    <row r="2775" spans="1:17" ht="15" customHeight="1">
      <c r="A2775" s="6" t="s">
        <v>301</v>
      </c>
      <c r="B2775" s="6">
        <v>14</v>
      </c>
      <c r="C2775" s="7" t="s">
        <v>558</v>
      </c>
      <c r="D2775" s="7" t="s">
        <v>107</v>
      </c>
      <c r="E2775" s="8">
        <v>43.56</v>
      </c>
      <c r="F2775" s="9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</row>
    <row r="2776" spans="1:17" ht="15" customHeight="1">
      <c r="A2776" s="6" t="s">
        <v>301</v>
      </c>
      <c r="B2776" s="6">
        <v>15</v>
      </c>
      <c r="C2776" s="7" t="s">
        <v>558</v>
      </c>
      <c r="D2776" s="7" t="s">
        <v>108</v>
      </c>
      <c r="E2776" s="8">
        <v>47.2</v>
      </c>
      <c r="F2776" s="9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</row>
    <row r="2777" spans="1:17" ht="15" customHeight="1">
      <c r="A2777" s="6" t="s">
        <v>301</v>
      </c>
      <c r="B2777" s="6">
        <v>16</v>
      </c>
      <c r="C2777" s="7" t="s">
        <v>558</v>
      </c>
      <c r="D2777" s="7" t="s">
        <v>109</v>
      </c>
      <c r="E2777" s="8">
        <v>61.81</v>
      </c>
      <c r="F2777" s="9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</row>
    <row r="2778" spans="1:17" ht="15" customHeight="1">
      <c r="A2778" s="6" t="s">
        <v>301</v>
      </c>
      <c r="B2778" s="6">
        <v>17</v>
      </c>
      <c r="C2778" s="7" t="s">
        <v>558</v>
      </c>
      <c r="D2778" s="7" t="s">
        <v>110</v>
      </c>
      <c r="E2778" s="8">
        <v>75.36</v>
      </c>
      <c r="F2778" s="9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</row>
    <row r="2779" spans="1:17" ht="15" customHeight="1">
      <c r="A2779" s="6" t="s">
        <v>301</v>
      </c>
      <c r="B2779" s="6">
        <v>18</v>
      </c>
      <c r="C2779" s="7" t="s">
        <v>558</v>
      </c>
      <c r="D2779" s="7" t="s">
        <v>111</v>
      </c>
      <c r="E2779" s="8">
        <v>84.71</v>
      </c>
      <c r="F2779" s="9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</row>
    <row r="2780" spans="1:17" ht="15" customHeight="1">
      <c r="A2780" s="6" t="s">
        <v>301</v>
      </c>
      <c r="B2780" s="6">
        <v>19</v>
      </c>
      <c r="C2780" s="7" t="s">
        <v>558</v>
      </c>
      <c r="D2780" s="7" t="s">
        <v>112</v>
      </c>
      <c r="E2780" s="8">
        <v>111.51</v>
      </c>
      <c r="F2780" s="10">
        <f t="shared" ref="F2780:F2782" si="466">E2780-E2773</f>
        <v>66.41</v>
      </c>
      <c r="G2780" s="10">
        <f t="shared" ref="G2780:H2782" si="467">2/3*F2780</f>
        <v>44.273333333333326</v>
      </c>
      <c r="H2780" s="10">
        <f>2/3*F2780</f>
        <v>44.273333333333326</v>
      </c>
      <c r="I2780" s="10"/>
      <c r="J2780" s="5"/>
      <c r="K2780" s="5"/>
      <c r="L2780" s="5"/>
      <c r="M2780" s="5"/>
      <c r="N2780" s="5"/>
      <c r="O2780" s="5"/>
      <c r="P2780" s="5"/>
      <c r="Q2780" s="5"/>
    </row>
    <row r="2781" spans="1:17" ht="15" customHeight="1">
      <c r="A2781" s="6" t="s">
        <v>301</v>
      </c>
      <c r="B2781" s="6">
        <v>20</v>
      </c>
      <c r="C2781" s="7" t="s">
        <v>558</v>
      </c>
      <c r="D2781" s="7" t="s">
        <v>113</v>
      </c>
      <c r="E2781" s="8">
        <v>115.59</v>
      </c>
      <c r="F2781" s="10">
        <f t="shared" si="466"/>
        <v>72.180000000000007</v>
      </c>
      <c r="G2781" s="10">
        <f t="shared" si="467"/>
        <v>48.120000000000005</v>
      </c>
      <c r="H2781" s="10">
        <f>2/3*F2781</f>
        <v>48.120000000000005</v>
      </c>
      <c r="I2781" s="10"/>
      <c r="J2781" s="5"/>
      <c r="K2781" s="5"/>
      <c r="L2781" s="5"/>
      <c r="M2781" s="5"/>
      <c r="N2781" s="5"/>
      <c r="O2781" s="5"/>
      <c r="P2781" s="5"/>
      <c r="Q2781" s="5"/>
    </row>
    <row r="2782" spans="1:17" ht="15" customHeight="1">
      <c r="A2782" s="6" t="s">
        <v>301</v>
      </c>
      <c r="B2782" s="6">
        <v>21</v>
      </c>
      <c r="C2782" s="7" t="s">
        <v>558</v>
      </c>
      <c r="D2782" s="7" t="s">
        <v>114</v>
      </c>
      <c r="E2782" s="8">
        <v>95.6</v>
      </c>
      <c r="F2782" s="10">
        <f t="shared" si="466"/>
        <v>52.039999999999992</v>
      </c>
      <c r="G2782" s="10">
        <f t="shared" si="467"/>
        <v>34.693333333333328</v>
      </c>
      <c r="H2782" s="10">
        <f>2/3*F2782</f>
        <v>34.693333333333328</v>
      </c>
      <c r="I2782" s="10"/>
      <c r="J2782" s="5"/>
      <c r="K2782" s="5"/>
      <c r="L2782" s="5"/>
      <c r="M2782" s="5"/>
      <c r="N2782" s="5"/>
      <c r="O2782" s="5"/>
      <c r="P2782" s="5"/>
      <c r="Q2782" s="5"/>
    </row>
    <row r="2783" spans="1:17" ht="15" customHeight="1">
      <c r="A2783" s="6" t="s">
        <v>301</v>
      </c>
      <c r="B2783" s="6">
        <v>22</v>
      </c>
      <c r="C2783" s="7" t="s">
        <v>558</v>
      </c>
      <c r="D2783" s="7" t="s">
        <v>115</v>
      </c>
      <c r="E2783" s="8">
        <v>78.97</v>
      </c>
      <c r="F2783" s="10"/>
      <c r="G2783" s="10"/>
      <c r="H2783" s="10"/>
      <c r="I2783" s="10"/>
      <c r="J2783" s="5"/>
      <c r="K2783" s="5"/>
      <c r="L2783" s="5"/>
      <c r="M2783" s="5"/>
      <c r="N2783" s="5"/>
      <c r="O2783" s="5"/>
      <c r="P2783" s="5"/>
      <c r="Q2783" s="5"/>
    </row>
    <row r="2784" spans="1:17" ht="15" customHeight="1">
      <c r="A2784" s="6" t="s">
        <v>301</v>
      </c>
      <c r="B2784" s="6">
        <v>23</v>
      </c>
      <c r="C2784" s="7" t="s">
        <v>558</v>
      </c>
      <c r="D2784" s="7" t="s">
        <v>116</v>
      </c>
      <c r="E2784" s="8">
        <v>77.84</v>
      </c>
      <c r="F2784" s="9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</row>
    <row r="2785" spans="1:17" ht="15" customHeight="1">
      <c r="A2785" s="6" t="s">
        <v>301</v>
      </c>
      <c r="B2785" s="6">
        <v>24</v>
      </c>
      <c r="C2785" s="7" t="s">
        <v>558</v>
      </c>
      <c r="D2785" s="7" t="s">
        <v>117</v>
      </c>
      <c r="E2785" s="8">
        <v>70.680000000000007</v>
      </c>
      <c r="F2785" s="9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</row>
    <row r="2786" spans="1:17" ht="15" customHeight="1">
      <c r="A2786" s="6" t="s">
        <v>302</v>
      </c>
      <c r="B2786" s="6">
        <v>1</v>
      </c>
      <c r="C2786" s="7" t="s">
        <v>558</v>
      </c>
      <c r="D2786" s="7" t="s">
        <v>119</v>
      </c>
      <c r="E2786" s="8">
        <v>60.58</v>
      </c>
      <c r="F2786" s="9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</row>
    <row r="2787" spans="1:17" ht="15" customHeight="1">
      <c r="A2787" s="6" t="s">
        <v>302</v>
      </c>
      <c r="B2787" s="6">
        <v>2</v>
      </c>
      <c r="C2787" s="7" t="s">
        <v>558</v>
      </c>
      <c r="D2787" s="7" t="s">
        <v>120</v>
      </c>
      <c r="E2787" s="8">
        <v>54</v>
      </c>
      <c r="F2787" s="9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</row>
    <row r="2788" spans="1:17" ht="15" customHeight="1">
      <c r="A2788" s="6" t="s">
        <v>302</v>
      </c>
      <c r="B2788" s="6">
        <v>3</v>
      </c>
      <c r="C2788" s="7" t="s">
        <v>558</v>
      </c>
      <c r="D2788" s="7" t="s">
        <v>121</v>
      </c>
      <c r="E2788" s="8">
        <v>58.95</v>
      </c>
      <c r="F2788" s="9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</row>
    <row r="2789" spans="1:17" ht="15" customHeight="1">
      <c r="A2789" s="6" t="s">
        <v>302</v>
      </c>
      <c r="B2789" s="6">
        <v>4</v>
      </c>
      <c r="C2789" s="7" t="s">
        <v>558</v>
      </c>
      <c r="D2789" s="7" t="s">
        <v>122</v>
      </c>
      <c r="E2789" s="8">
        <v>59.54</v>
      </c>
      <c r="F2789" s="9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</row>
    <row r="2790" spans="1:17" ht="15" customHeight="1">
      <c r="A2790" s="6" t="s">
        <v>302</v>
      </c>
      <c r="B2790" s="6">
        <v>5</v>
      </c>
      <c r="C2790" s="7" t="s">
        <v>558</v>
      </c>
      <c r="D2790" s="7" t="s">
        <v>123</v>
      </c>
      <c r="E2790" s="8">
        <v>61.76</v>
      </c>
      <c r="F2790" s="9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</row>
    <row r="2791" spans="1:17" ht="15" customHeight="1">
      <c r="A2791" s="6" t="s">
        <v>302</v>
      </c>
      <c r="B2791" s="6">
        <v>6</v>
      </c>
      <c r="C2791" s="7" t="s">
        <v>558</v>
      </c>
      <c r="D2791" s="7" t="s">
        <v>124</v>
      </c>
      <c r="E2791" s="8">
        <v>67.64</v>
      </c>
      <c r="F2791" s="9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</row>
    <row r="2792" spans="1:17" ht="15" customHeight="1">
      <c r="A2792" s="6" t="s">
        <v>302</v>
      </c>
      <c r="B2792" s="6">
        <v>7</v>
      </c>
      <c r="C2792" s="7" t="s">
        <v>558</v>
      </c>
      <c r="D2792" s="7" t="s">
        <v>125</v>
      </c>
      <c r="E2792" s="8">
        <v>77.88</v>
      </c>
      <c r="F2792" s="10">
        <f t="shared" ref="F2792:F2794" si="468">E2792-E2787</f>
        <v>23.879999999999995</v>
      </c>
      <c r="G2792" s="10">
        <f t="shared" ref="G2792:H2794" si="469">2/3*F2792</f>
        <v>15.919999999999996</v>
      </c>
      <c r="H2792" s="10">
        <f>2/3*F2792</f>
        <v>15.919999999999996</v>
      </c>
      <c r="I2792" s="10"/>
      <c r="J2792" s="5"/>
      <c r="K2792" s="5"/>
      <c r="L2792" s="5"/>
      <c r="M2792" s="5"/>
      <c r="N2792" s="5"/>
      <c r="O2792" s="5"/>
      <c r="P2792" s="5"/>
      <c r="Q2792" s="5"/>
    </row>
    <row r="2793" spans="1:17" ht="15" customHeight="1">
      <c r="A2793" s="6" t="s">
        <v>302</v>
      </c>
      <c r="B2793" s="6">
        <v>8</v>
      </c>
      <c r="C2793" s="7" t="s">
        <v>558</v>
      </c>
      <c r="D2793" s="7" t="s">
        <v>126</v>
      </c>
      <c r="E2793" s="8">
        <v>78.34</v>
      </c>
      <c r="F2793" s="10">
        <f t="shared" si="468"/>
        <v>19.39</v>
      </c>
      <c r="G2793" s="10">
        <f t="shared" si="469"/>
        <v>12.926666666666666</v>
      </c>
      <c r="H2793" s="10">
        <f>2/3*F2793</f>
        <v>12.926666666666666</v>
      </c>
      <c r="I2793" s="10"/>
      <c r="J2793" s="5"/>
      <c r="K2793" s="5"/>
      <c r="L2793" s="5"/>
      <c r="M2793" s="5"/>
      <c r="N2793" s="5"/>
      <c r="O2793" s="5"/>
      <c r="P2793" s="5"/>
      <c r="Q2793" s="5"/>
    </row>
    <row r="2794" spans="1:17" ht="15" customHeight="1">
      <c r="A2794" s="6" t="s">
        <v>302</v>
      </c>
      <c r="B2794" s="6">
        <v>9</v>
      </c>
      <c r="C2794" s="7" t="s">
        <v>558</v>
      </c>
      <c r="D2794" s="7" t="s">
        <v>127</v>
      </c>
      <c r="E2794" s="8">
        <v>76.06</v>
      </c>
      <c r="F2794" s="10">
        <f t="shared" si="468"/>
        <v>16.520000000000003</v>
      </c>
      <c r="G2794" s="10">
        <f t="shared" si="469"/>
        <v>11.013333333333335</v>
      </c>
      <c r="H2794" s="10">
        <f>2/3*F2794</f>
        <v>11.013333333333335</v>
      </c>
      <c r="I2794" s="10"/>
      <c r="J2794" s="5"/>
      <c r="K2794" s="5"/>
      <c r="L2794" s="5"/>
      <c r="M2794" s="5"/>
      <c r="N2794" s="5"/>
      <c r="O2794" s="5"/>
      <c r="P2794" s="5"/>
      <c r="Q2794" s="5"/>
    </row>
    <row r="2795" spans="1:17" ht="15" customHeight="1">
      <c r="A2795" s="6" t="s">
        <v>302</v>
      </c>
      <c r="B2795" s="6">
        <v>10</v>
      </c>
      <c r="C2795" s="7" t="s">
        <v>558</v>
      </c>
      <c r="D2795" s="7" t="s">
        <v>128</v>
      </c>
      <c r="E2795" s="8">
        <v>60.36</v>
      </c>
      <c r="F2795" s="9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</row>
    <row r="2796" spans="1:17" ht="15" customHeight="1">
      <c r="A2796" s="6" t="s">
        <v>302</v>
      </c>
      <c r="B2796" s="6">
        <v>11</v>
      </c>
      <c r="C2796" s="7" t="s">
        <v>558</v>
      </c>
      <c r="D2796" s="7" t="s">
        <v>129</v>
      </c>
      <c r="E2796" s="8">
        <v>46.11</v>
      </c>
      <c r="F2796" s="9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</row>
    <row r="2797" spans="1:17" ht="15" customHeight="1">
      <c r="A2797" s="6" t="s">
        <v>302</v>
      </c>
      <c r="B2797" s="6">
        <v>12</v>
      </c>
      <c r="C2797" s="7" t="s">
        <v>558</v>
      </c>
      <c r="D2797" s="7" t="s">
        <v>130</v>
      </c>
      <c r="E2797" s="8">
        <v>36.31</v>
      </c>
      <c r="F2797" s="9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</row>
    <row r="2798" spans="1:17" ht="15" customHeight="1">
      <c r="A2798" s="6" t="s">
        <v>302</v>
      </c>
      <c r="B2798" s="6">
        <v>13</v>
      </c>
      <c r="C2798" s="7" t="s">
        <v>558</v>
      </c>
      <c r="D2798" s="7" t="s">
        <v>131</v>
      </c>
      <c r="E2798" s="8">
        <v>7.07</v>
      </c>
      <c r="F2798" s="9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</row>
    <row r="2799" spans="1:17" ht="15" customHeight="1">
      <c r="A2799" s="6" t="s">
        <v>302</v>
      </c>
      <c r="B2799" s="6">
        <v>14</v>
      </c>
      <c r="C2799" s="7" t="s">
        <v>558</v>
      </c>
      <c r="D2799" s="7" t="s">
        <v>132</v>
      </c>
      <c r="E2799" s="8">
        <v>0.05</v>
      </c>
      <c r="F2799" s="9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</row>
    <row r="2800" spans="1:17" ht="15" customHeight="1">
      <c r="A2800" s="6" t="s">
        <v>302</v>
      </c>
      <c r="B2800" s="6">
        <v>15</v>
      </c>
      <c r="C2800" s="7" t="s">
        <v>558</v>
      </c>
      <c r="D2800" s="7" t="s">
        <v>133</v>
      </c>
      <c r="E2800" s="8">
        <v>0.99</v>
      </c>
      <c r="F2800" s="9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</row>
    <row r="2801" spans="1:17" ht="15" customHeight="1">
      <c r="A2801" s="6" t="s">
        <v>302</v>
      </c>
      <c r="B2801" s="6">
        <v>16</v>
      </c>
      <c r="C2801" s="7" t="s">
        <v>558</v>
      </c>
      <c r="D2801" s="7" t="s">
        <v>134</v>
      </c>
      <c r="E2801" s="8">
        <v>29.06</v>
      </c>
      <c r="F2801" s="9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</row>
    <row r="2802" spans="1:17" ht="15" customHeight="1">
      <c r="A2802" s="6" t="s">
        <v>302</v>
      </c>
      <c r="B2802" s="6">
        <v>17</v>
      </c>
      <c r="C2802" s="7" t="s">
        <v>558</v>
      </c>
      <c r="D2802" s="7" t="s">
        <v>135</v>
      </c>
      <c r="E2802" s="8">
        <v>35.979999999999997</v>
      </c>
      <c r="F2802" s="9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</row>
    <row r="2803" spans="1:17" ht="15" customHeight="1">
      <c r="A2803" s="6" t="s">
        <v>302</v>
      </c>
      <c r="B2803" s="6">
        <v>18</v>
      </c>
      <c r="C2803" s="7" t="s">
        <v>558</v>
      </c>
      <c r="D2803" s="7" t="s">
        <v>136</v>
      </c>
      <c r="E2803" s="8">
        <v>62.27</v>
      </c>
      <c r="F2803" s="9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</row>
    <row r="2804" spans="1:17" ht="15" customHeight="1">
      <c r="A2804" s="6" t="s">
        <v>302</v>
      </c>
      <c r="B2804" s="6">
        <v>19</v>
      </c>
      <c r="C2804" s="7" t="s">
        <v>558</v>
      </c>
      <c r="D2804" s="7" t="s">
        <v>137</v>
      </c>
      <c r="E2804" s="8">
        <v>75.209999999999994</v>
      </c>
      <c r="F2804" s="10">
        <f t="shared" ref="F2804:F2806" si="470">E2804-E2797</f>
        <v>38.899999999999991</v>
      </c>
      <c r="G2804" s="10">
        <f t="shared" ref="G2804:H2806" si="471">2/3*F2804</f>
        <v>25.933333333333326</v>
      </c>
      <c r="H2804" s="10">
        <f>2/3*F2804</f>
        <v>25.933333333333326</v>
      </c>
      <c r="I2804" s="10"/>
      <c r="J2804" s="5"/>
      <c r="K2804" s="5"/>
      <c r="L2804" s="5"/>
      <c r="M2804" s="5"/>
      <c r="N2804" s="5"/>
      <c r="O2804" s="5"/>
      <c r="P2804" s="5"/>
      <c r="Q2804" s="5"/>
    </row>
    <row r="2805" spans="1:17" ht="15" customHeight="1">
      <c r="A2805" s="6" t="s">
        <v>302</v>
      </c>
      <c r="B2805" s="6">
        <v>20</v>
      </c>
      <c r="C2805" s="7" t="s">
        <v>558</v>
      </c>
      <c r="D2805" s="7" t="s">
        <v>138</v>
      </c>
      <c r="E2805" s="8">
        <v>81.739999999999995</v>
      </c>
      <c r="F2805" s="10">
        <f t="shared" si="470"/>
        <v>74.669999999999987</v>
      </c>
      <c r="G2805" s="10">
        <f t="shared" si="471"/>
        <v>49.779999999999987</v>
      </c>
      <c r="H2805" s="10">
        <f>2/3*F2805</f>
        <v>49.779999999999987</v>
      </c>
      <c r="I2805" s="10"/>
      <c r="J2805" s="5"/>
      <c r="K2805" s="5"/>
      <c r="L2805" s="5"/>
      <c r="M2805" s="5"/>
      <c r="N2805" s="5"/>
      <c r="O2805" s="5"/>
      <c r="P2805" s="5"/>
      <c r="Q2805" s="5"/>
    </row>
    <row r="2806" spans="1:17" ht="15" customHeight="1">
      <c r="A2806" s="6" t="s">
        <v>302</v>
      </c>
      <c r="B2806" s="6">
        <v>21</v>
      </c>
      <c r="C2806" s="7" t="s">
        <v>558</v>
      </c>
      <c r="D2806" s="7" t="s">
        <v>139</v>
      </c>
      <c r="E2806" s="8">
        <v>73.86</v>
      </c>
      <c r="F2806" s="10">
        <f t="shared" si="470"/>
        <v>73.81</v>
      </c>
      <c r="G2806" s="10">
        <f t="shared" si="471"/>
        <v>49.206666666666663</v>
      </c>
      <c r="H2806" s="10">
        <f>2/3*F2806</f>
        <v>49.206666666666663</v>
      </c>
      <c r="I2806" s="10"/>
      <c r="J2806" s="5"/>
      <c r="K2806" s="5"/>
      <c r="L2806" s="5"/>
      <c r="M2806" s="5"/>
      <c r="N2806" s="5"/>
      <c r="O2806" s="5"/>
      <c r="P2806" s="5"/>
      <c r="Q2806" s="5"/>
    </row>
    <row r="2807" spans="1:17" ht="15" customHeight="1">
      <c r="A2807" s="6" t="s">
        <v>302</v>
      </c>
      <c r="B2807" s="6">
        <v>22</v>
      </c>
      <c r="C2807" s="7" t="s">
        <v>558</v>
      </c>
      <c r="D2807" s="7" t="s">
        <v>140</v>
      </c>
      <c r="E2807" s="8">
        <v>62.66</v>
      </c>
      <c r="F2807" s="10"/>
      <c r="G2807" s="10"/>
      <c r="H2807" s="10"/>
      <c r="I2807" s="10"/>
      <c r="J2807" s="5"/>
      <c r="K2807" s="5"/>
      <c r="L2807" s="5"/>
      <c r="M2807" s="5"/>
      <c r="N2807" s="5"/>
      <c r="O2807" s="5"/>
      <c r="P2807" s="5"/>
      <c r="Q2807" s="5"/>
    </row>
    <row r="2808" spans="1:17" ht="15" customHeight="1">
      <c r="A2808" s="6" t="s">
        <v>302</v>
      </c>
      <c r="B2808" s="6">
        <v>23</v>
      </c>
      <c r="C2808" s="7" t="s">
        <v>558</v>
      </c>
      <c r="D2808" s="7" t="s">
        <v>141</v>
      </c>
      <c r="E2808" s="8">
        <v>44.42</v>
      </c>
      <c r="F2808" s="9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</row>
    <row r="2809" spans="1:17" ht="15" customHeight="1">
      <c r="A2809" s="6" t="s">
        <v>302</v>
      </c>
      <c r="B2809" s="6">
        <v>24</v>
      </c>
      <c r="C2809" s="7" t="s">
        <v>558</v>
      </c>
      <c r="D2809" s="7" t="s">
        <v>142</v>
      </c>
      <c r="E2809" s="8">
        <v>25</v>
      </c>
      <c r="F2809" s="9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</row>
    <row r="2810" spans="1:17" ht="15" customHeight="1">
      <c r="A2810" s="6" t="s">
        <v>303</v>
      </c>
      <c r="B2810" s="6">
        <v>1</v>
      </c>
      <c r="C2810" s="7" t="s">
        <v>558</v>
      </c>
      <c r="D2810" s="7" t="s">
        <v>144</v>
      </c>
      <c r="E2810" s="8">
        <v>20.6</v>
      </c>
      <c r="F2810" s="9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</row>
    <row r="2811" spans="1:17" ht="15" customHeight="1">
      <c r="A2811" s="6" t="s">
        <v>303</v>
      </c>
      <c r="B2811" s="6">
        <v>2</v>
      </c>
      <c r="C2811" s="7" t="s">
        <v>558</v>
      </c>
      <c r="D2811" s="7" t="s">
        <v>145</v>
      </c>
      <c r="E2811" s="8">
        <v>18.829999999999998</v>
      </c>
      <c r="F2811" s="9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</row>
    <row r="2812" spans="1:17" ht="15" customHeight="1">
      <c r="A2812" s="6" t="s">
        <v>303</v>
      </c>
      <c r="B2812" s="6">
        <v>3</v>
      </c>
      <c r="C2812" s="7" t="s">
        <v>558</v>
      </c>
      <c r="D2812" s="7" t="s">
        <v>146</v>
      </c>
      <c r="E2812" s="8">
        <v>12.43</v>
      </c>
      <c r="F2812" s="9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</row>
    <row r="2813" spans="1:17" ht="15" customHeight="1">
      <c r="A2813" s="6" t="s">
        <v>303</v>
      </c>
      <c r="B2813" s="6">
        <v>4</v>
      </c>
      <c r="C2813" s="7" t="s">
        <v>558</v>
      </c>
      <c r="D2813" s="7" t="s">
        <v>147</v>
      </c>
      <c r="E2813" s="8">
        <v>10.24</v>
      </c>
      <c r="F2813" s="9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</row>
    <row r="2814" spans="1:17" ht="15" customHeight="1">
      <c r="A2814" s="6" t="s">
        <v>303</v>
      </c>
      <c r="B2814" s="6">
        <v>5</v>
      </c>
      <c r="C2814" s="7" t="s">
        <v>558</v>
      </c>
      <c r="D2814" s="7" t="s">
        <v>148</v>
      </c>
      <c r="E2814" s="8">
        <v>12.59</v>
      </c>
      <c r="F2814" s="9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</row>
    <row r="2815" spans="1:17" ht="15" customHeight="1">
      <c r="A2815" s="6" t="s">
        <v>303</v>
      </c>
      <c r="B2815" s="6">
        <v>6</v>
      </c>
      <c r="C2815" s="7" t="s">
        <v>558</v>
      </c>
      <c r="D2815" s="7" t="s">
        <v>149</v>
      </c>
      <c r="E2815" s="8">
        <v>14.32</v>
      </c>
      <c r="F2815" s="9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</row>
    <row r="2816" spans="1:17" ht="15" customHeight="1">
      <c r="A2816" s="6" t="s">
        <v>303</v>
      </c>
      <c r="B2816" s="6">
        <v>7</v>
      </c>
      <c r="C2816" s="7" t="s">
        <v>558</v>
      </c>
      <c r="D2816" s="7" t="s">
        <v>150</v>
      </c>
      <c r="E2816" s="8">
        <v>22.02</v>
      </c>
      <c r="F2816" s="10">
        <f t="shared" ref="F2816:F2818" si="472">E2816-E2811</f>
        <v>3.1900000000000013</v>
      </c>
      <c r="G2816" s="10">
        <f t="shared" ref="G2816:H2818" si="473">2/3*F2816</f>
        <v>2.1266666666666674</v>
      </c>
      <c r="H2816" s="10">
        <f>2/3*F2816</f>
        <v>2.1266666666666674</v>
      </c>
      <c r="I2816" s="10"/>
      <c r="J2816" s="5"/>
      <c r="K2816" s="5"/>
      <c r="L2816" s="5"/>
      <c r="M2816" s="5"/>
      <c r="N2816" s="5"/>
      <c r="O2816" s="5"/>
      <c r="P2816" s="5"/>
      <c r="Q2816" s="5"/>
    </row>
    <row r="2817" spans="1:17" ht="15" customHeight="1">
      <c r="A2817" s="6" t="s">
        <v>303</v>
      </c>
      <c r="B2817" s="6">
        <v>8</v>
      </c>
      <c r="C2817" s="7" t="s">
        <v>558</v>
      </c>
      <c r="D2817" s="7" t="s">
        <v>151</v>
      </c>
      <c r="E2817" s="8">
        <v>24.08</v>
      </c>
      <c r="F2817" s="10">
        <f t="shared" si="472"/>
        <v>11.649999999999999</v>
      </c>
      <c r="G2817" s="10">
        <f t="shared" si="473"/>
        <v>7.7666666666666657</v>
      </c>
      <c r="H2817" s="10">
        <f>2/3*F2817</f>
        <v>7.7666666666666657</v>
      </c>
      <c r="I2817" s="10"/>
      <c r="J2817" s="5"/>
      <c r="K2817" s="5"/>
      <c r="L2817" s="5"/>
      <c r="M2817" s="5"/>
      <c r="N2817" s="5"/>
      <c r="O2817" s="5"/>
      <c r="P2817" s="5"/>
      <c r="Q2817" s="5"/>
    </row>
    <row r="2818" spans="1:17" ht="15" customHeight="1">
      <c r="A2818" s="6" t="s">
        <v>303</v>
      </c>
      <c r="B2818" s="6">
        <v>9</v>
      </c>
      <c r="C2818" s="7" t="s">
        <v>558</v>
      </c>
      <c r="D2818" s="7" t="s">
        <v>152</v>
      </c>
      <c r="E2818" s="8">
        <v>16.149999999999999</v>
      </c>
      <c r="F2818" s="10">
        <f t="shared" si="472"/>
        <v>5.9099999999999984</v>
      </c>
      <c r="G2818" s="10">
        <f t="shared" si="473"/>
        <v>3.9399999999999986</v>
      </c>
      <c r="H2818" s="10">
        <f>2/3*F2818</f>
        <v>3.9399999999999986</v>
      </c>
      <c r="I2818" s="10"/>
      <c r="J2818" s="5"/>
      <c r="K2818" s="5"/>
      <c r="L2818" s="5"/>
      <c r="M2818" s="5"/>
      <c r="N2818" s="5"/>
      <c r="O2818" s="5"/>
      <c r="P2818" s="5"/>
      <c r="Q2818" s="5"/>
    </row>
    <row r="2819" spans="1:17" ht="15" customHeight="1">
      <c r="A2819" s="6" t="s">
        <v>303</v>
      </c>
      <c r="B2819" s="6">
        <v>10</v>
      </c>
      <c r="C2819" s="7" t="s">
        <v>558</v>
      </c>
      <c r="D2819" s="7" t="s">
        <v>153</v>
      </c>
      <c r="E2819" s="8">
        <v>10.17</v>
      </c>
      <c r="F2819" s="9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</row>
    <row r="2820" spans="1:17" ht="15" customHeight="1">
      <c r="A2820" s="6" t="s">
        <v>303</v>
      </c>
      <c r="B2820" s="6">
        <v>11</v>
      </c>
      <c r="C2820" s="7" t="s">
        <v>558</v>
      </c>
      <c r="D2820" s="7" t="s">
        <v>154</v>
      </c>
      <c r="E2820" s="8">
        <v>16.170000000000002</v>
      </c>
      <c r="F2820" s="9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</row>
    <row r="2821" spans="1:17" ht="15" customHeight="1">
      <c r="A2821" s="6" t="s">
        <v>303</v>
      </c>
      <c r="B2821" s="6">
        <v>12</v>
      </c>
      <c r="C2821" s="7" t="s">
        <v>558</v>
      </c>
      <c r="D2821" s="7" t="s">
        <v>155</v>
      </c>
      <c r="E2821" s="8">
        <v>19.68</v>
      </c>
      <c r="F2821" s="9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</row>
    <row r="2822" spans="1:17" ht="15" customHeight="1">
      <c r="A2822" s="6" t="s">
        <v>303</v>
      </c>
      <c r="B2822" s="6">
        <v>13</v>
      </c>
      <c r="C2822" s="7" t="s">
        <v>558</v>
      </c>
      <c r="D2822" s="7" t="s">
        <v>156</v>
      </c>
      <c r="E2822" s="8">
        <v>13.36</v>
      </c>
      <c r="F2822" s="9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</row>
    <row r="2823" spans="1:17" ht="15" customHeight="1">
      <c r="A2823" s="6" t="s">
        <v>303</v>
      </c>
      <c r="B2823" s="6">
        <v>14</v>
      </c>
      <c r="C2823" s="7" t="s">
        <v>558</v>
      </c>
      <c r="D2823" s="7" t="s">
        <v>157</v>
      </c>
      <c r="E2823" s="8">
        <v>9.86</v>
      </c>
      <c r="F2823" s="9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</row>
    <row r="2824" spans="1:17" ht="15" customHeight="1">
      <c r="A2824" s="6" t="s">
        <v>303</v>
      </c>
      <c r="B2824" s="6">
        <v>15</v>
      </c>
      <c r="C2824" s="7" t="s">
        <v>558</v>
      </c>
      <c r="D2824" s="7" t="s">
        <v>158</v>
      </c>
      <c r="E2824" s="8">
        <v>13.44</v>
      </c>
      <c r="F2824" s="9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</row>
    <row r="2825" spans="1:17" ht="15" customHeight="1">
      <c r="A2825" s="6" t="s">
        <v>303</v>
      </c>
      <c r="B2825" s="6">
        <v>16</v>
      </c>
      <c r="C2825" s="7" t="s">
        <v>558</v>
      </c>
      <c r="D2825" s="7" t="s">
        <v>159</v>
      </c>
      <c r="E2825" s="8">
        <v>21.47</v>
      </c>
      <c r="F2825" s="9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</row>
    <row r="2826" spans="1:17" ht="15" customHeight="1">
      <c r="A2826" s="6" t="s">
        <v>303</v>
      </c>
      <c r="B2826" s="6">
        <v>17</v>
      </c>
      <c r="C2826" s="7" t="s">
        <v>558</v>
      </c>
      <c r="D2826" s="7" t="s">
        <v>160</v>
      </c>
      <c r="E2826" s="8">
        <v>47.59</v>
      </c>
      <c r="F2826" s="9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</row>
    <row r="2827" spans="1:17" ht="15" customHeight="1">
      <c r="A2827" s="6" t="s">
        <v>303</v>
      </c>
      <c r="B2827" s="6">
        <v>18</v>
      </c>
      <c r="C2827" s="7" t="s">
        <v>558</v>
      </c>
      <c r="D2827" s="7" t="s">
        <v>161</v>
      </c>
      <c r="E2827" s="8">
        <v>77.05</v>
      </c>
      <c r="F2827" s="9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</row>
    <row r="2828" spans="1:17" ht="15" customHeight="1">
      <c r="A2828" s="6" t="s">
        <v>303</v>
      </c>
      <c r="B2828" s="6">
        <v>19</v>
      </c>
      <c r="C2828" s="7" t="s">
        <v>558</v>
      </c>
      <c r="D2828" s="7" t="s">
        <v>162</v>
      </c>
      <c r="E2828" s="8">
        <v>95.01</v>
      </c>
      <c r="F2828" s="10">
        <f t="shared" ref="F2828:F2830" si="474">E2828-E2821</f>
        <v>75.330000000000013</v>
      </c>
      <c r="G2828" s="10">
        <f t="shared" ref="G2828:H2830" si="475">2/3*F2828</f>
        <v>50.220000000000006</v>
      </c>
      <c r="H2828" s="10">
        <f>2/3*F2828</f>
        <v>50.220000000000006</v>
      </c>
      <c r="I2828" s="10"/>
      <c r="J2828" s="5"/>
      <c r="K2828" s="5"/>
      <c r="L2828" s="5"/>
      <c r="M2828" s="5"/>
      <c r="N2828" s="5"/>
      <c r="O2828" s="5"/>
      <c r="P2828" s="5"/>
      <c r="Q2828" s="5"/>
    </row>
    <row r="2829" spans="1:17" ht="15" customHeight="1">
      <c r="A2829" s="6" t="s">
        <v>303</v>
      </c>
      <c r="B2829" s="6">
        <v>20</v>
      </c>
      <c r="C2829" s="7" t="s">
        <v>558</v>
      </c>
      <c r="D2829" s="7" t="s">
        <v>163</v>
      </c>
      <c r="E2829" s="8">
        <v>105.42</v>
      </c>
      <c r="F2829" s="10">
        <f t="shared" si="474"/>
        <v>92.06</v>
      </c>
      <c r="G2829" s="10">
        <f t="shared" si="475"/>
        <v>61.373333333333335</v>
      </c>
      <c r="H2829" s="10">
        <f>2/3*F2829</f>
        <v>61.373333333333335</v>
      </c>
      <c r="I2829" s="10"/>
      <c r="J2829" s="5"/>
      <c r="K2829" s="5"/>
      <c r="L2829" s="5"/>
      <c r="M2829" s="5"/>
      <c r="N2829" s="5"/>
      <c r="O2829" s="5"/>
      <c r="P2829" s="5"/>
      <c r="Q2829" s="5"/>
    </row>
    <row r="2830" spans="1:17" ht="15" customHeight="1">
      <c r="A2830" s="6" t="s">
        <v>303</v>
      </c>
      <c r="B2830" s="6">
        <v>21</v>
      </c>
      <c r="C2830" s="7" t="s">
        <v>558</v>
      </c>
      <c r="D2830" s="7" t="s">
        <v>164</v>
      </c>
      <c r="E2830" s="8">
        <v>87.4</v>
      </c>
      <c r="F2830" s="10">
        <f t="shared" si="474"/>
        <v>77.540000000000006</v>
      </c>
      <c r="G2830" s="10">
        <f t="shared" si="475"/>
        <v>51.693333333333335</v>
      </c>
      <c r="H2830" s="10">
        <f>2/3*F2830</f>
        <v>51.693333333333335</v>
      </c>
      <c r="I2830" s="10"/>
      <c r="J2830" s="5"/>
      <c r="K2830" s="5"/>
      <c r="L2830" s="5"/>
      <c r="M2830" s="5"/>
      <c r="N2830" s="5"/>
      <c r="O2830" s="5"/>
      <c r="P2830" s="5"/>
      <c r="Q2830" s="5"/>
    </row>
    <row r="2831" spans="1:17" ht="15" customHeight="1">
      <c r="A2831" s="6" t="s">
        <v>303</v>
      </c>
      <c r="B2831" s="6">
        <v>22</v>
      </c>
      <c r="C2831" s="7" t="s">
        <v>558</v>
      </c>
      <c r="D2831" s="7" t="s">
        <v>165</v>
      </c>
      <c r="E2831" s="8">
        <v>78.45</v>
      </c>
      <c r="F2831" s="10"/>
      <c r="G2831" s="10"/>
      <c r="H2831" s="10"/>
      <c r="I2831" s="10"/>
      <c r="J2831" s="5"/>
      <c r="K2831" s="5"/>
      <c r="L2831" s="5"/>
      <c r="M2831" s="5"/>
      <c r="N2831" s="5"/>
      <c r="O2831" s="5"/>
      <c r="P2831" s="5"/>
      <c r="Q2831" s="5"/>
    </row>
    <row r="2832" spans="1:17" ht="15" customHeight="1">
      <c r="A2832" s="6" t="s">
        <v>303</v>
      </c>
      <c r="B2832" s="6">
        <v>23</v>
      </c>
      <c r="C2832" s="7" t="s">
        <v>558</v>
      </c>
      <c r="D2832" s="7" t="s">
        <v>166</v>
      </c>
      <c r="E2832" s="8">
        <v>75.89</v>
      </c>
      <c r="F2832" s="9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</row>
    <row r="2833" spans="1:17" ht="15" customHeight="1">
      <c r="A2833" s="6" t="s">
        <v>303</v>
      </c>
      <c r="B2833" s="6">
        <v>24</v>
      </c>
      <c r="C2833" s="7" t="s">
        <v>558</v>
      </c>
      <c r="D2833" s="7" t="s">
        <v>167</v>
      </c>
      <c r="E2833" s="8">
        <v>70</v>
      </c>
      <c r="F2833" s="9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</row>
    <row r="2834" spans="1:17" ht="15" customHeight="1">
      <c r="A2834" s="6" t="s">
        <v>304</v>
      </c>
      <c r="B2834" s="6">
        <v>1</v>
      </c>
      <c r="C2834" s="7" t="s">
        <v>558</v>
      </c>
      <c r="D2834" s="7" t="s">
        <v>169</v>
      </c>
      <c r="E2834" s="8">
        <v>69.3</v>
      </c>
      <c r="F2834" s="9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</row>
    <row r="2835" spans="1:17" ht="15" customHeight="1">
      <c r="A2835" s="6" t="s">
        <v>304</v>
      </c>
      <c r="B2835" s="6">
        <v>2</v>
      </c>
      <c r="C2835" s="7" t="s">
        <v>558</v>
      </c>
      <c r="D2835" s="7" t="s">
        <v>170</v>
      </c>
      <c r="E2835" s="8">
        <v>58.16</v>
      </c>
      <c r="F2835" s="9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</row>
    <row r="2836" spans="1:17" ht="15" customHeight="1">
      <c r="A2836" s="6" t="s">
        <v>304</v>
      </c>
      <c r="B2836" s="6">
        <v>3</v>
      </c>
      <c r="C2836" s="7" t="s">
        <v>558</v>
      </c>
      <c r="D2836" s="7" t="s">
        <v>171</v>
      </c>
      <c r="E2836" s="8">
        <v>58.62</v>
      </c>
      <c r="F2836" s="9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</row>
    <row r="2837" spans="1:17" ht="15" customHeight="1">
      <c r="A2837" s="6" t="s">
        <v>304</v>
      </c>
      <c r="B2837" s="6">
        <v>4</v>
      </c>
      <c r="C2837" s="7" t="s">
        <v>558</v>
      </c>
      <c r="D2837" s="7" t="s">
        <v>172</v>
      </c>
      <c r="E2837" s="8">
        <v>59.24</v>
      </c>
      <c r="F2837" s="9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</row>
    <row r="2838" spans="1:17" ht="15" customHeight="1">
      <c r="A2838" s="6" t="s">
        <v>304</v>
      </c>
      <c r="B2838" s="6">
        <v>5</v>
      </c>
      <c r="C2838" s="7" t="s">
        <v>558</v>
      </c>
      <c r="D2838" s="7" t="s">
        <v>173</v>
      </c>
      <c r="E2838" s="8">
        <v>60.28</v>
      </c>
      <c r="F2838" s="9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</row>
    <row r="2839" spans="1:17" ht="15" customHeight="1">
      <c r="A2839" s="6" t="s">
        <v>304</v>
      </c>
      <c r="B2839" s="6">
        <v>6</v>
      </c>
      <c r="C2839" s="7" t="s">
        <v>558</v>
      </c>
      <c r="D2839" s="7" t="s">
        <v>174</v>
      </c>
      <c r="E2839" s="8">
        <v>65.05</v>
      </c>
      <c r="F2839" s="9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</row>
    <row r="2840" spans="1:17" ht="15" customHeight="1">
      <c r="A2840" s="6" t="s">
        <v>304</v>
      </c>
      <c r="B2840" s="6">
        <v>7</v>
      </c>
      <c r="C2840" s="7" t="s">
        <v>558</v>
      </c>
      <c r="D2840" s="7" t="s">
        <v>175</v>
      </c>
      <c r="E2840" s="8">
        <v>58.07</v>
      </c>
      <c r="F2840" s="10">
        <f t="shared" ref="F2840:F2842" si="476">E2840-E2835</f>
        <v>-8.9999999999996305E-2</v>
      </c>
      <c r="G2840" s="10">
        <f t="shared" ref="G2840:H2842" si="477">2/3*F2840</f>
        <v>-5.9999999999997534E-2</v>
      </c>
      <c r="H2840" s="10"/>
      <c r="I2840" s="10"/>
      <c r="J2840" s="5"/>
      <c r="K2840" s="5"/>
      <c r="L2840" s="5"/>
      <c r="M2840" s="5"/>
      <c r="N2840" s="5"/>
      <c r="O2840" s="5"/>
      <c r="P2840" s="5"/>
      <c r="Q2840" s="5"/>
    </row>
    <row r="2841" spans="1:17" ht="15" customHeight="1">
      <c r="A2841" s="6" t="s">
        <v>304</v>
      </c>
      <c r="B2841" s="6">
        <v>8</v>
      </c>
      <c r="C2841" s="7" t="s">
        <v>558</v>
      </c>
      <c r="D2841" s="7" t="s">
        <v>176</v>
      </c>
      <c r="E2841" s="8">
        <v>46.04</v>
      </c>
      <c r="F2841" s="10">
        <f t="shared" si="476"/>
        <v>-12.579999999999998</v>
      </c>
      <c r="G2841" s="10">
        <f t="shared" si="477"/>
        <v>-8.3866666666666649</v>
      </c>
      <c r="H2841" s="10"/>
      <c r="I2841" s="10"/>
      <c r="J2841" s="5"/>
      <c r="K2841" s="5"/>
      <c r="L2841" s="5"/>
      <c r="M2841" s="5"/>
      <c r="N2841" s="5"/>
      <c r="O2841" s="5"/>
      <c r="P2841" s="5"/>
      <c r="Q2841" s="5"/>
    </row>
    <row r="2842" spans="1:17" ht="15" customHeight="1">
      <c r="A2842" s="6" t="s">
        <v>304</v>
      </c>
      <c r="B2842" s="6">
        <v>9</v>
      </c>
      <c r="C2842" s="7" t="s">
        <v>558</v>
      </c>
      <c r="D2842" s="7" t="s">
        <v>177</v>
      </c>
      <c r="E2842" s="8">
        <v>36.479999999999997</v>
      </c>
      <c r="F2842" s="10">
        <f t="shared" si="476"/>
        <v>-22.760000000000005</v>
      </c>
      <c r="G2842" s="10">
        <f t="shared" si="477"/>
        <v>-15.173333333333336</v>
      </c>
      <c r="H2842" s="10"/>
      <c r="I2842" s="10"/>
      <c r="J2842" s="5"/>
      <c r="K2842" s="5"/>
      <c r="L2842" s="5"/>
      <c r="M2842" s="5"/>
      <c r="N2842" s="5"/>
      <c r="O2842" s="5"/>
      <c r="P2842" s="5"/>
      <c r="Q2842" s="5"/>
    </row>
    <row r="2843" spans="1:17" ht="15" customHeight="1">
      <c r="A2843" s="6" t="s">
        <v>304</v>
      </c>
      <c r="B2843" s="6">
        <v>10</v>
      </c>
      <c r="C2843" s="7" t="s">
        <v>558</v>
      </c>
      <c r="D2843" s="7" t="s">
        <v>178</v>
      </c>
      <c r="E2843" s="8">
        <v>28.77</v>
      </c>
      <c r="F2843" s="9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</row>
    <row r="2844" spans="1:17" ht="15" customHeight="1">
      <c r="A2844" s="6" t="s">
        <v>304</v>
      </c>
      <c r="B2844" s="6">
        <v>11</v>
      </c>
      <c r="C2844" s="7" t="s">
        <v>558</v>
      </c>
      <c r="D2844" s="7" t="s">
        <v>179</v>
      </c>
      <c r="E2844" s="8">
        <v>22.04</v>
      </c>
      <c r="F2844" s="9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</row>
    <row r="2845" spans="1:17" ht="15" customHeight="1">
      <c r="A2845" s="6" t="s">
        <v>304</v>
      </c>
      <c r="B2845" s="6">
        <v>12</v>
      </c>
      <c r="C2845" s="7" t="s">
        <v>558</v>
      </c>
      <c r="D2845" s="7" t="s">
        <v>180</v>
      </c>
      <c r="E2845" s="8">
        <v>9.8699999999999992</v>
      </c>
      <c r="F2845" s="9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</row>
    <row r="2846" spans="1:17" ht="15" customHeight="1">
      <c r="A2846" s="6" t="s">
        <v>304</v>
      </c>
      <c r="B2846" s="6">
        <v>13</v>
      </c>
      <c r="C2846" s="7" t="s">
        <v>558</v>
      </c>
      <c r="D2846" s="7" t="s">
        <v>181</v>
      </c>
      <c r="E2846" s="8">
        <v>0.79</v>
      </c>
      <c r="F2846" s="9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</row>
    <row r="2847" spans="1:17" ht="15" customHeight="1">
      <c r="A2847" s="6" t="s">
        <v>304</v>
      </c>
      <c r="B2847" s="6">
        <v>14</v>
      </c>
      <c r="C2847" s="7" t="s">
        <v>558</v>
      </c>
      <c r="D2847" s="7" t="s">
        <v>182</v>
      </c>
      <c r="E2847" s="8">
        <v>1.25</v>
      </c>
      <c r="F2847" s="9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</row>
    <row r="2848" spans="1:17" ht="15" customHeight="1">
      <c r="A2848" s="6" t="s">
        <v>304</v>
      </c>
      <c r="B2848" s="6">
        <v>15</v>
      </c>
      <c r="C2848" s="7" t="s">
        <v>558</v>
      </c>
      <c r="D2848" s="7" t="s">
        <v>183</v>
      </c>
      <c r="E2848" s="8">
        <v>14.44</v>
      </c>
      <c r="F2848" s="9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</row>
    <row r="2849" spans="1:17" ht="15" customHeight="1">
      <c r="A2849" s="6" t="s">
        <v>304</v>
      </c>
      <c r="B2849" s="6">
        <v>16</v>
      </c>
      <c r="C2849" s="7" t="s">
        <v>558</v>
      </c>
      <c r="D2849" s="7" t="s">
        <v>184</v>
      </c>
      <c r="E2849" s="8">
        <v>27.81</v>
      </c>
      <c r="F2849" s="9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</row>
    <row r="2850" spans="1:17" ht="15" customHeight="1">
      <c r="A2850" s="6" t="s">
        <v>304</v>
      </c>
      <c r="B2850" s="6">
        <v>17</v>
      </c>
      <c r="C2850" s="7" t="s">
        <v>558</v>
      </c>
      <c r="D2850" s="7" t="s">
        <v>185</v>
      </c>
      <c r="E2850" s="8">
        <v>52.52</v>
      </c>
      <c r="F2850" s="9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</row>
    <row r="2851" spans="1:17" ht="15" customHeight="1">
      <c r="A2851" s="6" t="s">
        <v>304</v>
      </c>
      <c r="B2851" s="6">
        <v>18</v>
      </c>
      <c r="C2851" s="7" t="s">
        <v>558</v>
      </c>
      <c r="D2851" s="7" t="s">
        <v>186</v>
      </c>
      <c r="E2851" s="8">
        <v>72.33</v>
      </c>
      <c r="F2851" s="9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</row>
    <row r="2852" spans="1:17" ht="15" customHeight="1">
      <c r="A2852" s="6" t="s">
        <v>304</v>
      </c>
      <c r="B2852" s="6">
        <v>19</v>
      </c>
      <c r="C2852" s="7" t="s">
        <v>558</v>
      </c>
      <c r="D2852" s="7" t="s">
        <v>187</v>
      </c>
      <c r="E2852" s="8">
        <v>81.61</v>
      </c>
      <c r="F2852" s="10">
        <f t="shared" ref="F2852:F2854" si="478">E2852-E2845</f>
        <v>71.739999999999995</v>
      </c>
      <c r="G2852" s="10">
        <f t="shared" ref="G2852:H2854" si="479">2/3*F2852</f>
        <v>47.826666666666661</v>
      </c>
      <c r="H2852" s="10"/>
      <c r="I2852" s="10"/>
      <c r="J2852" s="5"/>
      <c r="K2852" s="5"/>
      <c r="L2852" s="5"/>
      <c r="M2852" s="5"/>
      <c r="N2852" s="5"/>
      <c r="O2852" s="5"/>
      <c r="P2852" s="5"/>
      <c r="Q2852" s="5"/>
    </row>
    <row r="2853" spans="1:17" ht="15" customHeight="1">
      <c r="A2853" s="6" t="s">
        <v>304</v>
      </c>
      <c r="B2853" s="6">
        <v>20</v>
      </c>
      <c r="C2853" s="7" t="s">
        <v>558</v>
      </c>
      <c r="D2853" s="7" t="s">
        <v>188</v>
      </c>
      <c r="E2853" s="8">
        <v>81.88</v>
      </c>
      <c r="F2853" s="10">
        <f t="shared" si="478"/>
        <v>81.089999999999989</v>
      </c>
      <c r="G2853" s="10">
        <f t="shared" si="479"/>
        <v>54.059999999999988</v>
      </c>
      <c r="H2853" s="10"/>
      <c r="I2853" s="10"/>
      <c r="J2853" s="5"/>
      <c r="K2853" s="5"/>
      <c r="L2853" s="5"/>
      <c r="M2853" s="5"/>
      <c r="N2853" s="5"/>
      <c r="O2853" s="5"/>
      <c r="P2853" s="5"/>
      <c r="Q2853" s="5"/>
    </row>
    <row r="2854" spans="1:17" ht="15" customHeight="1">
      <c r="A2854" s="6" t="s">
        <v>304</v>
      </c>
      <c r="B2854" s="6">
        <v>21</v>
      </c>
      <c r="C2854" s="7" t="s">
        <v>558</v>
      </c>
      <c r="D2854" s="7" t="s">
        <v>189</v>
      </c>
      <c r="E2854" s="8">
        <v>75.75</v>
      </c>
      <c r="F2854" s="10">
        <f t="shared" si="478"/>
        <v>74.5</v>
      </c>
      <c r="G2854" s="10">
        <f t="shared" si="479"/>
        <v>49.666666666666664</v>
      </c>
      <c r="H2854" s="10"/>
      <c r="I2854" s="10"/>
      <c r="J2854" s="5"/>
      <c r="K2854" s="5"/>
      <c r="L2854" s="5"/>
      <c r="M2854" s="5"/>
      <c r="N2854" s="5"/>
      <c r="O2854" s="5"/>
      <c r="P2854" s="5"/>
      <c r="Q2854" s="5"/>
    </row>
    <row r="2855" spans="1:17" ht="15" customHeight="1">
      <c r="A2855" s="6" t="s">
        <v>304</v>
      </c>
      <c r="B2855" s="6">
        <v>22</v>
      </c>
      <c r="C2855" s="7" t="s">
        <v>558</v>
      </c>
      <c r="D2855" s="7" t="s">
        <v>190</v>
      </c>
      <c r="E2855" s="8">
        <v>70.760000000000005</v>
      </c>
      <c r="F2855" s="10"/>
      <c r="G2855" s="10"/>
      <c r="H2855" s="10"/>
      <c r="I2855" s="10"/>
      <c r="J2855" s="5"/>
      <c r="K2855" s="5"/>
      <c r="L2855" s="5"/>
      <c r="M2855" s="5"/>
      <c r="N2855" s="5"/>
      <c r="O2855" s="5"/>
      <c r="P2855" s="5"/>
      <c r="Q2855" s="5"/>
    </row>
    <row r="2856" spans="1:17" ht="15" customHeight="1">
      <c r="A2856" s="6" t="s">
        <v>304</v>
      </c>
      <c r="B2856" s="6">
        <v>23</v>
      </c>
      <c r="C2856" s="7" t="s">
        <v>558</v>
      </c>
      <c r="D2856" s="7" t="s">
        <v>191</v>
      </c>
      <c r="E2856" s="8">
        <v>70.83</v>
      </c>
      <c r="F2856" s="9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</row>
    <row r="2857" spans="1:17" ht="15" customHeight="1">
      <c r="A2857" s="6" t="s">
        <v>304</v>
      </c>
      <c r="B2857" s="6">
        <v>24</v>
      </c>
      <c r="C2857" s="7" t="s">
        <v>558</v>
      </c>
      <c r="D2857" s="7" t="s">
        <v>192</v>
      </c>
      <c r="E2857" s="8">
        <v>65.739999999999995</v>
      </c>
      <c r="F2857" s="9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</row>
    <row r="2858" spans="1:17" ht="15" customHeight="1">
      <c r="A2858" s="6" t="s">
        <v>305</v>
      </c>
      <c r="B2858" s="6">
        <v>1</v>
      </c>
      <c r="C2858" s="7" t="s">
        <v>558</v>
      </c>
      <c r="D2858" s="7" t="s">
        <v>6</v>
      </c>
      <c r="E2858" s="8">
        <v>59.94</v>
      </c>
      <c r="F2858" s="9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</row>
    <row r="2859" spans="1:17" ht="15" customHeight="1">
      <c r="A2859" s="6" t="s">
        <v>305</v>
      </c>
      <c r="B2859" s="6">
        <v>2</v>
      </c>
      <c r="C2859" s="7" t="s">
        <v>558</v>
      </c>
      <c r="D2859" s="7" t="s">
        <v>7</v>
      </c>
      <c r="E2859" s="8">
        <v>48.1</v>
      </c>
      <c r="F2859" s="9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</row>
    <row r="2860" spans="1:17" ht="15" customHeight="1">
      <c r="A2860" s="6" t="s">
        <v>305</v>
      </c>
      <c r="B2860" s="6">
        <v>4</v>
      </c>
      <c r="C2860" s="7" t="s">
        <v>558</v>
      </c>
      <c r="D2860" s="7" t="s">
        <v>8</v>
      </c>
      <c r="E2860" s="8">
        <v>30.45</v>
      </c>
      <c r="F2860" s="9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</row>
    <row r="2861" spans="1:17" ht="15" customHeight="1">
      <c r="A2861" s="6" t="s">
        <v>305</v>
      </c>
      <c r="B2861" s="6">
        <v>5</v>
      </c>
      <c r="C2861" s="7" t="s">
        <v>558</v>
      </c>
      <c r="D2861" s="7" t="s">
        <v>9</v>
      </c>
      <c r="E2861" s="8">
        <v>31.98</v>
      </c>
      <c r="F2861" s="9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</row>
    <row r="2862" spans="1:17" ht="15" customHeight="1">
      <c r="A2862" s="6" t="s">
        <v>305</v>
      </c>
      <c r="B2862" s="6">
        <v>6</v>
      </c>
      <c r="C2862" s="7" t="s">
        <v>558</v>
      </c>
      <c r="D2862" s="7" t="s">
        <v>10</v>
      </c>
      <c r="E2862" s="8">
        <v>40.29</v>
      </c>
      <c r="F2862" s="9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</row>
    <row r="2863" spans="1:17" ht="15" customHeight="1">
      <c r="A2863" s="6" t="s">
        <v>305</v>
      </c>
      <c r="B2863" s="6">
        <v>7</v>
      </c>
      <c r="C2863" s="7" t="s">
        <v>558</v>
      </c>
      <c r="D2863" s="7" t="s">
        <v>11</v>
      </c>
      <c r="E2863" s="8">
        <v>28.89</v>
      </c>
      <c r="F2863" s="10">
        <f t="shared" ref="F2863:F2865" si="480">E2863-E2858</f>
        <v>-31.049999999999997</v>
      </c>
      <c r="G2863" s="10">
        <f t="shared" ref="G2863:H2865" si="481">2/3*F2863</f>
        <v>-20.699999999999996</v>
      </c>
      <c r="H2863" s="10"/>
      <c r="I2863" s="10"/>
      <c r="J2863" s="5"/>
      <c r="K2863" s="5"/>
      <c r="L2863" s="5"/>
      <c r="M2863" s="5"/>
      <c r="N2863" s="5"/>
      <c r="O2863" s="5"/>
      <c r="P2863" s="5"/>
      <c r="Q2863" s="5"/>
    </row>
    <row r="2864" spans="1:17" ht="15" customHeight="1">
      <c r="A2864" s="6" t="s">
        <v>305</v>
      </c>
      <c r="B2864" s="6">
        <v>8</v>
      </c>
      <c r="C2864" s="7" t="s">
        <v>558</v>
      </c>
      <c r="D2864" s="7" t="s">
        <v>12</v>
      </c>
      <c r="E2864" s="8">
        <v>30.78</v>
      </c>
      <c r="F2864" s="10">
        <f t="shared" si="480"/>
        <v>-17.32</v>
      </c>
      <c r="G2864" s="10">
        <f t="shared" si="481"/>
        <v>-11.546666666666667</v>
      </c>
      <c r="H2864" s="10"/>
      <c r="I2864" s="10"/>
      <c r="J2864" s="5"/>
      <c r="K2864" s="5"/>
      <c r="L2864" s="5"/>
      <c r="M2864" s="5"/>
      <c r="N2864" s="5"/>
      <c r="O2864" s="5"/>
      <c r="P2864" s="5"/>
      <c r="Q2864" s="5"/>
    </row>
    <row r="2865" spans="1:17" ht="15" customHeight="1">
      <c r="A2865" s="6" t="s">
        <v>305</v>
      </c>
      <c r="B2865" s="6">
        <v>9</v>
      </c>
      <c r="C2865" s="7" t="s">
        <v>558</v>
      </c>
      <c r="D2865" s="7" t="s">
        <v>13</v>
      </c>
      <c r="E2865" s="8">
        <v>26.15</v>
      </c>
      <c r="F2865" s="10">
        <f t="shared" si="480"/>
        <v>-4.3000000000000007</v>
      </c>
      <c r="G2865" s="10">
        <f t="shared" si="481"/>
        <v>-2.8666666666666671</v>
      </c>
      <c r="H2865" s="10"/>
      <c r="I2865" s="10"/>
      <c r="J2865" s="5"/>
      <c r="K2865" s="5"/>
      <c r="L2865" s="5"/>
      <c r="M2865" s="5"/>
      <c r="N2865" s="5"/>
      <c r="O2865" s="5"/>
      <c r="P2865" s="5"/>
      <c r="Q2865" s="5"/>
    </row>
    <row r="2866" spans="1:17" ht="15" customHeight="1">
      <c r="A2866" s="6" t="s">
        <v>305</v>
      </c>
      <c r="B2866" s="6">
        <v>10</v>
      </c>
      <c r="C2866" s="7" t="s">
        <v>558</v>
      </c>
      <c r="D2866" s="7" t="s">
        <v>14</v>
      </c>
      <c r="E2866" s="8">
        <v>8.7899999999999991</v>
      </c>
      <c r="F2866" s="9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</row>
    <row r="2867" spans="1:17" ht="15" customHeight="1">
      <c r="A2867" s="6" t="s">
        <v>305</v>
      </c>
      <c r="B2867" s="6">
        <v>11</v>
      </c>
      <c r="C2867" s="7" t="s">
        <v>558</v>
      </c>
      <c r="D2867" s="7" t="s">
        <v>15</v>
      </c>
      <c r="E2867" s="8">
        <v>-1.37</v>
      </c>
      <c r="F2867" s="9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</row>
    <row r="2868" spans="1:17" ht="15" customHeight="1">
      <c r="A2868" s="6" t="s">
        <v>305</v>
      </c>
      <c r="B2868" s="6">
        <v>12</v>
      </c>
      <c r="C2868" s="7" t="s">
        <v>558</v>
      </c>
      <c r="D2868" s="7" t="s">
        <v>16</v>
      </c>
      <c r="E2868" s="8">
        <v>-0.63</v>
      </c>
      <c r="F2868" s="9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</row>
    <row r="2869" spans="1:17" ht="15" customHeight="1">
      <c r="A2869" s="6" t="s">
        <v>305</v>
      </c>
      <c r="B2869" s="6">
        <v>13</v>
      </c>
      <c r="C2869" s="7" t="s">
        <v>558</v>
      </c>
      <c r="D2869" s="7" t="s">
        <v>17</v>
      </c>
      <c r="E2869" s="8">
        <v>-1.9</v>
      </c>
      <c r="F2869" s="9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</row>
    <row r="2870" spans="1:17" ht="15" customHeight="1">
      <c r="A2870" s="6" t="s">
        <v>305</v>
      </c>
      <c r="B2870" s="6">
        <v>14</v>
      </c>
      <c r="C2870" s="7" t="s">
        <v>558</v>
      </c>
      <c r="D2870" s="7" t="s">
        <v>18</v>
      </c>
      <c r="E2870" s="8">
        <v>-1.42</v>
      </c>
      <c r="F2870" s="9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</row>
    <row r="2871" spans="1:17" ht="15" customHeight="1">
      <c r="A2871" s="6" t="s">
        <v>305</v>
      </c>
      <c r="B2871" s="6">
        <v>15</v>
      </c>
      <c r="C2871" s="7" t="s">
        <v>558</v>
      </c>
      <c r="D2871" s="7" t="s">
        <v>19</v>
      </c>
      <c r="E2871" s="8">
        <v>-0.02</v>
      </c>
      <c r="F2871" s="9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</row>
    <row r="2872" spans="1:17" ht="15" customHeight="1">
      <c r="A2872" s="6" t="s">
        <v>305</v>
      </c>
      <c r="B2872" s="6">
        <v>16</v>
      </c>
      <c r="C2872" s="7" t="s">
        <v>558</v>
      </c>
      <c r="D2872" s="7" t="s">
        <v>20</v>
      </c>
      <c r="E2872" s="8">
        <v>-0.53</v>
      </c>
      <c r="F2872" s="9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</row>
    <row r="2873" spans="1:17" ht="15" customHeight="1">
      <c r="A2873" s="6" t="s">
        <v>305</v>
      </c>
      <c r="B2873" s="6">
        <v>17</v>
      </c>
      <c r="C2873" s="7" t="s">
        <v>558</v>
      </c>
      <c r="D2873" s="7" t="s">
        <v>21</v>
      </c>
      <c r="E2873" s="8">
        <v>8.74</v>
      </c>
      <c r="F2873" s="9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</row>
    <row r="2874" spans="1:17" ht="15" customHeight="1">
      <c r="A2874" s="6" t="s">
        <v>305</v>
      </c>
      <c r="B2874" s="6">
        <v>18</v>
      </c>
      <c r="C2874" s="7" t="s">
        <v>558</v>
      </c>
      <c r="D2874" s="7" t="s">
        <v>22</v>
      </c>
      <c r="E2874" s="8">
        <v>43.78</v>
      </c>
      <c r="F2874" s="9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</row>
    <row r="2875" spans="1:17" ht="15" customHeight="1">
      <c r="A2875" s="6" t="s">
        <v>305</v>
      </c>
      <c r="B2875" s="6">
        <v>19</v>
      </c>
      <c r="C2875" s="7" t="s">
        <v>558</v>
      </c>
      <c r="D2875" s="7" t="s">
        <v>23</v>
      </c>
      <c r="E2875" s="8">
        <v>59.7</v>
      </c>
      <c r="F2875" s="10">
        <f t="shared" ref="F2875:F2877" si="482">E2875-E2868</f>
        <v>60.330000000000005</v>
      </c>
      <c r="G2875" s="10">
        <f t="shared" ref="G2875:H2877" si="483">2/3*F2875</f>
        <v>40.22</v>
      </c>
      <c r="H2875" s="10"/>
      <c r="I2875" s="10"/>
      <c r="J2875" s="5"/>
      <c r="K2875" s="5"/>
      <c r="L2875" s="5"/>
      <c r="M2875" s="5"/>
      <c r="N2875" s="5"/>
      <c r="O2875" s="5"/>
      <c r="P2875" s="5"/>
      <c r="Q2875" s="5"/>
    </row>
    <row r="2876" spans="1:17" ht="15" customHeight="1">
      <c r="A2876" s="6" t="s">
        <v>305</v>
      </c>
      <c r="B2876" s="6">
        <v>20</v>
      </c>
      <c r="C2876" s="7" t="s">
        <v>558</v>
      </c>
      <c r="D2876" s="7" t="s">
        <v>24</v>
      </c>
      <c r="E2876" s="8">
        <v>79.77</v>
      </c>
      <c r="F2876" s="10">
        <f t="shared" si="482"/>
        <v>81.67</v>
      </c>
      <c r="G2876" s="10">
        <f t="shared" si="483"/>
        <v>54.446666666666665</v>
      </c>
      <c r="H2876" s="10"/>
      <c r="I2876" s="10"/>
      <c r="J2876" s="5"/>
      <c r="K2876" s="5"/>
      <c r="L2876" s="5"/>
      <c r="M2876" s="5"/>
      <c r="N2876" s="5"/>
      <c r="O2876" s="5"/>
      <c r="P2876" s="5"/>
      <c r="Q2876" s="5"/>
    </row>
    <row r="2877" spans="1:17" ht="15" customHeight="1">
      <c r="A2877" s="6" t="s">
        <v>305</v>
      </c>
      <c r="B2877" s="6">
        <v>21</v>
      </c>
      <c r="C2877" s="7" t="s">
        <v>558</v>
      </c>
      <c r="D2877" s="7" t="s">
        <v>25</v>
      </c>
      <c r="E2877" s="8">
        <v>69.739999999999995</v>
      </c>
      <c r="F2877" s="10">
        <f t="shared" si="482"/>
        <v>71.16</v>
      </c>
      <c r="G2877" s="10">
        <f t="shared" si="483"/>
        <v>47.44</v>
      </c>
      <c r="H2877" s="10"/>
      <c r="I2877" s="10"/>
      <c r="J2877" s="5"/>
      <c r="K2877" s="5"/>
      <c r="L2877" s="5"/>
      <c r="M2877" s="5"/>
      <c r="N2877" s="5"/>
      <c r="O2877" s="5"/>
      <c r="P2877" s="5"/>
      <c r="Q2877" s="5"/>
    </row>
    <row r="2878" spans="1:17" ht="15" customHeight="1">
      <c r="A2878" s="6" t="s">
        <v>305</v>
      </c>
      <c r="B2878" s="6">
        <v>22</v>
      </c>
      <c r="C2878" s="7" t="s">
        <v>558</v>
      </c>
      <c r="D2878" s="7" t="s">
        <v>26</v>
      </c>
      <c r="E2878" s="8">
        <v>66.290000000000006</v>
      </c>
      <c r="F2878" s="10"/>
      <c r="G2878" s="10"/>
      <c r="H2878" s="10"/>
      <c r="I2878" s="10"/>
      <c r="J2878" s="5"/>
      <c r="K2878" s="5"/>
      <c r="L2878" s="5"/>
      <c r="M2878" s="5"/>
      <c r="N2878" s="5"/>
      <c r="O2878" s="5"/>
      <c r="P2878" s="5"/>
      <c r="Q2878" s="5"/>
    </row>
    <row r="2879" spans="1:17" ht="15" customHeight="1">
      <c r="A2879" s="6" t="s">
        <v>305</v>
      </c>
      <c r="B2879" s="6">
        <v>23</v>
      </c>
      <c r="C2879" s="7" t="s">
        <v>558</v>
      </c>
      <c r="D2879" s="7" t="s">
        <v>27</v>
      </c>
      <c r="E2879" s="8">
        <v>61.35</v>
      </c>
      <c r="F2879" s="9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</row>
    <row r="2880" spans="1:17" ht="15" customHeight="1">
      <c r="A2880" s="6" t="s">
        <v>305</v>
      </c>
      <c r="B2880" s="6">
        <v>24</v>
      </c>
      <c r="C2880" s="7" t="s">
        <v>558</v>
      </c>
      <c r="D2880" s="7" t="s">
        <v>28</v>
      </c>
      <c r="E2880" s="8">
        <v>48.12</v>
      </c>
      <c r="F2880" s="9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</row>
    <row r="2881" spans="1:17" ht="15" customHeight="1">
      <c r="A2881" s="6" t="s">
        <v>306</v>
      </c>
      <c r="B2881" s="6">
        <v>1</v>
      </c>
      <c r="C2881" s="7" t="s">
        <v>559</v>
      </c>
      <c r="D2881" s="7" t="s">
        <v>29</v>
      </c>
      <c r="E2881" s="8">
        <v>43.49</v>
      </c>
      <c r="F2881" s="9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</row>
    <row r="2882" spans="1:17" ht="15" customHeight="1">
      <c r="A2882" s="6" t="s">
        <v>306</v>
      </c>
      <c r="B2882" s="6">
        <v>2</v>
      </c>
      <c r="C2882" s="7" t="s">
        <v>559</v>
      </c>
      <c r="D2882" s="7" t="s">
        <v>31</v>
      </c>
      <c r="E2882" s="8">
        <v>37.24</v>
      </c>
      <c r="F2882" s="9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</row>
    <row r="2883" spans="1:17" ht="15" customHeight="1">
      <c r="A2883" s="6" t="s">
        <v>306</v>
      </c>
      <c r="B2883" s="6">
        <v>3</v>
      </c>
      <c r="C2883" s="7" t="s">
        <v>559</v>
      </c>
      <c r="D2883" s="7" t="s">
        <v>32</v>
      </c>
      <c r="E2883" s="8">
        <v>37.29</v>
      </c>
      <c r="F2883" s="9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</row>
    <row r="2884" spans="1:17" ht="15" customHeight="1">
      <c r="A2884" s="6" t="s">
        <v>306</v>
      </c>
      <c r="B2884" s="6">
        <v>4</v>
      </c>
      <c r="C2884" s="7" t="s">
        <v>559</v>
      </c>
      <c r="D2884" s="7" t="s">
        <v>33</v>
      </c>
      <c r="E2884" s="8">
        <v>41.91</v>
      </c>
      <c r="F2884" s="9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</row>
    <row r="2885" spans="1:17" ht="15" customHeight="1">
      <c r="A2885" s="6" t="s">
        <v>306</v>
      </c>
      <c r="B2885" s="6">
        <v>5</v>
      </c>
      <c r="C2885" s="7" t="s">
        <v>559</v>
      </c>
      <c r="D2885" s="7" t="s">
        <v>34</v>
      </c>
      <c r="E2885" s="8">
        <v>46.6</v>
      </c>
      <c r="F2885" s="9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</row>
    <row r="2886" spans="1:17" ht="15" customHeight="1">
      <c r="A2886" s="6" t="s">
        <v>306</v>
      </c>
      <c r="B2886" s="6">
        <v>6</v>
      </c>
      <c r="C2886" s="7" t="s">
        <v>559</v>
      </c>
      <c r="D2886" s="7" t="s">
        <v>35</v>
      </c>
      <c r="E2886" s="8">
        <v>49.42</v>
      </c>
      <c r="F2886" s="9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</row>
    <row r="2887" spans="1:17" ht="15" customHeight="1">
      <c r="A2887" s="6" t="s">
        <v>306</v>
      </c>
      <c r="B2887" s="6">
        <v>7</v>
      </c>
      <c r="C2887" s="7" t="s">
        <v>559</v>
      </c>
      <c r="D2887" s="7" t="s">
        <v>36</v>
      </c>
      <c r="E2887" s="8">
        <v>55.2</v>
      </c>
      <c r="F2887" s="10">
        <f t="shared" ref="F2887:F2889" si="484">E2887-E2882</f>
        <v>17.96</v>
      </c>
      <c r="G2887" s="10">
        <f t="shared" ref="G2887:H2889" si="485">2/3*F2887</f>
        <v>11.973333333333333</v>
      </c>
      <c r="H2887" s="10">
        <f>2/3*F2887</f>
        <v>11.973333333333333</v>
      </c>
      <c r="I2887" s="10"/>
      <c r="J2887" s="5"/>
      <c r="K2887" s="5"/>
      <c r="L2887" s="5"/>
      <c r="M2887" s="5"/>
      <c r="N2887" s="5"/>
      <c r="O2887" s="5"/>
      <c r="P2887" s="5"/>
      <c r="Q2887" s="5"/>
    </row>
    <row r="2888" spans="1:17" ht="15" customHeight="1">
      <c r="A2888" s="6" t="s">
        <v>306</v>
      </c>
      <c r="B2888" s="6">
        <v>8</v>
      </c>
      <c r="C2888" s="7" t="s">
        <v>559</v>
      </c>
      <c r="D2888" s="7" t="s">
        <v>37</v>
      </c>
      <c r="E2888" s="8">
        <v>60.43</v>
      </c>
      <c r="F2888" s="10">
        <f t="shared" si="484"/>
        <v>23.14</v>
      </c>
      <c r="G2888" s="10">
        <f t="shared" si="485"/>
        <v>15.426666666666666</v>
      </c>
      <c r="H2888" s="10">
        <f>2/3*F2888</f>
        <v>15.426666666666666</v>
      </c>
      <c r="I2888" s="10"/>
      <c r="J2888" s="5"/>
      <c r="K2888" s="5"/>
      <c r="L2888" s="5"/>
      <c r="M2888" s="5"/>
      <c r="N2888" s="5"/>
      <c r="O2888" s="5"/>
      <c r="P2888" s="5"/>
      <c r="Q2888" s="5"/>
    </row>
    <row r="2889" spans="1:17" ht="15" customHeight="1">
      <c r="A2889" s="6" t="s">
        <v>306</v>
      </c>
      <c r="B2889" s="6">
        <v>9</v>
      </c>
      <c r="C2889" s="7" t="s">
        <v>559</v>
      </c>
      <c r="D2889" s="7" t="s">
        <v>38</v>
      </c>
      <c r="E2889" s="8">
        <v>39.840000000000003</v>
      </c>
      <c r="F2889" s="10">
        <f t="shared" si="484"/>
        <v>-2.0699999999999932</v>
      </c>
      <c r="G2889" s="10">
        <f t="shared" si="485"/>
        <v>-1.3799999999999955</v>
      </c>
      <c r="H2889" s="10">
        <f>2/3*F2889</f>
        <v>-1.3799999999999955</v>
      </c>
      <c r="I2889" s="10"/>
      <c r="J2889" s="5"/>
      <c r="K2889" s="5"/>
      <c r="L2889" s="5"/>
      <c r="M2889" s="5"/>
      <c r="N2889" s="5"/>
      <c r="O2889" s="5"/>
      <c r="P2889" s="5"/>
      <c r="Q2889" s="5"/>
    </row>
    <row r="2890" spans="1:17" ht="15" customHeight="1">
      <c r="A2890" s="6" t="s">
        <v>306</v>
      </c>
      <c r="B2890" s="6">
        <v>10</v>
      </c>
      <c r="C2890" s="7" t="s">
        <v>559</v>
      </c>
      <c r="D2890" s="7" t="s">
        <v>39</v>
      </c>
      <c r="E2890" s="8">
        <v>21.46</v>
      </c>
      <c r="F2890" s="9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</row>
    <row r="2891" spans="1:17" ht="15" customHeight="1">
      <c r="A2891" s="6" t="s">
        <v>306</v>
      </c>
      <c r="B2891" s="6">
        <v>11</v>
      </c>
      <c r="C2891" s="7" t="s">
        <v>559</v>
      </c>
      <c r="D2891" s="7" t="s">
        <v>40</v>
      </c>
      <c r="E2891" s="8">
        <v>17.309999999999999</v>
      </c>
      <c r="F2891" s="9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</row>
    <row r="2892" spans="1:17" ht="15" customHeight="1">
      <c r="A2892" s="6" t="s">
        <v>306</v>
      </c>
      <c r="B2892" s="6">
        <v>12</v>
      </c>
      <c r="C2892" s="7" t="s">
        <v>559</v>
      </c>
      <c r="D2892" s="7" t="s">
        <v>41</v>
      </c>
      <c r="E2892" s="8">
        <v>11.45</v>
      </c>
      <c r="F2892" s="9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</row>
    <row r="2893" spans="1:17" ht="15" customHeight="1">
      <c r="A2893" s="6" t="s">
        <v>306</v>
      </c>
      <c r="B2893" s="6">
        <v>13</v>
      </c>
      <c r="C2893" s="7" t="s">
        <v>559</v>
      </c>
      <c r="D2893" s="7" t="s">
        <v>42</v>
      </c>
      <c r="E2893" s="8">
        <v>4.74</v>
      </c>
      <c r="F2893" s="9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</row>
    <row r="2894" spans="1:17" ht="15" customHeight="1">
      <c r="A2894" s="6" t="s">
        <v>306</v>
      </c>
      <c r="B2894" s="6">
        <v>14</v>
      </c>
      <c r="C2894" s="7" t="s">
        <v>559</v>
      </c>
      <c r="D2894" s="7" t="s">
        <v>45</v>
      </c>
      <c r="E2894" s="8">
        <v>0.03</v>
      </c>
      <c r="F2894" s="9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</row>
    <row r="2895" spans="1:17" ht="15" customHeight="1">
      <c r="A2895" s="6" t="s">
        <v>306</v>
      </c>
      <c r="B2895" s="6">
        <v>15</v>
      </c>
      <c r="C2895" s="7" t="s">
        <v>559</v>
      </c>
      <c r="D2895" s="7" t="s">
        <v>50</v>
      </c>
      <c r="E2895" s="8">
        <v>-0.01</v>
      </c>
      <c r="F2895" s="9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</row>
    <row r="2896" spans="1:17" ht="15" customHeight="1">
      <c r="A2896" s="6" t="s">
        <v>306</v>
      </c>
      <c r="B2896" s="6">
        <v>16</v>
      </c>
      <c r="C2896" s="7" t="s">
        <v>559</v>
      </c>
      <c r="D2896" s="7" t="s">
        <v>51</v>
      </c>
      <c r="E2896" s="8">
        <v>-0.01</v>
      </c>
      <c r="F2896" s="9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</row>
    <row r="2897" spans="1:17" ht="15" customHeight="1">
      <c r="A2897" s="6" t="s">
        <v>306</v>
      </c>
      <c r="B2897" s="6">
        <v>17</v>
      </c>
      <c r="C2897" s="7" t="s">
        <v>559</v>
      </c>
      <c r="D2897" s="7" t="s">
        <v>53</v>
      </c>
      <c r="E2897" s="8">
        <v>-0.01</v>
      </c>
      <c r="F2897" s="9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</row>
    <row r="2898" spans="1:17" ht="15" customHeight="1">
      <c r="A2898" s="6" t="s">
        <v>306</v>
      </c>
      <c r="B2898" s="6">
        <v>18</v>
      </c>
      <c r="C2898" s="7" t="s">
        <v>559</v>
      </c>
      <c r="D2898" s="7" t="s">
        <v>55</v>
      </c>
      <c r="E2898" s="8">
        <v>5.74</v>
      </c>
      <c r="F2898" s="9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</row>
    <row r="2899" spans="1:17" ht="15" customHeight="1">
      <c r="A2899" s="6" t="s">
        <v>306</v>
      </c>
      <c r="B2899" s="6">
        <v>19</v>
      </c>
      <c r="C2899" s="7" t="s">
        <v>559</v>
      </c>
      <c r="D2899" s="7" t="s">
        <v>57</v>
      </c>
      <c r="E2899" s="8">
        <v>40.020000000000003</v>
      </c>
      <c r="F2899" s="9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</row>
    <row r="2900" spans="1:17" ht="15" customHeight="1">
      <c r="A2900" s="6" t="s">
        <v>306</v>
      </c>
      <c r="B2900" s="6">
        <v>20</v>
      </c>
      <c r="C2900" s="7" t="s">
        <v>559</v>
      </c>
      <c r="D2900" s="7" t="s">
        <v>59</v>
      </c>
      <c r="E2900" s="8">
        <v>48.9</v>
      </c>
      <c r="F2900" s="10">
        <f>E2900-E2893</f>
        <v>44.16</v>
      </c>
      <c r="G2900" s="10">
        <f t="shared" ref="G2900:H2902" si="486">2/3*F2900</f>
        <v>29.439999999999998</v>
      </c>
      <c r="H2900" s="10">
        <f>2/3*F2900</f>
        <v>29.439999999999998</v>
      </c>
      <c r="I2900" s="10"/>
      <c r="J2900" s="5"/>
      <c r="K2900" s="5"/>
      <c r="L2900" s="5"/>
      <c r="M2900" s="5"/>
      <c r="N2900" s="5"/>
      <c r="O2900" s="5"/>
      <c r="P2900" s="5"/>
      <c r="Q2900" s="5"/>
    </row>
    <row r="2901" spans="1:17" ht="15" customHeight="1">
      <c r="A2901" s="6" t="s">
        <v>306</v>
      </c>
      <c r="B2901" s="6">
        <v>21</v>
      </c>
      <c r="C2901" s="7" t="s">
        <v>559</v>
      </c>
      <c r="D2901" s="7" t="s">
        <v>60</v>
      </c>
      <c r="E2901" s="8">
        <v>49.88</v>
      </c>
      <c r="F2901" s="10">
        <f t="shared" ref="F2901:F2902" si="487">E2901-E2894</f>
        <v>49.85</v>
      </c>
      <c r="G2901" s="10">
        <f t="shared" si="486"/>
        <v>33.233333333333334</v>
      </c>
      <c r="H2901" s="10">
        <f>2/3*F2901</f>
        <v>33.233333333333334</v>
      </c>
      <c r="I2901" s="10"/>
      <c r="J2901" s="5"/>
      <c r="K2901" s="5"/>
      <c r="L2901" s="5"/>
      <c r="M2901" s="5"/>
      <c r="N2901" s="5"/>
      <c r="O2901" s="5"/>
      <c r="P2901" s="5"/>
      <c r="Q2901" s="5"/>
    </row>
    <row r="2902" spans="1:17" ht="15" customHeight="1">
      <c r="A2902" s="6" t="s">
        <v>306</v>
      </c>
      <c r="B2902" s="6">
        <v>22</v>
      </c>
      <c r="C2902" s="7" t="s">
        <v>559</v>
      </c>
      <c r="D2902" s="7" t="s">
        <v>62</v>
      </c>
      <c r="E2902" s="8">
        <v>44.44</v>
      </c>
      <c r="F2902" s="10">
        <f t="shared" si="487"/>
        <v>44.449999999999996</v>
      </c>
      <c r="G2902" s="10">
        <f t="shared" si="486"/>
        <v>29.633333333333329</v>
      </c>
      <c r="H2902" s="10">
        <f>2/3*F2902</f>
        <v>29.633333333333329</v>
      </c>
      <c r="I2902" s="10"/>
      <c r="J2902" s="5"/>
      <c r="K2902" s="5"/>
      <c r="L2902" s="5"/>
      <c r="M2902" s="5"/>
      <c r="N2902" s="5"/>
      <c r="O2902" s="5"/>
      <c r="P2902" s="5"/>
      <c r="Q2902" s="5"/>
    </row>
    <row r="2903" spans="1:17" ht="15" customHeight="1">
      <c r="A2903" s="6" t="s">
        <v>306</v>
      </c>
      <c r="B2903" s="6">
        <v>23</v>
      </c>
      <c r="C2903" s="7" t="s">
        <v>559</v>
      </c>
      <c r="D2903" s="7" t="s">
        <v>63</v>
      </c>
      <c r="E2903" s="8">
        <v>26.57</v>
      </c>
      <c r="F2903" s="9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</row>
    <row r="2904" spans="1:17" ht="15" customHeight="1">
      <c r="A2904" s="6" t="s">
        <v>306</v>
      </c>
      <c r="B2904" s="6">
        <v>24</v>
      </c>
      <c r="C2904" s="7" t="s">
        <v>559</v>
      </c>
      <c r="D2904" s="7" t="s">
        <v>64</v>
      </c>
      <c r="E2904" s="8">
        <v>9.2899999999999991</v>
      </c>
      <c r="F2904" s="9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</row>
    <row r="2905" spans="1:17" ht="15" customHeight="1">
      <c r="A2905" s="6" t="s">
        <v>307</v>
      </c>
      <c r="B2905" s="6">
        <v>1</v>
      </c>
      <c r="C2905" s="7" t="s">
        <v>559</v>
      </c>
      <c r="D2905" s="7" t="s">
        <v>65</v>
      </c>
      <c r="E2905" s="8">
        <v>9.44</v>
      </c>
      <c r="F2905" s="9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</row>
    <row r="2906" spans="1:17" ht="15" customHeight="1">
      <c r="A2906" s="6" t="s">
        <v>307</v>
      </c>
      <c r="B2906" s="6">
        <v>2</v>
      </c>
      <c r="C2906" s="7" t="s">
        <v>559</v>
      </c>
      <c r="D2906" s="7" t="s">
        <v>67</v>
      </c>
      <c r="E2906" s="8">
        <v>2.71</v>
      </c>
      <c r="F2906" s="9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</row>
    <row r="2907" spans="1:17" ht="15" customHeight="1">
      <c r="A2907" s="6" t="s">
        <v>307</v>
      </c>
      <c r="B2907" s="6">
        <v>3</v>
      </c>
      <c r="C2907" s="7" t="s">
        <v>559</v>
      </c>
      <c r="D2907" s="7" t="s">
        <v>68</v>
      </c>
      <c r="E2907" s="8">
        <v>1.27</v>
      </c>
      <c r="F2907" s="9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</row>
    <row r="2908" spans="1:17" ht="15" customHeight="1">
      <c r="A2908" s="6" t="s">
        <v>307</v>
      </c>
      <c r="B2908" s="6">
        <v>4</v>
      </c>
      <c r="C2908" s="7" t="s">
        <v>559</v>
      </c>
      <c r="D2908" s="7" t="s">
        <v>69</v>
      </c>
      <c r="E2908" s="8">
        <v>1.1299999999999999</v>
      </c>
      <c r="F2908" s="9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</row>
    <row r="2909" spans="1:17" ht="15" customHeight="1">
      <c r="A2909" s="6" t="s">
        <v>307</v>
      </c>
      <c r="B2909" s="6">
        <v>5</v>
      </c>
      <c r="C2909" s="7" t="s">
        <v>559</v>
      </c>
      <c r="D2909" s="7" t="s">
        <v>70</v>
      </c>
      <c r="E2909" s="8">
        <v>1.87</v>
      </c>
      <c r="F2909" s="9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</row>
    <row r="2910" spans="1:17" ht="15" customHeight="1">
      <c r="A2910" s="6" t="s">
        <v>307</v>
      </c>
      <c r="B2910" s="6">
        <v>6</v>
      </c>
      <c r="C2910" s="7" t="s">
        <v>559</v>
      </c>
      <c r="D2910" s="7" t="s">
        <v>71</v>
      </c>
      <c r="E2910" s="8">
        <v>7.21</v>
      </c>
      <c r="F2910" s="9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</row>
    <row r="2911" spans="1:17" ht="15" customHeight="1">
      <c r="A2911" s="6" t="s">
        <v>307</v>
      </c>
      <c r="B2911" s="6">
        <v>7</v>
      </c>
      <c r="C2911" s="7" t="s">
        <v>559</v>
      </c>
      <c r="D2911" s="7" t="s">
        <v>72</v>
      </c>
      <c r="E2911" s="8">
        <v>55.31</v>
      </c>
      <c r="F2911" s="10">
        <f t="shared" ref="F2911:F2913" si="488">E2911-E2906</f>
        <v>52.6</v>
      </c>
      <c r="G2911" s="10">
        <f t="shared" ref="G2911:H2913" si="489">2/3*F2911</f>
        <v>35.066666666666663</v>
      </c>
      <c r="H2911" s="10">
        <f>2/3*F2911</f>
        <v>35.066666666666663</v>
      </c>
      <c r="I2911" s="10"/>
      <c r="J2911" s="5"/>
      <c r="K2911" s="5"/>
      <c r="L2911" s="5"/>
      <c r="M2911" s="5"/>
      <c r="N2911" s="5"/>
      <c r="O2911" s="5"/>
      <c r="P2911" s="5"/>
      <c r="Q2911" s="5"/>
    </row>
    <row r="2912" spans="1:17" ht="15" customHeight="1">
      <c r="A2912" s="6" t="s">
        <v>307</v>
      </c>
      <c r="B2912" s="6">
        <v>8</v>
      </c>
      <c r="C2912" s="7" t="s">
        <v>559</v>
      </c>
      <c r="D2912" s="7" t="s">
        <v>73</v>
      </c>
      <c r="E2912" s="8">
        <v>73.09</v>
      </c>
      <c r="F2912" s="10">
        <f t="shared" si="488"/>
        <v>71.820000000000007</v>
      </c>
      <c r="G2912" s="10">
        <f t="shared" si="489"/>
        <v>47.88</v>
      </c>
      <c r="H2912" s="10">
        <f>2/3*F2912</f>
        <v>47.88</v>
      </c>
      <c r="I2912" s="10"/>
      <c r="J2912" s="5"/>
      <c r="K2912" s="5"/>
      <c r="L2912" s="5"/>
      <c r="M2912" s="5"/>
      <c r="N2912" s="5"/>
      <c r="O2912" s="5"/>
      <c r="P2912" s="5"/>
      <c r="Q2912" s="5"/>
    </row>
    <row r="2913" spans="1:17" ht="15" customHeight="1">
      <c r="A2913" s="6" t="s">
        <v>307</v>
      </c>
      <c r="B2913" s="6">
        <v>9</v>
      </c>
      <c r="C2913" s="7" t="s">
        <v>559</v>
      </c>
      <c r="D2913" s="7" t="s">
        <v>74</v>
      </c>
      <c r="E2913" s="8">
        <v>67.459999999999994</v>
      </c>
      <c r="F2913" s="10">
        <f t="shared" si="488"/>
        <v>66.33</v>
      </c>
      <c r="G2913" s="10">
        <f t="shared" si="489"/>
        <v>44.22</v>
      </c>
      <c r="H2913" s="10">
        <f>2/3*F2913</f>
        <v>44.22</v>
      </c>
      <c r="I2913" s="10"/>
      <c r="J2913" s="5"/>
      <c r="K2913" s="5"/>
      <c r="L2913" s="5"/>
      <c r="M2913" s="5"/>
      <c r="N2913" s="5"/>
      <c r="O2913" s="5"/>
      <c r="P2913" s="5"/>
      <c r="Q2913" s="5"/>
    </row>
    <row r="2914" spans="1:17" ht="15" customHeight="1">
      <c r="A2914" s="6" t="s">
        <v>307</v>
      </c>
      <c r="B2914" s="6">
        <v>10</v>
      </c>
      <c r="C2914" s="7" t="s">
        <v>559</v>
      </c>
      <c r="D2914" s="7" t="s">
        <v>75</v>
      </c>
      <c r="E2914" s="8">
        <v>45.76</v>
      </c>
      <c r="F2914" s="9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</row>
    <row r="2915" spans="1:17" ht="15" customHeight="1">
      <c r="A2915" s="6" t="s">
        <v>307</v>
      </c>
      <c r="B2915" s="6">
        <v>11</v>
      </c>
      <c r="C2915" s="7" t="s">
        <v>559</v>
      </c>
      <c r="D2915" s="7" t="s">
        <v>77</v>
      </c>
      <c r="E2915" s="8">
        <v>4.05</v>
      </c>
      <c r="F2915" s="9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</row>
    <row r="2916" spans="1:17" ht="15" customHeight="1">
      <c r="A2916" s="6" t="s">
        <v>307</v>
      </c>
      <c r="B2916" s="6">
        <v>12</v>
      </c>
      <c r="C2916" s="7" t="s">
        <v>559</v>
      </c>
      <c r="D2916" s="7" t="s">
        <v>78</v>
      </c>
      <c r="E2916" s="8">
        <v>0.64</v>
      </c>
      <c r="F2916" s="9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</row>
    <row r="2917" spans="1:17" ht="15" customHeight="1">
      <c r="A2917" s="6" t="s">
        <v>307</v>
      </c>
      <c r="B2917" s="6">
        <v>13</v>
      </c>
      <c r="C2917" s="7" t="s">
        <v>559</v>
      </c>
      <c r="D2917" s="7" t="s">
        <v>79</v>
      </c>
      <c r="E2917" s="8">
        <v>0.84</v>
      </c>
      <c r="F2917" s="9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</row>
    <row r="2918" spans="1:17" ht="15" customHeight="1">
      <c r="A2918" s="6" t="s">
        <v>307</v>
      </c>
      <c r="B2918" s="6">
        <v>14</v>
      </c>
      <c r="C2918" s="7" t="s">
        <v>559</v>
      </c>
      <c r="D2918" s="7" t="s">
        <v>80</v>
      </c>
      <c r="E2918" s="8">
        <v>-0.01</v>
      </c>
      <c r="F2918" s="9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</row>
    <row r="2919" spans="1:17" ht="15" customHeight="1">
      <c r="A2919" s="6" t="s">
        <v>307</v>
      </c>
      <c r="B2919" s="6">
        <v>15</v>
      </c>
      <c r="C2919" s="7" t="s">
        <v>559</v>
      </c>
      <c r="D2919" s="7" t="s">
        <v>82</v>
      </c>
      <c r="E2919" s="8">
        <v>-0.02</v>
      </c>
      <c r="F2919" s="9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</row>
    <row r="2920" spans="1:17" ht="15" customHeight="1">
      <c r="A2920" s="6" t="s">
        <v>307</v>
      </c>
      <c r="B2920" s="6">
        <v>16</v>
      </c>
      <c r="C2920" s="7" t="s">
        <v>559</v>
      </c>
      <c r="D2920" s="7" t="s">
        <v>83</v>
      </c>
      <c r="E2920" s="8">
        <v>0</v>
      </c>
      <c r="F2920" s="9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</row>
    <row r="2921" spans="1:17" ht="15" customHeight="1">
      <c r="A2921" s="6" t="s">
        <v>307</v>
      </c>
      <c r="B2921" s="6">
        <v>17</v>
      </c>
      <c r="C2921" s="7" t="s">
        <v>559</v>
      </c>
      <c r="D2921" s="7" t="s">
        <v>84</v>
      </c>
      <c r="E2921" s="8">
        <v>4.3099999999999996</v>
      </c>
      <c r="F2921" s="9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</row>
    <row r="2922" spans="1:17" ht="15" customHeight="1">
      <c r="A2922" s="6" t="s">
        <v>307</v>
      </c>
      <c r="B2922" s="6">
        <v>18</v>
      </c>
      <c r="C2922" s="7" t="s">
        <v>559</v>
      </c>
      <c r="D2922" s="7" t="s">
        <v>85</v>
      </c>
      <c r="E2922" s="8">
        <v>40.119999999999997</v>
      </c>
      <c r="F2922" s="9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</row>
    <row r="2923" spans="1:17" ht="15" customHeight="1">
      <c r="A2923" s="6" t="s">
        <v>307</v>
      </c>
      <c r="B2923" s="6">
        <v>19</v>
      </c>
      <c r="C2923" s="7" t="s">
        <v>559</v>
      </c>
      <c r="D2923" s="7" t="s">
        <v>86</v>
      </c>
      <c r="E2923" s="8">
        <v>71.53</v>
      </c>
      <c r="F2923" s="9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</row>
    <row r="2924" spans="1:17" ht="15" customHeight="1">
      <c r="A2924" s="6" t="s">
        <v>307</v>
      </c>
      <c r="B2924" s="6">
        <v>20</v>
      </c>
      <c r="C2924" s="7" t="s">
        <v>559</v>
      </c>
      <c r="D2924" s="7" t="s">
        <v>87</v>
      </c>
      <c r="E2924" s="8">
        <v>94.62</v>
      </c>
      <c r="F2924" s="10">
        <f t="shared" ref="F2924:F2926" si="490">E2924-E2917</f>
        <v>93.78</v>
      </c>
      <c r="G2924" s="10">
        <f t="shared" ref="G2924:H2926" si="491">2/3*F2924</f>
        <v>62.519999999999996</v>
      </c>
      <c r="H2924" s="10">
        <f>2/3*F2924</f>
        <v>62.519999999999996</v>
      </c>
      <c r="I2924" s="10"/>
      <c r="J2924" s="5"/>
      <c r="K2924" s="5"/>
      <c r="L2924" s="5"/>
      <c r="M2924" s="5"/>
      <c r="N2924" s="5"/>
      <c r="O2924" s="5"/>
      <c r="P2924" s="5"/>
      <c r="Q2924" s="5"/>
    </row>
    <row r="2925" spans="1:17" ht="15" customHeight="1">
      <c r="A2925" s="6" t="s">
        <v>307</v>
      </c>
      <c r="B2925" s="6">
        <v>21</v>
      </c>
      <c r="C2925" s="7" t="s">
        <v>559</v>
      </c>
      <c r="D2925" s="7" t="s">
        <v>88</v>
      </c>
      <c r="E2925" s="8">
        <v>95.02</v>
      </c>
      <c r="F2925" s="10">
        <f t="shared" si="490"/>
        <v>95.03</v>
      </c>
      <c r="G2925" s="10">
        <f t="shared" si="491"/>
        <v>63.353333333333332</v>
      </c>
      <c r="H2925" s="10">
        <f>2/3*F2925</f>
        <v>63.353333333333332</v>
      </c>
      <c r="I2925" s="10"/>
      <c r="J2925" s="5"/>
      <c r="K2925" s="5"/>
      <c r="L2925" s="5"/>
      <c r="M2925" s="5"/>
      <c r="N2925" s="5"/>
      <c r="O2925" s="5"/>
      <c r="P2925" s="5"/>
      <c r="Q2925" s="5"/>
    </row>
    <row r="2926" spans="1:17" ht="15" customHeight="1">
      <c r="A2926" s="6" t="s">
        <v>307</v>
      </c>
      <c r="B2926" s="6">
        <v>22</v>
      </c>
      <c r="C2926" s="7" t="s">
        <v>559</v>
      </c>
      <c r="D2926" s="7" t="s">
        <v>89</v>
      </c>
      <c r="E2926" s="8">
        <v>76.25</v>
      </c>
      <c r="F2926" s="10">
        <f t="shared" si="490"/>
        <v>76.27</v>
      </c>
      <c r="G2926" s="10">
        <f t="shared" si="491"/>
        <v>50.846666666666664</v>
      </c>
      <c r="H2926" s="10">
        <f>2/3*F2926</f>
        <v>50.846666666666664</v>
      </c>
      <c r="I2926" s="10"/>
      <c r="J2926" s="5"/>
      <c r="K2926" s="5"/>
      <c r="L2926" s="5"/>
      <c r="M2926" s="5"/>
      <c r="N2926" s="5"/>
      <c r="O2926" s="5"/>
      <c r="P2926" s="5"/>
      <c r="Q2926" s="5"/>
    </row>
    <row r="2927" spans="1:17" ht="15" customHeight="1">
      <c r="A2927" s="6" t="s">
        <v>307</v>
      </c>
      <c r="B2927" s="6">
        <v>23</v>
      </c>
      <c r="C2927" s="7" t="s">
        <v>559</v>
      </c>
      <c r="D2927" s="7" t="s">
        <v>90</v>
      </c>
      <c r="E2927" s="8">
        <v>72.28</v>
      </c>
      <c r="F2927" s="9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</row>
    <row r="2928" spans="1:17" ht="15" customHeight="1">
      <c r="A2928" s="6" t="s">
        <v>307</v>
      </c>
      <c r="B2928" s="6">
        <v>24</v>
      </c>
      <c r="C2928" s="7" t="s">
        <v>559</v>
      </c>
      <c r="D2928" s="7" t="s">
        <v>91</v>
      </c>
      <c r="E2928" s="8">
        <v>68.33</v>
      </c>
      <c r="F2928" s="9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</row>
    <row r="2929" spans="1:17" ht="15" customHeight="1">
      <c r="A2929" s="6" t="s">
        <v>308</v>
      </c>
      <c r="B2929" s="6">
        <v>1</v>
      </c>
      <c r="C2929" s="7" t="s">
        <v>559</v>
      </c>
      <c r="D2929" s="7" t="s">
        <v>92</v>
      </c>
      <c r="E2929" s="8">
        <v>69.790000000000006</v>
      </c>
      <c r="F2929" s="9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</row>
    <row r="2930" spans="1:17" ht="15" customHeight="1">
      <c r="A2930" s="6" t="s">
        <v>308</v>
      </c>
      <c r="B2930" s="6">
        <v>2</v>
      </c>
      <c r="C2930" s="7" t="s">
        <v>559</v>
      </c>
      <c r="D2930" s="7" t="s">
        <v>94</v>
      </c>
      <c r="E2930" s="8">
        <v>67.27</v>
      </c>
      <c r="F2930" s="9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</row>
    <row r="2931" spans="1:17" ht="15" customHeight="1">
      <c r="A2931" s="6" t="s">
        <v>308</v>
      </c>
      <c r="B2931" s="6">
        <v>3</v>
      </c>
      <c r="C2931" s="7" t="s">
        <v>559</v>
      </c>
      <c r="D2931" s="7" t="s">
        <v>95</v>
      </c>
      <c r="E2931" s="8">
        <v>66.150000000000006</v>
      </c>
      <c r="F2931" s="9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</row>
    <row r="2932" spans="1:17" ht="15" customHeight="1">
      <c r="A2932" s="6" t="s">
        <v>308</v>
      </c>
      <c r="B2932" s="6">
        <v>4</v>
      </c>
      <c r="C2932" s="7" t="s">
        <v>559</v>
      </c>
      <c r="D2932" s="7" t="s">
        <v>96</v>
      </c>
      <c r="E2932" s="8">
        <v>67.56</v>
      </c>
      <c r="F2932" s="9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</row>
    <row r="2933" spans="1:17" ht="15" customHeight="1">
      <c r="A2933" s="6" t="s">
        <v>308</v>
      </c>
      <c r="B2933" s="6">
        <v>5</v>
      </c>
      <c r="C2933" s="7" t="s">
        <v>559</v>
      </c>
      <c r="D2933" s="7" t="s">
        <v>97</v>
      </c>
      <c r="E2933" s="8">
        <v>67.650000000000006</v>
      </c>
      <c r="F2933" s="9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</row>
    <row r="2934" spans="1:17" ht="15" customHeight="1">
      <c r="A2934" s="6" t="s">
        <v>308</v>
      </c>
      <c r="B2934" s="6">
        <v>6</v>
      </c>
      <c r="C2934" s="7" t="s">
        <v>559</v>
      </c>
      <c r="D2934" s="7" t="s">
        <v>98</v>
      </c>
      <c r="E2934" s="8">
        <v>74.66</v>
      </c>
      <c r="F2934" s="9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</row>
    <row r="2935" spans="1:17" ht="15" customHeight="1">
      <c r="A2935" s="6" t="s">
        <v>308</v>
      </c>
      <c r="B2935" s="6">
        <v>7</v>
      </c>
      <c r="C2935" s="7" t="s">
        <v>559</v>
      </c>
      <c r="D2935" s="7" t="s">
        <v>99</v>
      </c>
      <c r="E2935" s="8">
        <v>92.26</v>
      </c>
      <c r="F2935" s="10">
        <f t="shared" ref="F2935:F2937" si="492">E2935-E2930</f>
        <v>24.990000000000009</v>
      </c>
      <c r="G2935" s="10">
        <f t="shared" ref="G2935:H2937" si="493">2/3*F2935</f>
        <v>16.660000000000004</v>
      </c>
      <c r="H2935" s="10">
        <f>2/3*F2935</f>
        <v>16.660000000000004</v>
      </c>
      <c r="I2935" s="10"/>
      <c r="J2935" s="5"/>
      <c r="K2935" s="5"/>
      <c r="L2935" s="5"/>
      <c r="M2935" s="5"/>
      <c r="N2935" s="5"/>
      <c r="O2935" s="5"/>
      <c r="P2935" s="5"/>
      <c r="Q2935" s="5"/>
    </row>
    <row r="2936" spans="1:17" ht="15" customHeight="1">
      <c r="A2936" s="6" t="s">
        <v>308</v>
      </c>
      <c r="B2936" s="6">
        <v>8</v>
      </c>
      <c r="C2936" s="7" t="s">
        <v>559</v>
      </c>
      <c r="D2936" s="7" t="s">
        <v>100</v>
      </c>
      <c r="E2936" s="8">
        <v>109.34</v>
      </c>
      <c r="F2936" s="10">
        <f t="shared" si="492"/>
        <v>43.19</v>
      </c>
      <c r="G2936" s="10">
        <f t="shared" si="493"/>
        <v>28.793333333333329</v>
      </c>
      <c r="H2936" s="10">
        <f>2/3*F2936</f>
        <v>28.793333333333329</v>
      </c>
      <c r="I2936" s="10"/>
      <c r="J2936" s="5"/>
      <c r="K2936" s="5"/>
      <c r="L2936" s="5"/>
      <c r="M2936" s="5"/>
      <c r="N2936" s="5"/>
      <c r="O2936" s="5"/>
      <c r="P2936" s="5"/>
      <c r="Q2936" s="5"/>
    </row>
    <row r="2937" spans="1:17" ht="15" customHeight="1">
      <c r="A2937" s="6" t="s">
        <v>308</v>
      </c>
      <c r="B2937" s="6">
        <v>9</v>
      </c>
      <c r="C2937" s="7" t="s">
        <v>559</v>
      </c>
      <c r="D2937" s="7" t="s">
        <v>101</v>
      </c>
      <c r="E2937" s="8">
        <v>107.54</v>
      </c>
      <c r="F2937" s="10">
        <f t="shared" si="492"/>
        <v>39.980000000000004</v>
      </c>
      <c r="G2937" s="10">
        <f t="shared" si="493"/>
        <v>26.653333333333336</v>
      </c>
      <c r="H2937" s="10">
        <f>2/3*F2937</f>
        <v>26.653333333333336</v>
      </c>
      <c r="I2937" s="10"/>
      <c r="J2937" s="5"/>
      <c r="K2937" s="5"/>
      <c r="L2937" s="5"/>
      <c r="M2937" s="5"/>
      <c r="N2937" s="5"/>
      <c r="O2937" s="5"/>
      <c r="P2937" s="5"/>
      <c r="Q2937" s="5"/>
    </row>
    <row r="2938" spans="1:17" ht="15" customHeight="1">
      <c r="A2938" s="6" t="s">
        <v>308</v>
      </c>
      <c r="B2938" s="6">
        <v>10</v>
      </c>
      <c r="C2938" s="7" t="s">
        <v>559</v>
      </c>
      <c r="D2938" s="7" t="s">
        <v>102</v>
      </c>
      <c r="E2938" s="8">
        <v>75</v>
      </c>
      <c r="F2938" s="9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</row>
    <row r="2939" spans="1:17" ht="15" customHeight="1">
      <c r="A2939" s="6" t="s">
        <v>308</v>
      </c>
      <c r="B2939" s="6">
        <v>11</v>
      </c>
      <c r="C2939" s="7" t="s">
        <v>559</v>
      </c>
      <c r="D2939" s="7" t="s">
        <v>103</v>
      </c>
      <c r="E2939" s="8">
        <v>51.43</v>
      </c>
      <c r="F2939" s="9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</row>
    <row r="2940" spans="1:17" ht="15" customHeight="1">
      <c r="A2940" s="6" t="s">
        <v>308</v>
      </c>
      <c r="B2940" s="6">
        <v>12</v>
      </c>
      <c r="C2940" s="7" t="s">
        <v>559</v>
      </c>
      <c r="D2940" s="7" t="s">
        <v>104</v>
      </c>
      <c r="E2940" s="8">
        <v>61.85</v>
      </c>
      <c r="F2940" s="9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</row>
    <row r="2941" spans="1:17" ht="15" customHeight="1">
      <c r="A2941" s="6" t="s">
        <v>308</v>
      </c>
      <c r="B2941" s="6">
        <v>13</v>
      </c>
      <c r="C2941" s="7" t="s">
        <v>559</v>
      </c>
      <c r="D2941" s="7" t="s">
        <v>105</v>
      </c>
      <c r="E2941" s="8">
        <v>65.290000000000006</v>
      </c>
      <c r="F2941" s="9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</row>
    <row r="2942" spans="1:17" ht="15" customHeight="1">
      <c r="A2942" s="6" t="s">
        <v>308</v>
      </c>
      <c r="B2942" s="6">
        <v>14</v>
      </c>
      <c r="C2942" s="7" t="s">
        <v>559</v>
      </c>
      <c r="D2942" s="7" t="s">
        <v>106</v>
      </c>
      <c r="E2942" s="8">
        <v>63.16</v>
      </c>
      <c r="F2942" s="9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</row>
    <row r="2943" spans="1:17" ht="15" customHeight="1">
      <c r="A2943" s="6" t="s">
        <v>308</v>
      </c>
      <c r="B2943" s="6">
        <v>15</v>
      </c>
      <c r="C2943" s="7" t="s">
        <v>559</v>
      </c>
      <c r="D2943" s="7" t="s">
        <v>107</v>
      </c>
      <c r="E2943" s="8">
        <v>61.82</v>
      </c>
      <c r="F2943" s="9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</row>
    <row r="2944" spans="1:17" ht="15" customHeight="1">
      <c r="A2944" s="6" t="s">
        <v>308</v>
      </c>
      <c r="B2944" s="6">
        <v>16</v>
      </c>
      <c r="C2944" s="7" t="s">
        <v>559</v>
      </c>
      <c r="D2944" s="7" t="s">
        <v>108</v>
      </c>
      <c r="E2944" s="8">
        <v>68.94</v>
      </c>
      <c r="F2944" s="9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</row>
    <row r="2945" spans="1:17" ht="15" customHeight="1">
      <c r="A2945" s="6" t="s">
        <v>308</v>
      </c>
      <c r="B2945" s="6">
        <v>17</v>
      </c>
      <c r="C2945" s="7" t="s">
        <v>559</v>
      </c>
      <c r="D2945" s="7" t="s">
        <v>109</v>
      </c>
      <c r="E2945" s="8">
        <v>72.37</v>
      </c>
      <c r="F2945" s="9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</row>
    <row r="2946" spans="1:17" ht="15" customHeight="1">
      <c r="A2946" s="6" t="s">
        <v>308</v>
      </c>
      <c r="B2946" s="6">
        <v>18</v>
      </c>
      <c r="C2946" s="7" t="s">
        <v>559</v>
      </c>
      <c r="D2946" s="7" t="s">
        <v>110</v>
      </c>
      <c r="E2946" s="8">
        <v>93.13</v>
      </c>
      <c r="F2946" s="9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</row>
    <row r="2947" spans="1:17" ht="15" customHeight="1">
      <c r="A2947" s="6" t="s">
        <v>308</v>
      </c>
      <c r="B2947" s="6">
        <v>19</v>
      </c>
      <c r="C2947" s="7" t="s">
        <v>559</v>
      </c>
      <c r="D2947" s="7" t="s">
        <v>111</v>
      </c>
      <c r="E2947" s="8">
        <v>109.31</v>
      </c>
      <c r="F2947" s="9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</row>
    <row r="2948" spans="1:17" ht="15" customHeight="1">
      <c r="A2948" s="6" t="s">
        <v>308</v>
      </c>
      <c r="B2948" s="6">
        <v>20</v>
      </c>
      <c r="C2948" s="7" t="s">
        <v>559</v>
      </c>
      <c r="D2948" s="7" t="s">
        <v>112</v>
      </c>
      <c r="E2948" s="8">
        <v>127.94</v>
      </c>
      <c r="F2948" s="10">
        <f t="shared" ref="F2948:F2950" si="494">E2948-E2941</f>
        <v>62.649999999999991</v>
      </c>
      <c r="G2948" s="10">
        <f t="shared" ref="G2948:H2950" si="495">2/3*F2948</f>
        <v>41.766666666666659</v>
      </c>
      <c r="H2948" s="10">
        <f>2/3*F2948</f>
        <v>41.766666666666659</v>
      </c>
      <c r="I2948" s="10"/>
      <c r="J2948" s="5"/>
      <c r="K2948" s="5"/>
      <c r="L2948" s="5"/>
      <c r="M2948" s="5"/>
      <c r="N2948" s="5"/>
      <c r="O2948" s="5"/>
      <c r="P2948" s="5"/>
      <c r="Q2948" s="5"/>
    </row>
    <row r="2949" spans="1:17" ht="15" customHeight="1">
      <c r="A2949" s="6" t="s">
        <v>308</v>
      </c>
      <c r="B2949" s="6">
        <v>21</v>
      </c>
      <c r="C2949" s="7" t="s">
        <v>559</v>
      </c>
      <c r="D2949" s="7" t="s">
        <v>113</v>
      </c>
      <c r="E2949" s="8">
        <v>107.87</v>
      </c>
      <c r="F2949" s="10">
        <f t="shared" si="494"/>
        <v>44.710000000000008</v>
      </c>
      <c r="G2949" s="10">
        <f t="shared" si="495"/>
        <v>29.806666666666672</v>
      </c>
      <c r="H2949" s="10">
        <f>2/3*F2949</f>
        <v>29.806666666666672</v>
      </c>
      <c r="I2949" s="10"/>
      <c r="J2949" s="5"/>
      <c r="K2949" s="5"/>
      <c r="L2949" s="5"/>
      <c r="M2949" s="5"/>
      <c r="N2949" s="5"/>
      <c r="O2949" s="5"/>
      <c r="P2949" s="5"/>
      <c r="Q2949" s="5"/>
    </row>
    <row r="2950" spans="1:17" ht="15" customHeight="1">
      <c r="A2950" s="6" t="s">
        <v>308</v>
      </c>
      <c r="B2950" s="6">
        <v>22</v>
      </c>
      <c r="C2950" s="7" t="s">
        <v>559</v>
      </c>
      <c r="D2950" s="7" t="s">
        <v>114</v>
      </c>
      <c r="E2950" s="8">
        <v>86.35</v>
      </c>
      <c r="F2950" s="10">
        <f t="shared" si="494"/>
        <v>24.529999999999994</v>
      </c>
      <c r="G2950" s="10">
        <f t="shared" si="495"/>
        <v>16.353333333333328</v>
      </c>
      <c r="H2950" s="10">
        <f>2/3*F2950</f>
        <v>16.353333333333328</v>
      </c>
      <c r="I2950" s="10"/>
      <c r="J2950" s="5"/>
      <c r="K2950" s="5"/>
      <c r="L2950" s="5"/>
      <c r="M2950" s="5"/>
      <c r="N2950" s="5"/>
      <c r="O2950" s="5"/>
      <c r="P2950" s="5"/>
      <c r="Q2950" s="5"/>
    </row>
    <row r="2951" spans="1:17" ht="15" customHeight="1">
      <c r="A2951" s="6" t="s">
        <v>308</v>
      </c>
      <c r="B2951" s="6">
        <v>23</v>
      </c>
      <c r="C2951" s="7" t="s">
        <v>559</v>
      </c>
      <c r="D2951" s="7" t="s">
        <v>115</v>
      </c>
      <c r="E2951" s="8">
        <v>80.11</v>
      </c>
      <c r="F2951" s="9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</row>
    <row r="2952" spans="1:17" ht="15" customHeight="1">
      <c r="A2952" s="6" t="s">
        <v>308</v>
      </c>
      <c r="B2952" s="6">
        <v>24</v>
      </c>
      <c r="C2952" s="7" t="s">
        <v>559</v>
      </c>
      <c r="D2952" s="7" t="s">
        <v>116</v>
      </c>
      <c r="E2952" s="8">
        <v>69.37</v>
      </c>
      <c r="F2952" s="9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</row>
    <row r="2953" spans="1:17" ht="15" customHeight="1">
      <c r="A2953" s="6" t="s">
        <v>309</v>
      </c>
      <c r="B2953" s="6">
        <v>1</v>
      </c>
      <c r="C2953" s="7" t="s">
        <v>559</v>
      </c>
      <c r="D2953" s="7" t="s">
        <v>117</v>
      </c>
      <c r="E2953" s="8">
        <v>54.4</v>
      </c>
      <c r="F2953" s="9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</row>
    <row r="2954" spans="1:17" ht="15" customHeight="1">
      <c r="A2954" s="6" t="s">
        <v>309</v>
      </c>
      <c r="B2954" s="6">
        <v>2</v>
      </c>
      <c r="C2954" s="7" t="s">
        <v>559</v>
      </c>
      <c r="D2954" s="7" t="s">
        <v>119</v>
      </c>
      <c r="E2954" s="8">
        <v>52.62</v>
      </c>
      <c r="F2954" s="9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</row>
    <row r="2955" spans="1:17" ht="15" customHeight="1">
      <c r="A2955" s="6" t="s">
        <v>309</v>
      </c>
      <c r="B2955" s="6">
        <v>3</v>
      </c>
      <c r="C2955" s="7" t="s">
        <v>559</v>
      </c>
      <c r="D2955" s="7" t="s">
        <v>120</v>
      </c>
      <c r="E2955" s="8">
        <v>47.65</v>
      </c>
      <c r="F2955" s="9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</row>
    <row r="2956" spans="1:17" ht="15" customHeight="1">
      <c r="A2956" s="6" t="s">
        <v>309</v>
      </c>
      <c r="B2956" s="6">
        <v>4</v>
      </c>
      <c r="C2956" s="7" t="s">
        <v>559</v>
      </c>
      <c r="D2956" s="7" t="s">
        <v>121</v>
      </c>
      <c r="E2956" s="8">
        <v>49.01</v>
      </c>
      <c r="F2956" s="9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</row>
    <row r="2957" spans="1:17" ht="15" customHeight="1">
      <c r="A2957" s="6" t="s">
        <v>309</v>
      </c>
      <c r="B2957" s="6">
        <v>5</v>
      </c>
      <c r="C2957" s="7" t="s">
        <v>559</v>
      </c>
      <c r="D2957" s="7" t="s">
        <v>122</v>
      </c>
      <c r="E2957" s="8">
        <v>57.73</v>
      </c>
      <c r="F2957" s="9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</row>
    <row r="2958" spans="1:17" ht="15" customHeight="1">
      <c r="A2958" s="6" t="s">
        <v>309</v>
      </c>
      <c r="B2958" s="6">
        <v>6</v>
      </c>
      <c r="C2958" s="7" t="s">
        <v>559</v>
      </c>
      <c r="D2958" s="7" t="s">
        <v>123</v>
      </c>
      <c r="E2958" s="8">
        <v>62.04</v>
      </c>
      <c r="F2958" s="9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</row>
    <row r="2959" spans="1:17" ht="15" customHeight="1">
      <c r="A2959" s="6" t="s">
        <v>309</v>
      </c>
      <c r="B2959" s="6">
        <v>7</v>
      </c>
      <c r="C2959" s="7" t="s">
        <v>559</v>
      </c>
      <c r="D2959" s="7" t="s">
        <v>124</v>
      </c>
      <c r="E2959" s="8">
        <v>82.15</v>
      </c>
      <c r="F2959" s="10">
        <f t="shared" ref="F2959:F2961" si="496">E2959-E2954</f>
        <v>29.530000000000008</v>
      </c>
      <c r="G2959" s="10">
        <f t="shared" ref="G2959:H2961" si="497">2/3*F2959</f>
        <v>19.686666666666671</v>
      </c>
      <c r="H2959" s="10">
        <f>2/3*F2959</f>
        <v>19.686666666666671</v>
      </c>
      <c r="I2959" s="10"/>
      <c r="J2959" s="5"/>
      <c r="K2959" s="5"/>
      <c r="L2959" s="5"/>
      <c r="M2959" s="5"/>
      <c r="N2959" s="5"/>
      <c r="O2959" s="5"/>
      <c r="P2959" s="5"/>
      <c r="Q2959" s="5"/>
    </row>
    <row r="2960" spans="1:17" ht="15" customHeight="1">
      <c r="A2960" s="6" t="s">
        <v>309</v>
      </c>
      <c r="B2960" s="6">
        <v>8</v>
      </c>
      <c r="C2960" s="7" t="s">
        <v>559</v>
      </c>
      <c r="D2960" s="7" t="s">
        <v>125</v>
      </c>
      <c r="E2960" s="8">
        <v>93.53</v>
      </c>
      <c r="F2960" s="10">
        <f t="shared" si="496"/>
        <v>45.88</v>
      </c>
      <c r="G2960" s="10">
        <f t="shared" si="497"/>
        <v>30.586666666666666</v>
      </c>
      <c r="H2960" s="10">
        <f>2/3*F2960</f>
        <v>30.586666666666666</v>
      </c>
      <c r="I2960" s="10"/>
      <c r="J2960" s="5"/>
      <c r="K2960" s="5"/>
      <c r="L2960" s="5"/>
      <c r="M2960" s="5"/>
      <c r="N2960" s="5"/>
      <c r="O2960" s="5"/>
      <c r="P2960" s="5"/>
      <c r="Q2960" s="5"/>
    </row>
    <row r="2961" spans="1:17" ht="15" customHeight="1">
      <c r="A2961" s="6" t="s">
        <v>309</v>
      </c>
      <c r="B2961" s="6">
        <v>9</v>
      </c>
      <c r="C2961" s="7" t="s">
        <v>559</v>
      </c>
      <c r="D2961" s="7" t="s">
        <v>126</v>
      </c>
      <c r="E2961" s="8">
        <v>73.22</v>
      </c>
      <c r="F2961" s="10">
        <f t="shared" si="496"/>
        <v>24.21</v>
      </c>
      <c r="G2961" s="10">
        <f t="shared" si="497"/>
        <v>16.14</v>
      </c>
      <c r="H2961" s="10">
        <f>2/3*F2961</f>
        <v>16.14</v>
      </c>
      <c r="I2961" s="10"/>
      <c r="J2961" s="5"/>
      <c r="K2961" s="5"/>
      <c r="L2961" s="5"/>
      <c r="M2961" s="5"/>
      <c r="N2961" s="5"/>
      <c r="O2961" s="5"/>
      <c r="P2961" s="5"/>
      <c r="Q2961" s="5"/>
    </row>
    <row r="2962" spans="1:17" ht="15" customHeight="1">
      <c r="A2962" s="6" t="s">
        <v>309</v>
      </c>
      <c r="B2962" s="6">
        <v>10</v>
      </c>
      <c r="C2962" s="7" t="s">
        <v>559</v>
      </c>
      <c r="D2962" s="7" t="s">
        <v>127</v>
      </c>
      <c r="E2962" s="8">
        <v>67.73</v>
      </c>
      <c r="F2962" s="9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</row>
    <row r="2963" spans="1:17" ht="15" customHeight="1">
      <c r="A2963" s="6" t="s">
        <v>309</v>
      </c>
      <c r="B2963" s="6">
        <v>11</v>
      </c>
      <c r="C2963" s="7" t="s">
        <v>559</v>
      </c>
      <c r="D2963" s="7" t="s">
        <v>128</v>
      </c>
      <c r="E2963" s="8">
        <v>63.09</v>
      </c>
      <c r="F2963" s="9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</row>
    <row r="2964" spans="1:17" ht="15" customHeight="1">
      <c r="A2964" s="6" t="s">
        <v>309</v>
      </c>
      <c r="B2964" s="6">
        <v>12</v>
      </c>
      <c r="C2964" s="7" t="s">
        <v>559</v>
      </c>
      <c r="D2964" s="7" t="s">
        <v>129</v>
      </c>
      <c r="E2964" s="8">
        <v>59.07</v>
      </c>
      <c r="F2964" s="9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</row>
    <row r="2965" spans="1:17" ht="15" customHeight="1">
      <c r="A2965" s="6" t="s">
        <v>309</v>
      </c>
      <c r="B2965" s="6">
        <v>13</v>
      </c>
      <c r="C2965" s="7" t="s">
        <v>559</v>
      </c>
      <c r="D2965" s="7" t="s">
        <v>130</v>
      </c>
      <c r="E2965" s="8">
        <v>53.2</v>
      </c>
      <c r="F2965" s="9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</row>
    <row r="2966" spans="1:17" ht="15" customHeight="1">
      <c r="A2966" s="6" t="s">
        <v>309</v>
      </c>
      <c r="B2966" s="6">
        <v>14</v>
      </c>
      <c r="C2966" s="7" t="s">
        <v>559</v>
      </c>
      <c r="D2966" s="7" t="s">
        <v>131</v>
      </c>
      <c r="E2966" s="8">
        <v>51.6</v>
      </c>
      <c r="F2966" s="9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</row>
    <row r="2967" spans="1:17" ht="15" customHeight="1">
      <c r="A2967" s="6" t="s">
        <v>309</v>
      </c>
      <c r="B2967" s="6">
        <v>15</v>
      </c>
      <c r="C2967" s="7" t="s">
        <v>559</v>
      </c>
      <c r="D2967" s="7" t="s">
        <v>132</v>
      </c>
      <c r="E2967" s="8">
        <v>51.56</v>
      </c>
      <c r="F2967" s="9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</row>
    <row r="2968" spans="1:17" ht="15" customHeight="1">
      <c r="A2968" s="6" t="s">
        <v>309</v>
      </c>
      <c r="B2968" s="6">
        <v>16</v>
      </c>
      <c r="C2968" s="7" t="s">
        <v>559</v>
      </c>
      <c r="D2968" s="7" t="s">
        <v>133</v>
      </c>
      <c r="E2968" s="8">
        <v>52.17</v>
      </c>
      <c r="F2968" s="9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</row>
    <row r="2969" spans="1:17" ht="15" customHeight="1">
      <c r="A2969" s="6" t="s">
        <v>309</v>
      </c>
      <c r="B2969" s="6">
        <v>17</v>
      </c>
      <c r="C2969" s="7" t="s">
        <v>559</v>
      </c>
      <c r="D2969" s="7" t="s">
        <v>134</v>
      </c>
      <c r="E2969" s="8">
        <v>53.04</v>
      </c>
      <c r="F2969" s="9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</row>
    <row r="2970" spans="1:17" ht="15" customHeight="1">
      <c r="A2970" s="6" t="s">
        <v>309</v>
      </c>
      <c r="B2970" s="6">
        <v>18</v>
      </c>
      <c r="C2970" s="7" t="s">
        <v>559</v>
      </c>
      <c r="D2970" s="7" t="s">
        <v>135</v>
      </c>
      <c r="E2970" s="8">
        <v>63.87</v>
      </c>
      <c r="F2970" s="9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</row>
    <row r="2971" spans="1:17" ht="15" customHeight="1">
      <c r="A2971" s="6" t="s">
        <v>309</v>
      </c>
      <c r="B2971" s="6">
        <v>19</v>
      </c>
      <c r="C2971" s="7" t="s">
        <v>559</v>
      </c>
      <c r="D2971" s="7" t="s">
        <v>136</v>
      </c>
      <c r="E2971" s="8">
        <v>77.44</v>
      </c>
      <c r="F2971" s="9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</row>
    <row r="2972" spans="1:17" ht="15" customHeight="1">
      <c r="A2972" s="6" t="s">
        <v>309</v>
      </c>
      <c r="B2972" s="6">
        <v>20</v>
      </c>
      <c r="C2972" s="7" t="s">
        <v>559</v>
      </c>
      <c r="D2972" s="7" t="s">
        <v>137</v>
      </c>
      <c r="E2972" s="8">
        <v>103.3</v>
      </c>
      <c r="F2972" s="10">
        <f t="shared" ref="F2972:F2974" si="498">E2972-E2965</f>
        <v>50.099999999999994</v>
      </c>
      <c r="G2972" s="10">
        <f t="shared" ref="G2972:H2974" si="499">2/3*F2972</f>
        <v>33.399999999999991</v>
      </c>
      <c r="H2972" s="10">
        <f>2/3*F2972</f>
        <v>33.399999999999991</v>
      </c>
      <c r="I2972" s="10"/>
      <c r="J2972" s="5"/>
      <c r="K2972" s="5"/>
      <c r="L2972" s="5"/>
      <c r="M2972" s="5"/>
      <c r="N2972" s="5"/>
      <c r="O2972" s="5"/>
      <c r="P2972" s="5"/>
      <c r="Q2972" s="5"/>
    </row>
    <row r="2973" spans="1:17" ht="15" customHeight="1">
      <c r="A2973" s="6" t="s">
        <v>309</v>
      </c>
      <c r="B2973" s="6">
        <v>21</v>
      </c>
      <c r="C2973" s="7" t="s">
        <v>559</v>
      </c>
      <c r="D2973" s="7" t="s">
        <v>138</v>
      </c>
      <c r="E2973" s="8">
        <v>78.790000000000006</v>
      </c>
      <c r="F2973" s="10">
        <f t="shared" si="498"/>
        <v>27.190000000000005</v>
      </c>
      <c r="G2973" s="10">
        <f t="shared" si="499"/>
        <v>18.126666666666669</v>
      </c>
      <c r="H2973" s="10">
        <f>2/3*F2973</f>
        <v>18.126666666666669</v>
      </c>
      <c r="I2973" s="10"/>
      <c r="J2973" s="5"/>
      <c r="K2973" s="5"/>
      <c r="L2973" s="5"/>
      <c r="M2973" s="5"/>
      <c r="N2973" s="5"/>
      <c r="O2973" s="5"/>
      <c r="P2973" s="5"/>
      <c r="Q2973" s="5"/>
    </row>
    <row r="2974" spans="1:17" ht="15" customHeight="1">
      <c r="A2974" s="6" t="s">
        <v>309</v>
      </c>
      <c r="B2974" s="6">
        <v>22</v>
      </c>
      <c r="C2974" s="7" t="s">
        <v>559</v>
      </c>
      <c r="D2974" s="7" t="s">
        <v>139</v>
      </c>
      <c r="E2974" s="8">
        <v>70.59</v>
      </c>
      <c r="F2974" s="10">
        <f t="shared" si="498"/>
        <v>19.03</v>
      </c>
      <c r="G2974" s="10">
        <f t="shared" si="499"/>
        <v>12.686666666666667</v>
      </c>
      <c r="H2974" s="10">
        <f>2/3*F2974</f>
        <v>12.686666666666667</v>
      </c>
      <c r="I2974" s="10"/>
      <c r="J2974" s="5"/>
      <c r="K2974" s="5"/>
      <c r="L2974" s="5"/>
      <c r="M2974" s="5"/>
      <c r="N2974" s="5"/>
      <c r="O2974" s="5"/>
      <c r="P2974" s="5"/>
      <c r="Q2974" s="5"/>
    </row>
    <row r="2975" spans="1:17" ht="15" customHeight="1">
      <c r="A2975" s="6" t="s">
        <v>309</v>
      </c>
      <c r="B2975" s="6">
        <v>23</v>
      </c>
      <c r="C2975" s="7" t="s">
        <v>559</v>
      </c>
      <c r="D2975" s="7" t="s">
        <v>140</v>
      </c>
      <c r="E2975" s="8">
        <v>68.510000000000005</v>
      </c>
      <c r="F2975" s="9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</row>
    <row r="2976" spans="1:17" ht="15" customHeight="1">
      <c r="A2976" s="6" t="s">
        <v>309</v>
      </c>
      <c r="B2976" s="6">
        <v>24</v>
      </c>
      <c r="C2976" s="7" t="s">
        <v>559</v>
      </c>
      <c r="D2976" s="7" t="s">
        <v>141</v>
      </c>
      <c r="E2976" s="8">
        <v>58.65</v>
      </c>
      <c r="F2976" s="9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</row>
    <row r="2977" spans="1:17" ht="15" customHeight="1">
      <c r="A2977" s="6" t="s">
        <v>310</v>
      </c>
      <c r="B2977" s="6">
        <v>1</v>
      </c>
      <c r="C2977" s="7" t="s">
        <v>559</v>
      </c>
      <c r="D2977" s="7" t="s">
        <v>142</v>
      </c>
      <c r="E2977" s="8">
        <v>63.92</v>
      </c>
      <c r="F2977" s="9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</row>
    <row r="2978" spans="1:17" ht="15" customHeight="1">
      <c r="A2978" s="6" t="s">
        <v>310</v>
      </c>
      <c r="B2978" s="6">
        <v>2</v>
      </c>
      <c r="C2978" s="7" t="s">
        <v>559</v>
      </c>
      <c r="D2978" s="7" t="s">
        <v>144</v>
      </c>
      <c r="E2978" s="8">
        <v>61.11</v>
      </c>
      <c r="F2978" s="9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</row>
    <row r="2979" spans="1:17" ht="15" customHeight="1">
      <c r="A2979" s="6" t="s">
        <v>310</v>
      </c>
      <c r="B2979" s="6">
        <v>3</v>
      </c>
      <c r="C2979" s="7" t="s">
        <v>559</v>
      </c>
      <c r="D2979" s="7" t="s">
        <v>145</v>
      </c>
      <c r="E2979" s="8">
        <v>55.02</v>
      </c>
      <c r="F2979" s="9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</row>
    <row r="2980" spans="1:17" ht="15" customHeight="1">
      <c r="A2980" s="6" t="s">
        <v>310</v>
      </c>
      <c r="B2980" s="6">
        <v>4</v>
      </c>
      <c r="C2980" s="7" t="s">
        <v>559</v>
      </c>
      <c r="D2980" s="7" t="s">
        <v>146</v>
      </c>
      <c r="E2980" s="8">
        <v>53.8</v>
      </c>
      <c r="F2980" s="9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</row>
    <row r="2981" spans="1:17" ht="15" customHeight="1">
      <c r="A2981" s="6" t="s">
        <v>310</v>
      </c>
      <c r="B2981" s="6">
        <v>5</v>
      </c>
      <c r="C2981" s="7" t="s">
        <v>559</v>
      </c>
      <c r="D2981" s="7" t="s">
        <v>147</v>
      </c>
      <c r="E2981" s="8">
        <v>52.71</v>
      </c>
      <c r="F2981" s="9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</row>
    <row r="2982" spans="1:17" ht="15" customHeight="1">
      <c r="A2982" s="6" t="s">
        <v>310</v>
      </c>
      <c r="B2982" s="6">
        <v>6</v>
      </c>
      <c r="C2982" s="7" t="s">
        <v>559</v>
      </c>
      <c r="D2982" s="7" t="s">
        <v>148</v>
      </c>
      <c r="E2982" s="8">
        <v>67.16</v>
      </c>
      <c r="F2982" s="9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</row>
    <row r="2983" spans="1:17" ht="15" customHeight="1">
      <c r="A2983" s="6" t="s">
        <v>310</v>
      </c>
      <c r="B2983" s="6">
        <v>7</v>
      </c>
      <c r="C2983" s="7" t="s">
        <v>559</v>
      </c>
      <c r="D2983" s="7" t="s">
        <v>149</v>
      </c>
      <c r="E2983" s="8">
        <v>72.5</v>
      </c>
      <c r="F2983" s="10">
        <f t="shared" ref="F2983:F2985" si="500">E2983-E2978</f>
        <v>11.39</v>
      </c>
      <c r="G2983" s="10">
        <f t="shared" ref="G2983:H2985" si="501">2/3*F2983</f>
        <v>7.5933333333333337</v>
      </c>
      <c r="H2983" s="10">
        <f>2/3*F2983</f>
        <v>7.5933333333333337</v>
      </c>
      <c r="I2983" s="10"/>
      <c r="J2983" s="5"/>
      <c r="K2983" s="5"/>
      <c r="L2983" s="5"/>
      <c r="M2983" s="5"/>
      <c r="N2983" s="5"/>
      <c r="O2983" s="5"/>
      <c r="P2983" s="5"/>
      <c r="Q2983" s="5"/>
    </row>
    <row r="2984" spans="1:17" ht="15" customHeight="1">
      <c r="A2984" s="6" t="s">
        <v>310</v>
      </c>
      <c r="B2984" s="6">
        <v>8</v>
      </c>
      <c r="C2984" s="7" t="s">
        <v>559</v>
      </c>
      <c r="D2984" s="7" t="s">
        <v>150</v>
      </c>
      <c r="E2984" s="8">
        <v>80.23</v>
      </c>
      <c r="F2984" s="10">
        <f t="shared" si="500"/>
        <v>25.21</v>
      </c>
      <c r="G2984" s="10">
        <f t="shared" si="501"/>
        <v>16.806666666666665</v>
      </c>
      <c r="H2984" s="10">
        <f>2/3*F2984</f>
        <v>16.806666666666665</v>
      </c>
      <c r="I2984" s="10"/>
      <c r="J2984" s="5"/>
      <c r="K2984" s="5"/>
      <c r="L2984" s="5"/>
      <c r="M2984" s="5"/>
      <c r="N2984" s="5"/>
      <c r="O2984" s="5"/>
      <c r="P2984" s="5"/>
      <c r="Q2984" s="5"/>
    </row>
    <row r="2985" spans="1:17" ht="15" customHeight="1">
      <c r="A2985" s="6" t="s">
        <v>310</v>
      </c>
      <c r="B2985" s="6">
        <v>9</v>
      </c>
      <c r="C2985" s="7" t="s">
        <v>559</v>
      </c>
      <c r="D2985" s="7" t="s">
        <v>151</v>
      </c>
      <c r="E2985" s="8">
        <v>76.23</v>
      </c>
      <c r="F2985" s="10">
        <f t="shared" si="500"/>
        <v>22.430000000000007</v>
      </c>
      <c r="G2985" s="10">
        <f t="shared" si="501"/>
        <v>14.953333333333337</v>
      </c>
      <c r="H2985" s="10">
        <f>2/3*F2985</f>
        <v>14.953333333333337</v>
      </c>
      <c r="I2985" s="10"/>
      <c r="J2985" s="5"/>
      <c r="K2985" s="5"/>
      <c r="L2985" s="5"/>
      <c r="M2985" s="5"/>
      <c r="N2985" s="5"/>
      <c r="O2985" s="5"/>
      <c r="P2985" s="5"/>
      <c r="Q2985" s="5"/>
    </row>
    <row r="2986" spans="1:17" ht="15" customHeight="1">
      <c r="A2986" s="6" t="s">
        <v>310</v>
      </c>
      <c r="B2986" s="6">
        <v>10</v>
      </c>
      <c r="C2986" s="7" t="s">
        <v>559</v>
      </c>
      <c r="D2986" s="7" t="s">
        <v>152</v>
      </c>
      <c r="E2986" s="8">
        <v>63.28</v>
      </c>
      <c r="F2986" s="9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</row>
    <row r="2987" spans="1:17" ht="15" customHeight="1">
      <c r="A2987" s="6" t="s">
        <v>310</v>
      </c>
      <c r="B2987" s="6">
        <v>11</v>
      </c>
      <c r="C2987" s="7" t="s">
        <v>559</v>
      </c>
      <c r="D2987" s="7" t="s">
        <v>153</v>
      </c>
      <c r="E2987" s="8">
        <v>46.48</v>
      </c>
      <c r="F2987" s="9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</row>
    <row r="2988" spans="1:17" ht="15" customHeight="1">
      <c r="A2988" s="6" t="s">
        <v>310</v>
      </c>
      <c r="B2988" s="6">
        <v>12</v>
      </c>
      <c r="C2988" s="7" t="s">
        <v>559</v>
      </c>
      <c r="D2988" s="7" t="s">
        <v>154</v>
      </c>
      <c r="E2988" s="8">
        <v>23.37</v>
      </c>
      <c r="F2988" s="9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</row>
    <row r="2989" spans="1:17" ht="15" customHeight="1">
      <c r="A2989" s="6" t="s">
        <v>310</v>
      </c>
      <c r="B2989" s="6">
        <v>13</v>
      </c>
      <c r="C2989" s="7" t="s">
        <v>559</v>
      </c>
      <c r="D2989" s="7" t="s">
        <v>155</v>
      </c>
      <c r="E2989" s="8">
        <v>8.35</v>
      </c>
      <c r="F2989" s="9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</row>
    <row r="2990" spans="1:17" ht="15" customHeight="1">
      <c r="A2990" s="6" t="s">
        <v>310</v>
      </c>
      <c r="B2990" s="6">
        <v>14</v>
      </c>
      <c r="C2990" s="7" t="s">
        <v>559</v>
      </c>
      <c r="D2990" s="7" t="s">
        <v>156</v>
      </c>
      <c r="E2990" s="8">
        <v>0.01</v>
      </c>
      <c r="F2990" s="9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</row>
    <row r="2991" spans="1:17" ht="15" customHeight="1">
      <c r="A2991" s="6" t="s">
        <v>310</v>
      </c>
      <c r="B2991" s="6">
        <v>15</v>
      </c>
      <c r="C2991" s="7" t="s">
        <v>559</v>
      </c>
      <c r="D2991" s="7" t="s">
        <v>157</v>
      </c>
      <c r="E2991" s="8">
        <v>0.98</v>
      </c>
      <c r="F2991" s="9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</row>
    <row r="2992" spans="1:17" ht="15" customHeight="1">
      <c r="A2992" s="6" t="s">
        <v>310</v>
      </c>
      <c r="B2992" s="6">
        <v>16</v>
      </c>
      <c r="C2992" s="7" t="s">
        <v>559</v>
      </c>
      <c r="D2992" s="7" t="s">
        <v>158</v>
      </c>
      <c r="E2992" s="8">
        <v>13.58</v>
      </c>
      <c r="F2992" s="9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</row>
    <row r="2993" spans="1:17" ht="15" customHeight="1">
      <c r="A2993" s="6" t="s">
        <v>310</v>
      </c>
      <c r="B2993" s="6">
        <v>17</v>
      </c>
      <c r="C2993" s="7" t="s">
        <v>559</v>
      </c>
      <c r="D2993" s="7" t="s">
        <v>159</v>
      </c>
      <c r="E2993" s="8">
        <v>26.98</v>
      </c>
      <c r="F2993" s="9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</row>
    <row r="2994" spans="1:17" ht="15" customHeight="1">
      <c r="A2994" s="6" t="s">
        <v>310</v>
      </c>
      <c r="B2994" s="6">
        <v>18</v>
      </c>
      <c r="C2994" s="7" t="s">
        <v>559</v>
      </c>
      <c r="D2994" s="7" t="s">
        <v>160</v>
      </c>
      <c r="E2994" s="8">
        <v>55.48</v>
      </c>
      <c r="F2994" s="9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</row>
    <row r="2995" spans="1:17" ht="15" customHeight="1">
      <c r="A2995" s="6" t="s">
        <v>310</v>
      </c>
      <c r="B2995" s="6">
        <v>19</v>
      </c>
      <c r="C2995" s="7" t="s">
        <v>559</v>
      </c>
      <c r="D2995" s="7" t="s">
        <v>161</v>
      </c>
      <c r="E2995" s="8">
        <v>73.47</v>
      </c>
      <c r="F2995" s="9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</row>
    <row r="2996" spans="1:17" ht="15" customHeight="1">
      <c r="A2996" s="6" t="s">
        <v>310</v>
      </c>
      <c r="B2996" s="6">
        <v>20</v>
      </c>
      <c r="C2996" s="7" t="s">
        <v>559</v>
      </c>
      <c r="D2996" s="7" t="s">
        <v>162</v>
      </c>
      <c r="E2996" s="8">
        <v>88.99</v>
      </c>
      <c r="F2996" s="10">
        <f t="shared" ref="F2996:F2998" si="502">E2996-E2989</f>
        <v>80.64</v>
      </c>
      <c r="G2996" s="10">
        <f t="shared" ref="G2996:H2998" si="503">2/3*F2996</f>
        <v>53.76</v>
      </c>
      <c r="H2996" s="10">
        <f>2/3*F2996</f>
        <v>53.76</v>
      </c>
      <c r="I2996" s="10"/>
      <c r="J2996" s="5"/>
      <c r="K2996" s="5"/>
      <c r="L2996" s="5"/>
      <c r="M2996" s="5"/>
      <c r="N2996" s="5"/>
      <c r="O2996" s="5"/>
      <c r="P2996" s="5"/>
      <c r="Q2996" s="5"/>
    </row>
    <row r="2997" spans="1:17" ht="15" customHeight="1">
      <c r="A2997" s="6" t="s">
        <v>310</v>
      </c>
      <c r="B2997" s="6">
        <v>21</v>
      </c>
      <c r="C2997" s="7" t="s">
        <v>559</v>
      </c>
      <c r="D2997" s="7" t="s">
        <v>163</v>
      </c>
      <c r="E2997" s="8">
        <v>88.02</v>
      </c>
      <c r="F2997" s="10">
        <f t="shared" si="502"/>
        <v>88.009999999999991</v>
      </c>
      <c r="G2997" s="10">
        <f t="shared" si="503"/>
        <v>58.673333333333325</v>
      </c>
      <c r="H2997" s="10">
        <f>2/3*F2997</f>
        <v>58.673333333333325</v>
      </c>
      <c r="I2997" s="10"/>
      <c r="J2997" s="5"/>
      <c r="K2997" s="5"/>
      <c r="L2997" s="5"/>
      <c r="M2997" s="5"/>
      <c r="N2997" s="5"/>
      <c r="O2997" s="5"/>
      <c r="P2997" s="5"/>
      <c r="Q2997" s="5"/>
    </row>
    <row r="2998" spans="1:17" ht="15" customHeight="1">
      <c r="A2998" s="6" t="s">
        <v>310</v>
      </c>
      <c r="B2998" s="6">
        <v>22</v>
      </c>
      <c r="C2998" s="7" t="s">
        <v>559</v>
      </c>
      <c r="D2998" s="7" t="s">
        <v>164</v>
      </c>
      <c r="E2998" s="8">
        <v>72.459999999999994</v>
      </c>
      <c r="F2998" s="10">
        <f t="shared" si="502"/>
        <v>71.47999999999999</v>
      </c>
      <c r="G2998" s="10">
        <f t="shared" si="503"/>
        <v>47.653333333333322</v>
      </c>
      <c r="H2998" s="10">
        <f>2/3*F2998</f>
        <v>47.653333333333322</v>
      </c>
      <c r="I2998" s="10"/>
      <c r="J2998" s="5"/>
      <c r="K2998" s="5"/>
      <c r="L2998" s="5"/>
      <c r="M2998" s="5"/>
      <c r="N2998" s="5"/>
      <c r="O2998" s="5"/>
      <c r="P2998" s="5"/>
      <c r="Q2998" s="5"/>
    </row>
    <row r="2999" spans="1:17" ht="15" customHeight="1">
      <c r="A2999" s="6" t="s">
        <v>310</v>
      </c>
      <c r="B2999" s="6">
        <v>23</v>
      </c>
      <c r="C2999" s="7" t="s">
        <v>559</v>
      </c>
      <c r="D2999" s="7" t="s">
        <v>165</v>
      </c>
      <c r="E2999" s="8">
        <v>70.02</v>
      </c>
      <c r="F2999" s="9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</row>
    <row r="3000" spans="1:17" ht="15" customHeight="1">
      <c r="A3000" s="6" t="s">
        <v>310</v>
      </c>
      <c r="B3000" s="6">
        <v>24</v>
      </c>
      <c r="C3000" s="7" t="s">
        <v>559</v>
      </c>
      <c r="D3000" s="7" t="s">
        <v>166</v>
      </c>
      <c r="E3000" s="8">
        <v>63.76</v>
      </c>
      <c r="F3000" s="9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</row>
    <row r="3001" spans="1:17" ht="15" customHeight="1">
      <c r="A3001" s="6" t="s">
        <v>311</v>
      </c>
      <c r="B3001" s="6">
        <v>1</v>
      </c>
      <c r="C3001" s="7" t="s">
        <v>559</v>
      </c>
      <c r="D3001" s="7" t="s">
        <v>167</v>
      </c>
      <c r="E3001" s="8">
        <v>62.3</v>
      </c>
      <c r="F3001" s="9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</row>
    <row r="3002" spans="1:17" ht="15" customHeight="1">
      <c r="A3002" s="6" t="s">
        <v>311</v>
      </c>
      <c r="B3002" s="6">
        <v>2</v>
      </c>
      <c r="C3002" s="7" t="s">
        <v>559</v>
      </c>
      <c r="D3002" s="7" t="s">
        <v>169</v>
      </c>
      <c r="E3002" s="8">
        <v>45.47</v>
      </c>
      <c r="F3002" s="9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</row>
    <row r="3003" spans="1:17" ht="15" customHeight="1">
      <c r="A3003" s="6" t="s">
        <v>311</v>
      </c>
      <c r="B3003" s="6">
        <v>3</v>
      </c>
      <c r="C3003" s="7" t="s">
        <v>559</v>
      </c>
      <c r="D3003" s="7" t="s">
        <v>170</v>
      </c>
      <c r="E3003" s="8">
        <v>48.57</v>
      </c>
      <c r="F3003" s="9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</row>
    <row r="3004" spans="1:17" ht="15" customHeight="1">
      <c r="A3004" s="6" t="s">
        <v>311</v>
      </c>
      <c r="B3004" s="6">
        <v>4</v>
      </c>
      <c r="C3004" s="7" t="s">
        <v>559</v>
      </c>
      <c r="D3004" s="7" t="s">
        <v>171</v>
      </c>
      <c r="E3004" s="8">
        <v>48.93</v>
      </c>
      <c r="F3004" s="9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</row>
    <row r="3005" spans="1:17" ht="15" customHeight="1">
      <c r="A3005" s="6" t="s">
        <v>311</v>
      </c>
      <c r="B3005" s="6">
        <v>5</v>
      </c>
      <c r="C3005" s="7" t="s">
        <v>559</v>
      </c>
      <c r="D3005" s="7" t="s">
        <v>172</v>
      </c>
      <c r="E3005" s="8">
        <v>51.43</v>
      </c>
      <c r="F3005" s="9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</row>
    <row r="3006" spans="1:17" ht="15" customHeight="1">
      <c r="A3006" s="6" t="s">
        <v>311</v>
      </c>
      <c r="B3006" s="6">
        <v>6</v>
      </c>
      <c r="C3006" s="7" t="s">
        <v>559</v>
      </c>
      <c r="D3006" s="7" t="s">
        <v>173</v>
      </c>
      <c r="E3006" s="8">
        <v>53.04</v>
      </c>
      <c r="F3006" s="9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</row>
    <row r="3007" spans="1:17" ht="15" customHeight="1">
      <c r="A3007" s="6" t="s">
        <v>311</v>
      </c>
      <c r="B3007" s="6">
        <v>7</v>
      </c>
      <c r="C3007" s="7" t="s">
        <v>559</v>
      </c>
      <c r="D3007" s="7" t="s">
        <v>174</v>
      </c>
      <c r="E3007" s="8">
        <v>56</v>
      </c>
      <c r="F3007" s="10">
        <f t="shared" ref="F3007:F3009" si="504">E3007-E3002</f>
        <v>10.530000000000001</v>
      </c>
      <c r="G3007" s="10">
        <f t="shared" ref="G3007:H3009" si="505">2/3*F3007</f>
        <v>7.0200000000000005</v>
      </c>
      <c r="H3007" s="10"/>
      <c r="I3007" s="10"/>
      <c r="J3007" s="5"/>
      <c r="K3007" s="5"/>
      <c r="L3007" s="5"/>
      <c r="M3007" s="5"/>
      <c r="N3007" s="5"/>
      <c r="O3007" s="5"/>
      <c r="P3007" s="5"/>
      <c r="Q3007" s="5"/>
    </row>
    <row r="3008" spans="1:17" ht="15" customHeight="1">
      <c r="A3008" s="6" t="s">
        <v>311</v>
      </c>
      <c r="B3008" s="6">
        <v>8</v>
      </c>
      <c r="C3008" s="7" t="s">
        <v>559</v>
      </c>
      <c r="D3008" s="7" t="s">
        <v>175</v>
      </c>
      <c r="E3008" s="8">
        <v>56.51</v>
      </c>
      <c r="F3008" s="10">
        <f t="shared" si="504"/>
        <v>7.9399999999999977</v>
      </c>
      <c r="G3008" s="10">
        <f t="shared" si="505"/>
        <v>5.2933333333333312</v>
      </c>
      <c r="H3008" s="10"/>
      <c r="I3008" s="10"/>
      <c r="J3008" s="5"/>
      <c r="K3008" s="5"/>
      <c r="L3008" s="5"/>
      <c r="M3008" s="5"/>
      <c r="N3008" s="5"/>
      <c r="O3008" s="5"/>
      <c r="P3008" s="5"/>
      <c r="Q3008" s="5"/>
    </row>
    <row r="3009" spans="1:17" ht="15" customHeight="1">
      <c r="A3009" s="6" t="s">
        <v>311</v>
      </c>
      <c r="B3009" s="6">
        <v>9</v>
      </c>
      <c r="C3009" s="7" t="s">
        <v>559</v>
      </c>
      <c r="D3009" s="7" t="s">
        <v>176</v>
      </c>
      <c r="E3009" s="8">
        <v>55.12</v>
      </c>
      <c r="F3009" s="10">
        <f t="shared" si="504"/>
        <v>6.1899999999999977</v>
      </c>
      <c r="G3009" s="10">
        <f t="shared" si="505"/>
        <v>4.1266666666666652</v>
      </c>
      <c r="H3009" s="10"/>
      <c r="I3009" s="10"/>
      <c r="J3009" s="5"/>
      <c r="K3009" s="5"/>
      <c r="L3009" s="5"/>
      <c r="M3009" s="5"/>
      <c r="N3009" s="5"/>
      <c r="O3009" s="5"/>
      <c r="P3009" s="5"/>
      <c r="Q3009" s="5"/>
    </row>
    <row r="3010" spans="1:17" ht="15" customHeight="1">
      <c r="A3010" s="6" t="s">
        <v>311</v>
      </c>
      <c r="B3010" s="6">
        <v>10</v>
      </c>
      <c r="C3010" s="7" t="s">
        <v>559</v>
      </c>
      <c r="D3010" s="7" t="s">
        <v>177</v>
      </c>
      <c r="E3010" s="8">
        <v>44.81</v>
      </c>
      <c r="F3010" s="9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</row>
    <row r="3011" spans="1:17" ht="15" customHeight="1">
      <c r="A3011" s="6" t="s">
        <v>311</v>
      </c>
      <c r="B3011" s="6">
        <v>11</v>
      </c>
      <c r="C3011" s="7" t="s">
        <v>559</v>
      </c>
      <c r="D3011" s="7" t="s">
        <v>178</v>
      </c>
      <c r="E3011" s="8">
        <v>24.87</v>
      </c>
      <c r="F3011" s="9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</row>
    <row r="3012" spans="1:17" ht="15" customHeight="1">
      <c r="A3012" s="6" t="s">
        <v>311</v>
      </c>
      <c r="B3012" s="6">
        <v>12</v>
      </c>
      <c r="C3012" s="7" t="s">
        <v>559</v>
      </c>
      <c r="D3012" s="7" t="s">
        <v>179</v>
      </c>
      <c r="E3012" s="8">
        <v>8.25</v>
      </c>
      <c r="F3012" s="9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</row>
    <row r="3013" spans="1:17" ht="15" customHeight="1">
      <c r="A3013" s="6" t="s">
        <v>311</v>
      </c>
      <c r="B3013" s="6">
        <v>13</v>
      </c>
      <c r="C3013" s="7" t="s">
        <v>559</v>
      </c>
      <c r="D3013" s="7" t="s">
        <v>180</v>
      </c>
      <c r="E3013" s="8">
        <v>-3.53</v>
      </c>
      <c r="F3013" s="9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</row>
    <row r="3014" spans="1:17" ht="15" customHeight="1">
      <c r="A3014" s="6" t="s">
        <v>311</v>
      </c>
      <c r="B3014" s="6">
        <v>14</v>
      </c>
      <c r="C3014" s="7" t="s">
        <v>559</v>
      </c>
      <c r="D3014" s="7" t="s">
        <v>181</v>
      </c>
      <c r="E3014" s="8">
        <v>0.27</v>
      </c>
      <c r="F3014" s="9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</row>
    <row r="3015" spans="1:17" ht="15" customHeight="1">
      <c r="A3015" s="6" t="s">
        <v>311</v>
      </c>
      <c r="B3015" s="6">
        <v>15</v>
      </c>
      <c r="C3015" s="7" t="s">
        <v>559</v>
      </c>
      <c r="D3015" s="7" t="s">
        <v>182</v>
      </c>
      <c r="E3015" s="8">
        <v>-31.59</v>
      </c>
      <c r="F3015" s="9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</row>
    <row r="3016" spans="1:17" ht="15" customHeight="1">
      <c r="A3016" s="6" t="s">
        <v>311</v>
      </c>
      <c r="B3016" s="6">
        <v>16</v>
      </c>
      <c r="C3016" s="7" t="s">
        <v>559</v>
      </c>
      <c r="D3016" s="7" t="s">
        <v>183</v>
      </c>
      <c r="E3016" s="8">
        <v>-18.899999999999999</v>
      </c>
      <c r="F3016" s="9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</row>
    <row r="3017" spans="1:17" ht="15" customHeight="1">
      <c r="A3017" s="6" t="s">
        <v>311</v>
      </c>
      <c r="B3017" s="6">
        <v>17</v>
      </c>
      <c r="C3017" s="7" t="s">
        <v>559</v>
      </c>
      <c r="D3017" s="7" t="s">
        <v>184</v>
      </c>
      <c r="E3017" s="8">
        <v>-2.56</v>
      </c>
      <c r="F3017" s="9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</row>
    <row r="3018" spans="1:17" ht="15" customHeight="1">
      <c r="A3018" s="6" t="s">
        <v>311</v>
      </c>
      <c r="B3018" s="6">
        <v>18</v>
      </c>
      <c r="C3018" s="7" t="s">
        <v>559</v>
      </c>
      <c r="D3018" s="7" t="s">
        <v>185</v>
      </c>
      <c r="E3018" s="8">
        <v>40.369999999999997</v>
      </c>
      <c r="F3018" s="9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</row>
    <row r="3019" spans="1:17" ht="15" customHeight="1">
      <c r="A3019" s="6" t="s">
        <v>311</v>
      </c>
      <c r="B3019" s="6">
        <v>19</v>
      </c>
      <c r="C3019" s="7" t="s">
        <v>559</v>
      </c>
      <c r="D3019" s="7" t="s">
        <v>186</v>
      </c>
      <c r="E3019" s="8">
        <v>74.819999999999993</v>
      </c>
      <c r="F3019" s="9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</row>
    <row r="3020" spans="1:17" ht="15" customHeight="1">
      <c r="A3020" s="6" t="s">
        <v>311</v>
      </c>
      <c r="B3020" s="6">
        <v>20</v>
      </c>
      <c r="C3020" s="7" t="s">
        <v>559</v>
      </c>
      <c r="D3020" s="7" t="s">
        <v>187</v>
      </c>
      <c r="E3020" s="8">
        <v>88.72</v>
      </c>
      <c r="F3020" s="10">
        <f t="shared" ref="F3020:F3022" si="506">E3020-E3013</f>
        <v>92.25</v>
      </c>
      <c r="G3020" s="10">
        <f t="shared" ref="G3020:H3022" si="507">2/3*F3020</f>
        <v>61.5</v>
      </c>
      <c r="H3020" s="10"/>
      <c r="I3020" s="10"/>
      <c r="J3020" s="5"/>
      <c r="K3020" s="5"/>
      <c r="L3020" s="5"/>
      <c r="M3020" s="5"/>
      <c r="N3020" s="5"/>
      <c r="O3020" s="5"/>
      <c r="P3020" s="5"/>
      <c r="Q3020" s="5"/>
    </row>
    <row r="3021" spans="1:17" ht="15" customHeight="1">
      <c r="A3021" s="6" t="s">
        <v>311</v>
      </c>
      <c r="B3021" s="6">
        <v>21</v>
      </c>
      <c r="C3021" s="7" t="s">
        <v>559</v>
      </c>
      <c r="D3021" s="7" t="s">
        <v>188</v>
      </c>
      <c r="E3021" s="8">
        <v>83.91</v>
      </c>
      <c r="F3021" s="10">
        <f t="shared" si="506"/>
        <v>83.64</v>
      </c>
      <c r="G3021" s="10">
        <f t="shared" si="507"/>
        <v>55.76</v>
      </c>
      <c r="H3021" s="10"/>
      <c r="I3021" s="10"/>
      <c r="J3021" s="5"/>
      <c r="K3021" s="5"/>
      <c r="L3021" s="5"/>
      <c r="M3021" s="5"/>
      <c r="N3021" s="5"/>
      <c r="O3021" s="5"/>
      <c r="P3021" s="5"/>
      <c r="Q3021" s="5"/>
    </row>
    <row r="3022" spans="1:17" ht="15" customHeight="1">
      <c r="A3022" s="6" t="s">
        <v>311</v>
      </c>
      <c r="B3022" s="6">
        <v>22</v>
      </c>
      <c r="C3022" s="7" t="s">
        <v>559</v>
      </c>
      <c r="D3022" s="7" t="s">
        <v>189</v>
      </c>
      <c r="E3022" s="8">
        <v>76.760000000000005</v>
      </c>
      <c r="F3022" s="10">
        <f t="shared" si="506"/>
        <v>108.35000000000001</v>
      </c>
      <c r="G3022" s="10">
        <f t="shared" si="507"/>
        <v>72.233333333333334</v>
      </c>
      <c r="H3022" s="10"/>
      <c r="I3022" s="10"/>
      <c r="J3022" s="5"/>
      <c r="K3022" s="5"/>
      <c r="L3022" s="5"/>
      <c r="M3022" s="5"/>
      <c r="N3022" s="5"/>
      <c r="O3022" s="5"/>
      <c r="P3022" s="5"/>
      <c r="Q3022" s="5"/>
    </row>
    <row r="3023" spans="1:17" ht="15" customHeight="1">
      <c r="A3023" s="6" t="s">
        <v>311</v>
      </c>
      <c r="B3023" s="6">
        <v>23</v>
      </c>
      <c r="C3023" s="7" t="s">
        <v>559</v>
      </c>
      <c r="D3023" s="7" t="s">
        <v>190</v>
      </c>
      <c r="E3023" s="8">
        <v>62.57</v>
      </c>
      <c r="F3023" s="9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</row>
    <row r="3024" spans="1:17" ht="15" customHeight="1">
      <c r="A3024" s="6" t="s">
        <v>311</v>
      </c>
      <c r="B3024" s="6">
        <v>24</v>
      </c>
      <c r="C3024" s="7" t="s">
        <v>559</v>
      </c>
      <c r="D3024" s="7" t="s">
        <v>191</v>
      </c>
      <c r="E3024" s="8">
        <v>46.46</v>
      </c>
      <c r="F3024" s="9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</row>
    <row r="3025" spans="1:17" ht="15" customHeight="1">
      <c r="A3025" s="6" t="s">
        <v>312</v>
      </c>
      <c r="B3025" s="6">
        <v>1</v>
      </c>
      <c r="C3025" s="7" t="s">
        <v>559</v>
      </c>
      <c r="D3025" s="7" t="s">
        <v>192</v>
      </c>
      <c r="E3025" s="8">
        <v>11.96</v>
      </c>
      <c r="F3025" s="9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</row>
    <row r="3026" spans="1:17" ht="15" customHeight="1">
      <c r="A3026" s="6" t="s">
        <v>312</v>
      </c>
      <c r="B3026" s="6">
        <v>2</v>
      </c>
      <c r="C3026" s="7" t="s">
        <v>559</v>
      </c>
      <c r="D3026" s="7" t="s">
        <v>6</v>
      </c>
      <c r="E3026" s="8">
        <v>-0.02</v>
      </c>
      <c r="F3026" s="9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</row>
    <row r="3027" spans="1:17" ht="15" customHeight="1">
      <c r="A3027" s="6" t="s">
        <v>312</v>
      </c>
      <c r="B3027" s="6">
        <v>3</v>
      </c>
      <c r="C3027" s="7" t="s">
        <v>559</v>
      </c>
      <c r="D3027" s="7" t="s">
        <v>7</v>
      </c>
      <c r="E3027" s="8">
        <v>0</v>
      </c>
      <c r="F3027" s="9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</row>
    <row r="3028" spans="1:17" ht="15" customHeight="1">
      <c r="A3028" s="6" t="s">
        <v>312</v>
      </c>
      <c r="B3028" s="6">
        <v>4</v>
      </c>
      <c r="C3028" s="7" t="s">
        <v>559</v>
      </c>
      <c r="D3028" s="7" t="s">
        <v>8</v>
      </c>
      <c r="E3028" s="8">
        <v>0</v>
      </c>
      <c r="F3028" s="9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</row>
    <row r="3029" spans="1:17" ht="15" customHeight="1">
      <c r="A3029" s="6" t="s">
        <v>312</v>
      </c>
      <c r="B3029" s="6">
        <v>5</v>
      </c>
      <c r="C3029" s="7" t="s">
        <v>559</v>
      </c>
      <c r="D3029" s="7" t="s">
        <v>9</v>
      </c>
      <c r="E3029" s="8">
        <v>0</v>
      </c>
      <c r="F3029" s="9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</row>
    <row r="3030" spans="1:17" ht="15" customHeight="1">
      <c r="A3030" s="6" t="s">
        <v>312</v>
      </c>
      <c r="B3030" s="6">
        <v>6</v>
      </c>
      <c r="C3030" s="7" t="s">
        <v>559</v>
      </c>
      <c r="D3030" s="7" t="s">
        <v>10</v>
      </c>
      <c r="E3030" s="8">
        <v>0</v>
      </c>
      <c r="F3030" s="9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</row>
    <row r="3031" spans="1:17" ht="15" customHeight="1">
      <c r="A3031" s="6" t="s">
        <v>312</v>
      </c>
      <c r="B3031" s="6">
        <v>7</v>
      </c>
      <c r="C3031" s="7" t="s">
        <v>559</v>
      </c>
      <c r="D3031" s="7" t="s">
        <v>11</v>
      </c>
      <c r="E3031" s="8">
        <v>0</v>
      </c>
      <c r="F3031" s="10">
        <f t="shared" ref="F3031:F3033" si="508">E3031-E3026</f>
        <v>0.02</v>
      </c>
      <c r="G3031" s="10">
        <f t="shared" ref="G3031:H3033" si="509">2/3*F3031</f>
        <v>1.3333333333333332E-2</v>
      </c>
      <c r="H3031" s="10"/>
      <c r="I3031" s="10"/>
      <c r="J3031" s="5"/>
      <c r="K3031" s="5"/>
      <c r="L3031" s="5"/>
      <c r="M3031" s="5"/>
      <c r="N3031" s="5"/>
      <c r="O3031" s="5"/>
      <c r="P3031" s="5"/>
      <c r="Q3031" s="5"/>
    </row>
    <row r="3032" spans="1:17" ht="15" customHeight="1">
      <c r="A3032" s="6" t="s">
        <v>312</v>
      </c>
      <c r="B3032" s="6">
        <v>8</v>
      </c>
      <c r="C3032" s="7" t="s">
        <v>559</v>
      </c>
      <c r="D3032" s="7" t="s">
        <v>12</v>
      </c>
      <c r="E3032" s="8">
        <v>0</v>
      </c>
      <c r="F3032" s="10">
        <f t="shared" si="508"/>
        <v>0</v>
      </c>
      <c r="G3032" s="10">
        <f t="shared" si="509"/>
        <v>0</v>
      </c>
      <c r="H3032" s="10"/>
      <c r="I3032" s="10"/>
      <c r="J3032" s="5"/>
      <c r="K3032" s="5"/>
      <c r="L3032" s="5"/>
      <c r="M3032" s="5"/>
      <c r="N3032" s="5"/>
      <c r="O3032" s="5"/>
      <c r="P3032" s="5"/>
      <c r="Q3032" s="5"/>
    </row>
    <row r="3033" spans="1:17" ht="15" customHeight="1">
      <c r="A3033" s="6" t="s">
        <v>312</v>
      </c>
      <c r="B3033" s="6">
        <v>9</v>
      </c>
      <c r="C3033" s="7" t="s">
        <v>559</v>
      </c>
      <c r="D3033" s="7" t="s">
        <v>13</v>
      </c>
      <c r="E3033" s="8">
        <v>0</v>
      </c>
      <c r="F3033" s="10">
        <f t="shared" si="508"/>
        <v>0</v>
      </c>
      <c r="G3033" s="10">
        <f t="shared" si="509"/>
        <v>0</v>
      </c>
      <c r="H3033" s="10"/>
      <c r="I3033" s="10"/>
      <c r="J3033" s="5"/>
      <c r="K3033" s="5"/>
      <c r="L3033" s="5"/>
      <c r="M3033" s="5"/>
      <c r="N3033" s="5"/>
      <c r="O3033" s="5"/>
      <c r="P3033" s="5"/>
      <c r="Q3033" s="5"/>
    </row>
    <row r="3034" spans="1:17" ht="15" customHeight="1">
      <c r="A3034" s="6" t="s">
        <v>312</v>
      </c>
      <c r="B3034" s="6">
        <v>10</v>
      </c>
      <c r="C3034" s="7" t="s">
        <v>559</v>
      </c>
      <c r="D3034" s="7" t="s">
        <v>14</v>
      </c>
      <c r="E3034" s="8">
        <v>-0.01</v>
      </c>
      <c r="F3034" s="9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</row>
    <row r="3035" spans="1:17" ht="15" customHeight="1">
      <c r="A3035" s="6" t="s">
        <v>312</v>
      </c>
      <c r="B3035" s="6">
        <v>11</v>
      </c>
      <c r="C3035" s="7" t="s">
        <v>559</v>
      </c>
      <c r="D3035" s="7" t="s">
        <v>15</v>
      </c>
      <c r="E3035" s="8">
        <v>-0.16</v>
      </c>
      <c r="F3035" s="9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</row>
    <row r="3036" spans="1:17" ht="15" customHeight="1">
      <c r="A3036" s="6" t="s">
        <v>312</v>
      </c>
      <c r="B3036" s="6">
        <v>12</v>
      </c>
      <c r="C3036" s="7" t="s">
        <v>559</v>
      </c>
      <c r="D3036" s="7" t="s">
        <v>16</v>
      </c>
      <c r="E3036" s="8">
        <v>-3.25</v>
      </c>
      <c r="F3036" s="9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</row>
    <row r="3037" spans="1:17" ht="15" customHeight="1">
      <c r="A3037" s="6" t="s">
        <v>312</v>
      </c>
      <c r="B3037" s="6">
        <v>13</v>
      </c>
      <c r="C3037" s="7" t="s">
        <v>559</v>
      </c>
      <c r="D3037" s="7" t="s">
        <v>17</v>
      </c>
      <c r="E3037" s="8">
        <v>-8.59</v>
      </c>
      <c r="F3037" s="9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</row>
    <row r="3038" spans="1:17" ht="15" customHeight="1">
      <c r="A3038" s="6" t="s">
        <v>312</v>
      </c>
      <c r="B3038" s="6">
        <v>14</v>
      </c>
      <c r="C3038" s="7" t="s">
        <v>559</v>
      </c>
      <c r="D3038" s="7" t="s">
        <v>18</v>
      </c>
      <c r="E3038" s="8">
        <v>-22.35</v>
      </c>
      <c r="F3038" s="9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</row>
    <row r="3039" spans="1:17" ht="15" customHeight="1">
      <c r="A3039" s="6" t="s">
        <v>312</v>
      </c>
      <c r="B3039" s="6">
        <v>15</v>
      </c>
      <c r="C3039" s="7" t="s">
        <v>559</v>
      </c>
      <c r="D3039" s="7" t="s">
        <v>19</v>
      </c>
      <c r="E3039" s="8">
        <v>-19.850000000000001</v>
      </c>
      <c r="F3039" s="9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</row>
    <row r="3040" spans="1:17" ht="15" customHeight="1">
      <c r="A3040" s="6" t="s">
        <v>312</v>
      </c>
      <c r="B3040" s="6">
        <v>16</v>
      </c>
      <c r="C3040" s="7" t="s">
        <v>559</v>
      </c>
      <c r="D3040" s="7" t="s">
        <v>20</v>
      </c>
      <c r="E3040" s="8">
        <v>-5.04</v>
      </c>
      <c r="F3040" s="9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</row>
    <row r="3041" spans="1:17" ht="15" customHeight="1">
      <c r="A3041" s="6" t="s">
        <v>312</v>
      </c>
      <c r="B3041" s="6">
        <v>17</v>
      </c>
      <c r="C3041" s="7" t="s">
        <v>559</v>
      </c>
      <c r="D3041" s="7" t="s">
        <v>21</v>
      </c>
      <c r="E3041" s="8">
        <v>-0.16</v>
      </c>
      <c r="F3041" s="9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</row>
    <row r="3042" spans="1:17" ht="15" customHeight="1">
      <c r="A3042" s="6" t="s">
        <v>312</v>
      </c>
      <c r="B3042" s="6">
        <v>18</v>
      </c>
      <c r="C3042" s="7" t="s">
        <v>559</v>
      </c>
      <c r="D3042" s="7" t="s">
        <v>22</v>
      </c>
      <c r="E3042" s="8">
        <v>6.49</v>
      </c>
      <c r="F3042" s="9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</row>
    <row r="3043" spans="1:17" ht="15" customHeight="1">
      <c r="A3043" s="6" t="s">
        <v>312</v>
      </c>
      <c r="B3043" s="6">
        <v>19</v>
      </c>
      <c r="C3043" s="7" t="s">
        <v>559</v>
      </c>
      <c r="D3043" s="7" t="s">
        <v>23</v>
      </c>
      <c r="E3043" s="8">
        <v>84.1</v>
      </c>
      <c r="F3043" s="9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</row>
    <row r="3044" spans="1:17" ht="15" customHeight="1">
      <c r="A3044" s="6" t="s">
        <v>312</v>
      </c>
      <c r="B3044" s="6">
        <v>20</v>
      </c>
      <c r="C3044" s="7" t="s">
        <v>559</v>
      </c>
      <c r="D3044" s="7" t="s">
        <v>24</v>
      </c>
      <c r="E3044" s="8">
        <v>101.99</v>
      </c>
      <c r="F3044" s="10">
        <f t="shared" ref="F3044:F3046" si="510">E3044-E3037</f>
        <v>110.58</v>
      </c>
      <c r="G3044" s="10">
        <f t="shared" ref="G3044:H3046" si="511">2/3*F3044</f>
        <v>73.72</v>
      </c>
      <c r="H3044" s="10"/>
      <c r="I3044" s="10"/>
      <c r="J3044" s="5"/>
      <c r="K3044" s="5"/>
      <c r="L3044" s="5"/>
      <c r="M3044" s="5"/>
      <c r="N3044" s="5"/>
      <c r="O3044" s="5"/>
      <c r="P3044" s="5"/>
      <c r="Q3044" s="5"/>
    </row>
    <row r="3045" spans="1:17" ht="15" customHeight="1">
      <c r="A3045" s="6" t="s">
        <v>312</v>
      </c>
      <c r="B3045" s="6">
        <v>21</v>
      </c>
      <c r="C3045" s="7" t="s">
        <v>559</v>
      </c>
      <c r="D3045" s="7" t="s">
        <v>25</v>
      </c>
      <c r="E3045" s="8">
        <v>105</v>
      </c>
      <c r="F3045" s="10">
        <f t="shared" si="510"/>
        <v>127.35</v>
      </c>
      <c r="G3045" s="10">
        <f t="shared" si="511"/>
        <v>84.899999999999991</v>
      </c>
      <c r="H3045" s="10"/>
      <c r="I3045" s="10"/>
      <c r="J3045" s="5"/>
      <c r="K3045" s="5"/>
      <c r="L3045" s="5"/>
      <c r="M3045" s="5"/>
      <c r="N3045" s="5"/>
      <c r="O3045" s="5"/>
      <c r="P3045" s="5"/>
      <c r="Q3045" s="5"/>
    </row>
    <row r="3046" spans="1:17" ht="15" customHeight="1">
      <c r="A3046" s="6" t="s">
        <v>312</v>
      </c>
      <c r="B3046" s="6">
        <v>22</v>
      </c>
      <c r="C3046" s="7" t="s">
        <v>559</v>
      </c>
      <c r="D3046" s="7" t="s">
        <v>26</v>
      </c>
      <c r="E3046" s="8">
        <v>89.15</v>
      </c>
      <c r="F3046" s="10">
        <f t="shared" si="510"/>
        <v>109</v>
      </c>
      <c r="G3046" s="10">
        <f t="shared" si="511"/>
        <v>72.666666666666657</v>
      </c>
      <c r="H3046" s="10"/>
      <c r="I3046" s="10"/>
      <c r="J3046" s="5"/>
      <c r="K3046" s="5"/>
      <c r="L3046" s="5"/>
      <c r="M3046" s="5"/>
      <c r="N3046" s="5"/>
      <c r="O3046" s="5"/>
      <c r="P3046" s="5"/>
      <c r="Q3046" s="5"/>
    </row>
    <row r="3047" spans="1:17" ht="15" customHeight="1">
      <c r="A3047" s="6" t="s">
        <v>312</v>
      </c>
      <c r="B3047" s="6">
        <v>23</v>
      </c>
      <c r="C3047" s="7" t="s">
        <v>559</v>
      </c>
      <c r="D3047" s="7" t="s">
        <v>27</v>
      </c>
      <c r="E3047" s="8">
        <v>76.739999999999995</v>
      </c>
      <c r="F3047" s="9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</row>
    <row r="3048" spans="1:17" ht="15" customHeight="1">
      <c r="A3048" s="6" t="s">
        <v>312</v>
      </c>
      <c r="B3048" s="6">
        <v>24</v>
      </c>
      <c r="C3048" s="7" t="s">
        <v>559</v>
      </c>
      <c r="D3048" s="7" t="s">
        <v>28</v>
      </c>
      <c r="E3048" s="8">
        <v>70.33</v>
      </c>
      <c r="F3048" s="9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</row>
    <row r="3049" spans="1:17" ht="15" customHeight="1">
      <c r="A3049" s="6" t="s">
        <v>313</v>
      </c>
      <c r="B3049" s="6">
        <v>1</v>
      </c>
      <c r="C3049" s="7" t="s">
        <v>559</v>
      </c>
      <c r="D3049" s="7" t="s">
        <v>29</v>
      </c>
      <c r="E3049" s="8">
        <v>66.709999999999994</v>
      </c>
      <c r="F3049" s="9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</row>
    <row r="3050" spans="1:17" ht="15" customHeight="1">
      <c r="A3050" s="6" t="s">
        <v>313</v>
      </c>
      <c r="B3050" s="6">
        <v>2</v>
      </c>
      <c r="C3050" s="7" t="s">
        <v>559</v>
      </c>
      <c r="D3050" s="7" t="s">
        <v>31</v>
      </c>
      <c r="E3050" s="8">
        <v>65.760000000000005</v>
      </c>
      <c r="F3050" s="9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</row>
    <row r="3051" spans="1:17" ht="15" customHeight="1">
      <c r="A3051" s="6" t="s">
        <v>313</v>
      </c>
      <c r="B3051" s="6">
        <v>3</v>
      </c>
      <c r="C3051" s="7" t="s">
        <v>559</v>
      </c>
      <c r="D3051" s="7" t="s">
        <v>32</v>
      </c>
      <c r="E3051" s="8">
        <v>62.41</v>
      </c>
      <c r="F3051" s="9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</row>
    <row r="3052" spans="1:17" ht="15" customHeight="1">
      <c r="A3052" s="6" t="s">
        <v>313</v>
      </c>
      <c r="B3052" s="6">
        <v>4</v>
      </c>
      <c r="C3052" s="7" t="s">
        <v>559</v>
      </c>
      <c r="D3052" s="7" t="s">
        <v>33</v>
      </c>
      <c r="E3052" s="8">
        <v>64.73</v>
      </c>
      <c r="F3052" s="9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</row>
    <row r="3053" spans="1:17" ht="15" customHeight="1">
      <c r="A3053" s="6" t="s">
        <v>313</v>
      </c>
      <c r="B3053" s="6">
        <v>5</v>
      </c>
      <c r="C3053" s="7" t="s">
        <v>559</v>
      </c>
      <c r="D3053" s="7" t="s">
        <v>34</v>
      </c>
      <c r="E3053" s="8">
        <v>65.569999999999993</v>
      </c>
      <c r="F3053" s="9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</row>
    <row r="3054" spans="1:17" ht="15" customHeight="1">
      <c r="A3054" s="6" t="s">
        <v>313</v>
      </c>
      <c r="B3054" s="6">
        <v>6</v>
      </c>
      <c r="C3054" s="7" t="s">
        <v>559</v>
      </c>
      <c r="D3054" s="7" t="s">
        <v>35</v>
      </c>
      <c r="E3054" s="8">
        <v>71.44</v>
      </c>
      <c r="F3054" s="9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</row>
    <row r="3055" spans="1:17" ht="15" customHeight="1">
      <c r="A3055" s="6" t="s">
        <v>313</v>
      </c>
      <c r="B3055" s="6">
        <v>7</v>
      </c>
      <c r="C3055" s="7" t="s">
        <v>559</v>
      </c>
      <c r="D3055" s="7" t="s">
        <v>36</v>
      </c>
      <c r="E3055" s="8">
        <v>94.06</v>
      </c>
      <c r="F3055" s="10">
        <f t="shared" ref="F3055:F3057" si="512">E3055-E3050</f>
        <v>28.299999999999997</v>
      </c>
      <c r="G3055" s="10">
        <f t="shared" ref="G3055:H3057" si="513">2/3*F3055</f>
        <v>18.866666666666664</v>
      </c>
      <c r="H3055" s="10">
        <f>2/3*F3055</f>
        <v>18.866666666666664</v>
      </c>
      <c r="I3055" s="10"/>
      <c r="J3055" s="5"/>
      <c r="K3055" s="5"/>
      <c r="L3055" s="5"/>
      <c r="M3055" s="5"/>
      <c r="N3055" s="5"/>
      <c r="O3055" s="5"/>
      <c r="P3055" s="5"/>
      <c r="Q3055" s="5"/>
    </row>
    <row r="3056" spans="1:17" ht="15" customHeight="1">
      <c r="A3056" s="6" t="s">
        <v>313</v>
      </c>
      <c r="B3056" s="6">
        <v>8</v>
      </c>
      <c r="C3056" s="7" t="s">
        <v>559</v>
      </c>
      <c r="D3056" s="7" t="s">
        <v>37</v>
      </c>
      <c r="E3056" s="8">
        <v>127.04</v>
      </c>
      <c r="F3056" s="10">
        <f t="shared" si="512"/>
        <v>64.63000000000001</v>
      </c>
      <c r="G3056" s="10">
        <f t="shared" si="513"/>
        <v>43.086666666666673</v>
      </c>
      <c r="H3056" s="10">
        <f>2/3*F3056</f>
        <v>43.086666666666673</v>
      </c>
      <c r="I3056" s="10"/>
      <c r="J3056" s="5"/>
      <c r="K3056" s="5"/>
      <c r="L3056" s="5"/>
      <c r="M3056" s="5"/>
      <c r="N3056" s="5"/>
      <c r="O3056" s="5"/>
      <c r="P3056" s="5"/>
      <c r="Q3056" s="5"/>
    </row>
    <row r="3057" spans="1:17" ht="15" customHeight="1">
      <c r="A3057" s="6" t="s">
        <v>313</v>
      </c>
      <c r="B3057" s="6">
        <v>9</v>
      </c>
      <c r="C3057" s="7" t="s">
        <v>559</v>
      </c>
      <c r="D3057" s="7" t="s">
        <v>38</v>
      </c>
      <c r="E3057" s="8">
        <v>100.93</v>
      </c>
      <c r="F3057" s="10">
        <f t="shared" si="512"/>
        <v>36.200000000000003</v>
      </c>
      <c r="G3057" s="10">
        <f t="shared" si="513"/>
        <v>24.133333333333333</v>
      </c>
      <c r="H3057" s="10">
        <f>2/3*F3057</f>
        <v>24.133333333333333</v>
      </c>
      <c r="I3057" s="10"/>
      <c r="J3057" s="5"/>
      <c r="K3057" s="5"/>
      <c r="L3057" s="5"/>
      <c r="M3057" s="5"/>
      <c r="N3057" s="5"/>
      <c r="O3057" s="5"/>
      <c r="P3057" s="5"/>
      <c r="Q3057" s="5"/>
    </row>
    <row r="3058" spans="1:17" ht="15" customHeight="1">
      <c r="A3058" s="6" t="s">
        <v>313</v>
      </c>
      <c r="B3058" s="6">
        <v>10</v>
      </c>
      <c r="C3058" s="7" t="s">
        <v>559</v>
      </c>
      <c r="D3058" s="7" t="s">
        <v>39</v>
      </c>
      <c r="E3058" s="8">
        <v>68.38</v>
      </c>
      <c r="F3058" s="9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</row>
    <row r="3059" spans="1:17" ht="15" customHeight="1">
      <c r="A3059" s="6" t="s">
        <v>313</v>
      </c>
      <c r="B3059" s="6">
        <v>11</v>
      </c>
      <c r="C3059" s="7" t="s">
        <v>559</v>
      </c>
      <c r="D3059" s="7" t="s">
        <v>40</v>
      </c>
      <c r="E3059" s="8">
        <v>17.21</v>
      </c>
      <c r="F3059" s="9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</row>
    <row r="3060" spans="1:17" ht="15" customHeight="1">
      <c r="A3060" s="6" t="s">
        <v>313</v>
      </c>
      <c r="B3060" s="6">
        <v>12</v>
      </c>
      <c r="C3060" s="7" t="s">
        <v>559</v>
      </c>
      <c r="D3060" s="7" t="s">
        <v>41</v>
      </c>
      <c r="E3060" s="8">
        <v>10.039999999999999</v>
      </c>
      <c r="F3060" s="9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</row>
    <row r="3061" spans="1:17" ht="15" customHeight="1">
      <c r="A3061" s="6" t="s">
        <v>313</v>
      </c>
      <c r="B3061" s="6">
        <v>13</v>
      </c>
      <c r="C3061" s="7" t="s">
        <v>559</v>
      </c>
      <c r="D3061" s="7" t="s">
        <v>42</v>
      </c>
      <c r="E3061" s="8">
        <v>9.86</v>
      </c>
      <c r="F3061" s="9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</row>
    <row r="3062" spans="1:17" ht="15" customHeight="1">
      <c r="A3062" s="6" t="s">
        <v>313</v>
      </c>
      <c r="B3062" s="6">
        <v>14</v>
      </c>
      <c r="C3062" s="7" t="s">
        <v>559</v>
      </c>
      <c r="D3062" s="7" t="s">
        <v>45</v>
      </c>
      <c r="E3062" s="8">
        <v>10.06</v>
      </c>
      <c r="F3062" s="9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</row>
    <row r="3063" spans="1:17" ht="15" customHeight="1">
      <c r="A3063" s="6" t="s">
        <v>313</v>
      </c>
      <c r="B3063" s="6">
        <v>15</v>
      </c>
      <c r="C3063" s="7" t="s">
        <v>559</v>
      </c>
      <c r="D3063" s="7" t="s">
        <v>50</v>
      </c>
      <c r="E3063" s="8">
        <v>13.02</v>
      </c>
      <c r="F3063" s="9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</row>
    <row r="3064" spans="1:17" ht="15" customHeight="1">
      <c r="A3064" s="6" t="s">
        <v>313</v>
      </c>
      <c r="B3064" s="6">
        <v>16</v>
      </c>
      <c r="C3064" s="7" t="s">
        <v>559</v>
      </c>
      <c r="D3064" s="7" t="s">
        <v>51</v>
      </c>
      <c r="E3064" s="8">
        <v>23.26</v>
      </c>
      <c r="F3064" s="9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</row>
    <row r="3065" spans="1:17" ht="15" customHeight="1">
      <c r="A3065" s="6" t="s">
        <v>313</v>
      </c>
      <c r="B3065" s="6">
        <v>17</v>
      </c>
      <c r="C3065" s="7" t="s">
        <v>559</v>
      </c>
      <c r="D3065" s="7" t="s">
        <v>53</v>
      </c>
      <c r="E3065" s="8">
        <v>51.66</v>
      </c>
      <c r="F3065" s="9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</row>
    <row r="3066" spans="1:17" ht="15" customHeight="1">
      <c r="A3066" s="6" t="s">
        <v>313</v>
      </c>
      <c r="B3066" s="6">
        <v>18</v>
      </c>
      <c r="C3066" s="7" t="s">
        <v>559</v>
      </c>
      <c r="D3066" s="7" t="s">
        <v>55</v>
      </c>
      <c r="E3066" s="8">
        <v>71.05</v>
      </c>
      <c r="F3066" s="9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</row>
    <row r="3067" spans="1:17" ht="15" customHeight="1">
      <c r="A3067" s="6" t="s">
        <v>313</v>
      </c>
      <c r="B3067" s="6">
        <v>19</v>
      </c>
      <c r="C3067" s="7" t="s">
        <v>559</v>
      </c>
      <c r="D3067" s="7" t="s">
        <v>57</v>
      </c>
      <c r="E3067" s="8">
        <v>97.12</v>
      </c>
      <c r="F3067" s="9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</row>
    <row r="3068" spans="1:17" ht="15" customHeight="1">
      <c r="A3068" s="6" t="s">
        <v>313</v>
      </c>
      <c r="B3068" s="6">
        <v>20</v>
      </c>
      <c r="C3068" s="7" t="s">
        <v>559</v>
      </c>
      <c r="D3068" s="7" t="s">
        <v>59</v>
      </c>
      <c r="E3068" s="8">
        <v>131.65</v>
      </c>
      <c r="F3068" s="10">
        <f t="shared" ref="F3068:F3070" si="514">E3068-E3061</f>
        <v>121.79</v>
      </c>
      <c r="G3068" s="10">
        <f t="shared" ref="G3068:H3070" si="515">2/3*F3068</f>
        <v>81.193333333333328</v>
      </c>
      <c r="H3068" s="10">
        <f>2/3*F3068</f>
        <v>81.193333333333328</v>
      </c>
      <c r="I3068" s="10"/>
      <c r="J3068" s="5"/>
      <c r="K3068" s="5"/>
      <c r="L3068" s="5"/>
      <c r="M3068" s="5"/>
      <c r="N3068" s="5"/>
      <c r="O3068" s="5"/>
      <c r="P3068" s="5"/>
      <c r="Q3068" s="5"/>
    </row>
    <row r="3069" spans="1:17" ht="15" customHeight="1">
      <c r="A3069" s="6" t="s">
        <v>313</v>
      </c>
      <c r="B3069" s="6">
        <v>21</v>
      </c>
      <c r="C3069" s="7" t="s">
        <v>559</v>
      </c>
      <c r="D3069" s="7" t="s">
        <v>60</v>
      </c>
      <c r="E3069" s="8">
        <v>120.06</v>
      </c>
      <c r="F3069" s="10">
        <f t="shared" si="514"/>
        <v>110</v>
      </c>
      <c r="G3069" s="10">
        <f t="shared" si="515"/>
        <v>73.333333333333329</v>
      </c>
      <c r="H3069" s="10">
        <f>2/3*F3069</f>
        <v>73.333333333333329</v>
      </c>
      <c r="I3069" s="10"/>
      <c r="J3069" s="5"/>
      <c r="K3069" s="5"/>
      <c r="L3069" s="5"/>
      <c r="M3069" s="5"/>
      <c r="N3069" s="5"/>
      <c r="O3069" s="5"/>
      <c r="P3069" s="5"/>
      <c r="Q3069" s="5"/>
    </row>
    <row r="3070" spans="1:17" ht="15" customHeight="1">
      <c r="A3070" s="6" t="s">
        <v>313</v>
      </c>
      <c r="B3070" s="6">
        <v>22</v>
      </c>
      <c r="C3070" s="7" t="s">
        <v>559</v>
      </c>
      <c r="D3070" s="7" t="s">
        <v>62</v>
      </c>
      <c r="E3070" s="8">
        <v>82.19</v>
      </c>
      <c r="F3070" s="10">
        <f t="shared" si="514"/>
        <v>69.17</v>
      </c>
      <c r="G3070" s="10">
        <f t="shared" si="515"/>
        <v>46.11333333333333</v>
      </c>
      <c r="H3070" s="10">
        <f>2/3*F3070</f>
        <v>46.11333333333333</v>
      </c>
      <c r="I3070" s="10"/>
      <c r="J3070" s="5"/>
      <c r="K3070" s="5"/>
      <c r="L3070" s="5"/>
      <c r="M3070" s="5"/>
      <c r="N3070" s="5"/>
      <c r="O3070" s="5"/>
      <c r="P3070" s="5"/>
      <c r="Q3070" s="5"/>
    </row>
    <row r="3071" spans="1:17" ht="15" customHeight="1">
      <c r="A3071" s="6" t="s">
        <v>313</v>
      </c>
      <c r="B3071" s="6">
        <v>23</v>
      </c>
      <c r="C3071" s="7" t="s">
        <v>559</v>
      </c>
      <c r="D3071" s="7" t="s">
        <v>63</v>
      </c>
      <c r="E3071" s="8">
        <v>69.680000000000007</v>
      </c>
      <c r="F3071" s="9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</row>
    <row r="3072" spans="1:17" ht="15" customHeight="1">
      <c r="A3072" s="6" t="s">
        <v>313</v>
      </c>
      <c r="B3072" s="6">
        <v>24</v>
      </c>
      <c r="C3072" s="7" t="s">
        <v>559</v>
      </c>
      <c r="D3072" s="7" t="s">
        <v>64</v>
      </c>
      <c r="E3072" s="8">
        <v>64.739999999999995</v>
      </c>
      <c r="F3072" s="9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</row>
    <row r="3073" spans="1:17" ht="15" customHeight="1">
      <c r="A3073" s="6" t="s">
        <v>314</v>
      </c>
      <c r="B3073" s="6">
        <v>1</v>
      </c>
      <c r="C3073" s="7" t="s">
        <v>559</v>
      </c>
      <c r="D3073" s="7" t="s">
        <v>65</v>
      </c>
      <c r="E3073" s="8">
        <v>70.260000000000005</v>
      </c>
      <c r="F3073" s="9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</row>
    <row r="3074" spans="1:17" ht="15" customHeight="1">
      <c r="A3074" s="6" t="s">
        <v>314</v>
      </c>
      <c r="B3074" s="6">
        <v>2</v>
      </c>
      <c r="C3074" s="7" t="s">
        <v>559</v>
      </c>
      <c r="D3074" s="7" t="s">
        <v>67</v>
      </c>
      <c r="E3074" s="8">
        <v>64.06</v>
      </c>
      <c r="F3074" s="9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</row>
    <row r="3075" spans="1:17" ht="15" customHeight="1">
      <c r="A3075" s="6" t="s">
        <v>314</v>
      </c>
      <c r="B3075" s="6">
        <v>3</v>
      </c>
      <c r="C3075" s="7" t="s">
        <v>559</v>
      </c>
      <c r="D3075" s="7" t="s">
        <v>68</v>
      </c>
      <c r="E3075" s="8">
        <v>63.26</v>
      </c>
      <c r="F3075" s="9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</row>
    <row r="3076" spans="1:17" ht="15" customHeight="1">
      <c r="A3076" s="6" t="s">
        <v>314</v>
      </c>
      <c r="B3076" s="6">
        <v>4</v>
      </c>
      <c r="C3076" s="7" t="s">
        <v>559</v>
      </c>
      <c r="D3076" s="7" t="s">
        <v>69</v>
      </c>
      <c r="E3076" s="8">
        <v>59.95</v>
      </c>
      <c r="F3076" s="9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</row>
    <row r="3077" spans="1:17" ht="15" customHeight="1">
      <c r="A3077" s="6" t="s">
        <v>314</v>
      </c>
      <c r="B3077" s="6">
        <v>5</v>
      </c>
      <c r="C3077" s="7" t="s">
        <v>559</v>
      </c>
      <c r="D3077" s="7" t="s">
        <v>70</v>
      </c>
      <c r="E3077" s="8">
        <v>62.28</v>
      </c>
      <c r="F3077" s="9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</row>
    <row r="3078" spans="1:17" ht="15" customHeight="1">
      <c r="A3078" s="6" t="s">
        <v>314</v>
      </c>
      <c r="B3078" s="6">
        <v>6</v>
      </c>
      <c r="C3078" s="7" t="s">
        <v>559</v>
      </c>
      <c r="D3078" s="7" t="s">
        <v>71</v>
      </c>
      <c r="E3078" s="8">
        <v>68.959999999999994</v>
      </c>
      <c r="F3078" s="9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</row>
    <row r="3079" spans="1:17" ht="15" customHeight="1">
      <c r="A3079" s="6" t="s">
        <v>314</v>
      </c>
      <c r="B3079" s="6">
        <v>7</v>
      </c>
      <c r="C3079" s="7" t="s">
        <v>559</v>
      </c>
      <c r="D3079" s="7" t="s">
        <v>72</v>
      </c>
      <c r="E3079" s="8">
        <v>85.9</v>
      </c>
      <c r="F3079" s="10">
        <f t="shared" ref="F3079:F3081" si="516">E3079-E3074</f>
        <v>21.840000000000003</v>
      </c>
      <c r="G3079" s="10">
        <f t="shared" ref="G3079:H3081" si="517">2/3*F3079</f>
        <v>14.560000000000002</v>
      </c>
      <c r="H3079" s="10">
        <f>2/3*F3079</f>
        <v>14.560000000000002</v>
      </c>
      <c r="I3079" s="10"/>
      <c r="J3079" s="5"/>
      <c r="K3079" s="5"/>
      <c r="L3079" s="5"/>
      <c r="M3079" s="5"/>
      <c r="N3079" s="5"/>
      <c r="O3079" s="5"/>
      <c r="P3079" s="5"/>
      <c r="Q3079" s="5"/>
    </row>
    <row r="3080" spans="1:17" ht="15" customHeight="1">
      <c r="A3080" s="6" t="s">
        <v>314</v>
      </c>
      <c r="B3080" s="6">
        <v>8</v>
      </c>
      <c r="C3080" s="7" t="s">
        <v>559</v>
      </c>
      <c r="D3080" s="7" t="s">
        <v>73</v>
      </c>
      <c r="E3080" s="8">
        <v>89.88</v>
      </c>
      <c r="F3080" s="10">
        <f t="shared" si="516"/>
        <v>26.619999999999997</v>
      </c>
      <c r="G3080" s="10">
        <f t="shared" si="517"/>
        <v>17.746666666666663</v>
      </c>
      <c r="H3080" s="10">
        <f>2/3*F3080</f>
        <v>17.746666666666663</v>
      </c>
      <c r="I3080" s="10"/>
      <c r="J3080" s="5"/>
      <c r="K3080" s="5"/>
      <c r="L3080" s="5"/>
      <c r="M3080" s="5"/>
      <c r="N3080" s="5"/>
      <c r="O3080" s="5"/>
      <c r="P3080" s="5"/>
      <c r="Q3080" s="5"/>
    </row>
    <row r="3081" spans="1:17" ht="15" customHeight="1">
      <c r="A3081" s="6" t="s">
        <v>314</v>
      </c>
      <c r="B3081" s="6">
        <v>9</v>
      </c>
      <c r="C3081" s="7" t="s">
        <v>559</v>
      </c>
      <c r="D3081" s="7" t="s">
        <v>74</v>
      </c>
      <c r="E3081" s="8">
        <v>73.180000000000007</v>
      </c>
      <c r="F3081" s="10">
        <f t="shared" si="516"/>
        <v>13.230000000000004</v>
      </c>
      <c r="G3081" s="10">
        <f t="shared" si="517"/>
        <v>8.8200000000000021</v>
      </c>
      <c r="H3081" s="10">
        <f>2/3*F3081</f>
        <v>8.8200000000000021</v>
      </c>
      <c r="I3081" s="10"/>
      <c r="J3081" s="5"/>
      <c r="K3081" s="5"/>
      <c r="L3081" s="5"/>
      <c r="M3081" s="5"/>
      <c r="N3081" s="5"/>
      <c r="O3081" s="5"/>
      <c r="P3081" s="5"/>
      <c r="Q3081" s="5"/>
    </row>
    <row r="3082" spans="1:17" ht="15" customHeight="1">
      <c r="A3082" s="6" t="s">
        <v>314</v>
      </c>
      <c r="B3082" s="6">
        <v>10</v>
      </c>
      <c r="C3082" s="7" t="s">
        <v>559</v>
      </c>
      <c r="D3082" s="7" t="s">
        <v>75</v>
      </c>
      <c r="E3082" s="8">
        <v>59.95</v>
      </c>
      <c r="F3082" s="9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</row>
    <row r="3083" spans="1:17" ht="15" customHeight="1">
      <c r="A3083" s="6" t="s">
        <v>314</v>
      </c>
      <c r="B3083" s="6">
        <v>11</v>
      </c>
      <c r="C3083" s="7" t="s">
        <v>559</v>
      </c>
      <c r="D3083" s="7" t="s">
        <v>77</v>
      </c>
      <c r="E3083" s="8">
        <v>45.05</v>
      </c>
      <c r="F3083" s="9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</row>
    <row r="3084" spans="1:17" ht="15" customHeight="1">
      <c r="A3084" s="6" t="s">
        <v>314</v>
      </c>
      <c r="B3084" s="6">
        <v>12</v>
      </c>
      <c r="C3084" s="7" t="s">
        <v>559</v>
      </c>
      <c r="D3084" s="7" t="s">
        <v>78</v>
      </c>
      <c r="E3084" s="8">
        <v>39.69</v>
      </c>
      <c r="F3084" s="9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</row>
    <row r="3085" spans="1:17" ht="15" customHeight="1">
      <c r="A3085" s="6" t="s">
        <v>314</v>
      </c>
      <c r="B3085" s="6">
        <v>13</v>
      </c>
      <c r="C3085" s="7" t="s">
        <v>559</v>
      </c>
      <c r="D3085" s="7" t="s">
        <v>79</v>
      </c>
      <c r="E3085" s="8">
        <v>34.549999999999997</v>
      </c>
      <c r="F3085" s="9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</row>
    <row r="3086" spans="1:17" ht="15" customHeight="1">
      <c r="A3086" s="6" t="s">
        <v>314</v>
      </c>
      <c r="B3086" s="6">
        <v>14</v>
      </c>
      <c r="C3086" s="7" t="s">
        <v>559</v>
      </c>
      <c r="D3086" s="7" t="s">
        <v>80</v>
      </c>
      <c r="E3086" s="8">
        <v>9.34</v>
      </c>
      <c r="F3086" s="9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</row>
    <row r="3087" spans="1:17" ht="15" customHeight="1">
      <c r="A3087" s="6" t="s">
        <v>314</v>
      </c>
      <c r="B3087" s="6">
        <v>15</v>
      </c>
      <c r="C3087" s="7" t="s">
        <v>559</v>
      </c>
      <c r="D3087" s="7" t="s">
        <v>82</v>
      </c>
      <c r="E3087" s="8">
        <v>9.7200000000000006</v>
      </c>
      <c r="F3087" s="9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</row>
    <row r="3088" spans="1:17" ht="15" customHeight="1">
      <c r="A3088" s="6" t="s">
        <v>314</v>
      </c>
      <c r="B3088" s="6">
        <v>16</v>
      </c>
      <c r="C3088" s="7" t="s">
        <v>559</v>
      </c>
      <c r="D3088" s="7" t="s">
        <v>83</v>
      </c>
      <c r="E3088" s="8">
        <v>28.01</v>
      </c>
      <c r="F3088" s="9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</row>
    <row r="3089" spans="1:17" ht="15" customHeight="1">
      <c r="A3089" s="6" t="s">
        <v>314</v>
      </c>
      <c r="B3089" s="6">
        <v>17</v>
      </c>
      <c r="C3089" s="7" t="s">
        <v>559</v>
      </c>
      <c r="D3089" s="7" t="s">
        <v>84</v>
      </c>
      <c r="E3089" s="8">
        <v>36.69</v>
      </c>
      <c r="F3089" s="9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</row>
    <row r="3090" spans="1:17" ht="15" customHeight="1">
      <c r="A3090" s="6" t="s">
        <v>314</v>
      </c>
      <c r="B3090" s="6">
        <v>18</v>
      </c>
      <c r="C3090" s="7" t="s">
        <v>559</v>
      </c>
      <c r="D3090" s="7" t="s">
        <v>85</v>
      </c>
      <c r="E3090" s="8">
        <v>49.84</v>
      </c>
      <c r="F3090" s="9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</row>
    <row r="3091" spans="1:17" ht="15" customHeight="1">
      <c r="A3091" s="6" t="s">
        <v>314</v>
      </c>
      <c r="B3091" s="6">
        <v>19</v>
      </c>
      <c r="C3091" s="7" t="s">
        <v>559</v>
      </c>
      <c r="D3091" s="7" t="s">
        <v>86</v>
      </c>
      <c r="E3091" s="8">
        <v>73.52</v>
      </c>
      <c r="F3091" s="9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</row>
    <row r="3092" spans="1:17" ht="15" customHeight="1">
      <c r="A3092" s="6" t="s">
        <v>314</v>
      </c>
      <c r="B3092" s="6">
        <v>20</v>
      </c>
      <c r="C3092" s="7" t="s">
        <v>559</v>
      </c>
      <c r="D3092" s="7" t="s">
        <v>87</v>
      </c>
      <c r="E3092" s="8">
        <v>88.13</v>
      </c>
      <c r="F3092" s="10">
        <f t="shared" ref="F3092:F3094" si="518">E3092-E3085</f>
        <v>53.58</v>
      </c>
      <c r="G3092" s="10">
        <f t="shared" ref="G3092:H3094" si="519">2/3*F3092</f>
        <v>35.72</v>
      </c>
      <c r="H3092" s="10">
        <f>2/3*F3092</f>
        <v>35.72</v>
      </c>
      <c r="I3092" s="10"/>
      <c r="J3092" s="5"/>
      <c r="K3092" s="5"/>
      <c r="L3092" s="5"/>
      <c r="M3092" s="5"/>
      <c r="N3092" s="5"/>
      <c r="O3092" s="5"/>
      <c r="P3092" s="5"/>
      <c r="Q3092" s="5"/>
    </row>
    <row r="3093" spans="1:17" ht="15" customHeight="1">
      <c r="A3093" s="6" t="s">
        <v>314</v>
      </c>
      <c r="B3093" s="6">
        <v>21</v>
      </c>
      <c r="C3093" s="7" t="s">
        <v>559</v>
      </c>
      <c r="D3093" s="7" t="s">
        <v>88</v>
      </c>
      <c r="E3093" s="8">
        <v>89.08</v>
      </c>
      <c r="F3093" s="10">
        <f t="shared" si="518"/>
        <v>79.739999999999995</v>
      </c>
      <c r="G3093" s="10">
        <f t="shared" si="519"/>
        <v>53.16</v>
      </c>
      <c r="H3093" s="10">
        <f>2/3*F3093</f>
        <v>53.16</v>
      </c>
      <c r="I3093" s="10"/>
      <c r="J3093" s="5"/>
      <c r="K3093" s="5"/>
      <c r="L3093" s="5"/>
      <c r="M3093" s="5"/>
      <c r="N3093" s="5"/>
      <c r="O3093" s="5"/>
      <c r="P3093" s="5"/>
      <c r="Q3093" s="5"/>
    </row>
    <row r="3094" spans="1:17" ht="15" customHeight="1">
      <c r="A3094" s="6" t="s">
        <v>314</v>
      </c>
      <c r="B3094" s="6">
        <v>22</v>
      </c>
      <c r="C3094" s="7" t="s">
        <v>559</v>
      </c>
      <c r="D3094" s="7" t="s">
        <v>89</v>
      </c>
      <c r="E3094" s="8">
        <v>71.55</v>
      </c>
      <c r="F3094" s="10">
        <f t="shared" si="518"/>
        <v>61.83</v>
      </c>
      <c r="G3094" s="10">
        <f t="shared" si="519"/>
        <v>41.22</v>
      </c>
      <c r="H3094" s="10">
        <f>2/3*F3094</f>
        <v>41.22</v>
      </c>
      <c r="I3094" s="10"/>
      <c r="J3094" s="5"/>
      <c r="K3094" s="5"/>
      <c r="L3094" s="5"/>
      <c r="M3094" s="5"/>
      <c r="N3094" s="5"/>
      <c r="O3094" s="5"/>
      <c r="P3094" s="5"/>
      <c r="Q3094" s="5"/>
    </row>
    <row r="3095" spans="1:17" ht="15" customHeight="1">
      <c r="A3095" s="6" t="s">
        <v>314</v>
      </c>
      <c r="B3095" s="6">
        <v>23</v>
      </c>
      <c r="C3095" s="7" t="s">
        <v>559</v>
      </c>
      <c r="D3095" s="7" t="s">
        <v>90</v>
      </c>
      <c r="E3095" s="8">
        <v>66.17</v>
      </c>
      <c r="F3095" s="9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</row>
    <row r="3096" spans="1:17" ht="15" customHeight="1">
      <c r="A3096" s="6" t="s">
        <v>314</v>
      </c>
      <c r="B3096" s="6">
        <v>24</v>
      </c>
      <c r="C3096" s="7" t="s">
        <v>559</v>
      </c>
      <c r="D3096" s="7" t="s">
        <v>91</v>
      </c>
      <c r="E3096" s="8">
        <v>50.18</v>
      </c>
      <c r="F3096" s="9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</row>
    <row r="3097" spans="1:17" ht="15" customHeight="1">
      <c r="A3097" s="6" t="s">
        <v>315</v>
      </c>
      <c r="B3097" s="6">
        <v>1</v>
      </c>
      <c r="C3097" s="7" t="s">
        <v>559</v>
      </c>
      <c r="D3097" s="7" t="s">
        <v>92</v>
      </c>
      <c r="E3097" s="8">
        <v>22.59</v>
      </c>
      <c r="F3097" s="9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</row>
    <row r="3098" spans="1:17" ht="15" customHeight="1">
      <c r="A3098" s="6" t="s">
        <v>315</v>
      </c>
      <c r="B3098" s="6">
        <v>2</v>
      </c>
      <c r="C3098" s="7" t="s">
        <v>559</v>
      </c>
      <c r="D3098" s="7" t="s">
        <v>94</v>
      </c>
      <c r="E3098" s="8">
        <v>30.74</v>
      </c>
      <c r="F3098" s="9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</row>
    <row r="3099" spans="1:17" ht="15" customHeight="1">
      <c r="A3099" s="6" t="s">
        <v>315</v>
      </c>
      <c r="B3099" s="6">
        <v>3</v>
      </c>
      <c r="C3099" s="7" t="s">
        <v>559</v>
      </c>
      <c r="D3099" s="7" t="s">
        <v>95</v>
      </c>
      <c r="E3099" s="8">
        <v>21.59</v>
      </c>
      <c r="F3099" s="9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</row>
    <row r="3100" spans="1:17" ht="15" customHeight="1">
      <c r="A3100" s="6" t="s">
        <v>315</v>
      </c>
      <c r="B3100" s="6">
        <v>4</v>
      </c>
      <c r="C3100" s="7" t="s">
        <v>559</v>
      </c>
      <c r="D3100" s="7" t="s">
        <v>96</v>
      </c>
      <c r="E3100" s="8">
        <v>24.84</v>
      </c>
      <c r="F3100" s="9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</row>
    <row r="3101" spans="1:17" ht="15" customHeight="1">
      <c r="A3101" s="6" t="s">
        <v>315</v>
      </c>
      <c r="B3101" s="6">
        <v>5</v>
      </c>
      <c r="C3101" s="7" t="s">
        <v>559</v>
      </c>
      <c r="D3101" s="7" t="s">
        <v>97</v>
      </c>
      <c r="E3101" s="8">
        <v>24.04</v>
      </c>
      <c r="F3101" s="9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</row>
    <row r="3102" spans="1:17" ht="15" customHeight="1">
      <c r="A3102" s="6" t="s">
        <v>315</v>
      </c>
      <c r="B3102" s="6">
        <v>6</v>
      </c>
      <c r="C3102" s="7" t="s">
        <v>559</v>
      </c>
      <c r="D3102" s="7" t="s">
        <v>98</v>
      </c>
      <c r="E3102" s="8">
        <v>49.32</v>
      </c>
      <c r="F3102" s="9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</row>
    <row r="3103" spans="1:17" ht="15" customHeight="1">
      <c r="A3103" s="6" t="s">
        <v>315</v>
      </c>
      <c r="B3103" s="6">
        <v>7</v>
      </c>
      <c r="C3103" s="7" t="s">
        <v>559</v>
      </c>
      <c r="D3103" s="7" t="s">
        <v>99</v>
      </c>
      <c r="E3103" s="8">
        <v>74.48</v>
      </c>
      <c r="F3103" s="10">
        <f t="shared" ref="F3103:F3105" si="520">E3103-E3098</f>
        <v>43.740000000000009</v>
      </c>
      <c r="G3103" s="10">
        <f t="shared" ref="G3103:H3105" si="521">2/3*F3103</f>
        <v>29.160000000000004</v>
      </c>
      <c r="H3103" s="10">
        <f>2/3*F3103</f>
        <v>29.160000000000004</v>
      </c>
      <c r="I3103" s="10"/>
      <c r="J3103" s="5"/>
      <c r="K3103" s="5"/>
      <c r="L3103" s="5"/>
      <c r="M3103" s="5"/>
      <c r="N3103" s="5"/>
      <c r="O3103" s="5"/>
      <c r="P3103" s="5"/>
      <c r="Q3103" s="5"/>
    </row>
    <row r="3104" spans="1:17" ht="15" customHeight="1">
      <c r="A3104" s="6" t="s">
        <v>315</v>
      </c>
      <c r="B3104" s="6">
        <v>8</v>
      </c>
      <c r="C3104" s="7" t="s">
        <v>559</v>
      </c>
      <c r="D3104" s="7" t="s">
        <v>100</v>
      </c>
      <c r="E3104" s="8">
        <v>99.63</v>
      </c>
      <c r="F3104" s="10">
        <f t="shared" si="520"/>
        <v>78.039999999999992</v>
      </c>
      <c r="G3104" s="10">
        <f t="shared" si="521"/>
        <v>52.026666666666657</v>
      </c>
      <c r="H3104" s="10">
        <f>2/3*F3104</f>
        <v>52.026666666666657</v>
      </c>
      <c r="I3104" s="10"/>
      <c r="J3104" s="5"/>
      <c r="K3104" s="5"/>
      <c r="L3104" s="5"/>
      <c r="M3104" s="5"/>
      <c r="N3104" s="5"/>
      <c r="O3104" s="5"/>
      <c r="P3104" s="5"/>
      <c r="Q3104" s="5"/>
    </row>
    <row r="3105" spans="1:17" ht="15" customHeight="1">
      <c r="A3105" s="6" t="s">
        <v>315</v>
      </c>
      <c r="B3105" s="6">
        <v>9</v>
      </c>
      <c r="C3105" s="7" t="s">
        <v>559</v>
      </c>
      <c r="D3105" s="7" t="s">
        <v>101</v>
      </c>
      <c r="E3105" s="8">
        <v>105.63</v>
      </c>
      <c r="F3105" s="10">
        <f t="shared" si="520"/>
        <v>80.789999999999992</v>
      </c>
      <c r="G3105" s="10">
        <f t="shared" si="521"/>
        <v>53.859999999999992</v>
      </c>
      <c r="H3105" s="10">
        <f>2/3*F3105</f>
        <v>53.859999999999992</v>
      </c>
      <c r="I3105" s="10"/>
      <c r="J3105" s="5"/>
      <c r="K3105" s="5"/>
      <c r="L3105" s="5"/>
      <c r="M3105" s="5"/>
      <c r="N3105" s="5"/>
      <c r="O3105" s="5"/>
      <c r="P3105" s="5"/>
      <c r="Q3105" s="5"/>
    </row>
    <row r="3106" spans="1:17" ht="15" customHeight="1">
      <c r="A3106" s="6" t="s">
        <v>315</v>
      </c>
      <c r="B3106" s="6">
        <v>10</v>
      </c>
      <c r="C3106" s="7" t="s">
        <v>559</v>
      </c>
      <c r="D3106" s="7" t="s">
        <v>102</v>
      </c>
      <c r="E3106" s="8">
        <v>79.59</v>
      </c>
      <c r="F3106" s="9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</row>
    <row r="3107" spans="1:17" ht="15" customHeight="1">
      <c r="A3107" s="6" t="s">
        <v>315</v>
      </c>
      <c r="B3107" s="6">
        <v>11</v>
      </c>
      <c r="C3107" s="7" t="s">
        <v>559</v>
      </c>
      <c r="D3107" s="7" t="s">
        <v>103</v>
      </c>
      <c r="E3107" s="8">
        <v>69.06</v>
      </c>
      <c r="F3107" s="9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</row>
    <row r="3108" spans="1:17" ht="15" customHeight="1">
      <c r="A3108" s="6" t="s">
        <v>315</v>
      </c>
      <c r="B3108" s="6">
        <v>12</v>
      </c>
      <c r="C3108" s="7" t="s">
        <v>559</v>
      </c>
      <c r="D3108" s="7" t="s">
        <v>104</v>
      </c>
      <c r="E3108" s="8">
        <v>54.93</v>
      </c>
      <c r="F3108" s="9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</row>
    <row r="3109" spans="1:17" ht="15" customHeight="1">
      <c r="A3109" s="6" t="s">
        <v>315</v>
      </c>
      <c r="B3109" s="6">
        <v>13</v>
      </c>
      <c r="C3109" s="7" t="s">
        <v>559</v>
      </c>
      <c r="D3109" s="7" t="s">
        <v>105</v>
      </c>
      <c r="E3109" s="8">
        <v>41.92</v>
      </c>
      <c r="F3109" s="9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</row>
    <row r="3110" spans="1:17" ht="15" customHeight="1">
      <c r="A3110" s="6" t="s">
        <v>315</v>
      </c>
      <c r="B3110" s="6">
        <v>14</v>
      </c>
      <c r="C3110" s="7" t="s">
        <v>559</v>
      </c>
      <c r="D3110" s="7" t="s">
        <v>106</v>
      </c>
      <c r="E3110" s="8">
        <v>30.64</v>
      </c>
      <c r="F3110" s="9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</row>
    <row r="3111" spans="1:17" ht="15" customHeight="1">
      <c r="A3111" s="6" t="s">
        <v>315</v>
      </c>
      <c r="B3111" s="6">
        <v>15</v>
      </c>
      <c r="C3111" s="7" t="s">
        <v>559</v>
      </c>
      <c r="D3111" s="7" t="s">
        <v>107</v>
      </c>
      <c r="E3111" s="8">
        <v>30.06</v>
      </c>
      <c r="F3111" s="9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</row>
    <row r="3112" spans="1:17" ht="15" customHeight="1">
      <c r="A3112" s="6" t="s">
        <v>315</v>
      </c>
      <c r="B3112" s="6">
        <v>16</v>
      </c>
      <c r="C3112" s="7" t="s">
        <v>559</v>
      </c>
      <c r="D3112" s="7" t="s">
        <v>108</v>
      </c>
      <c r="E3112" s="8">
        <v>50.05</v>
      </c>
      <c r="F3112" s="9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</row>
    <row r="3113" spans="1:17" ht="15" customHeight="1">
      <c r="A3113" s="6" t="s">
        <v>315</v>
      </c>
      <c r="B3113" s="6">
        <v>17</v>
      </c>
      <c r="C3113" s="7" t="s">
        <v>559</v>
      </c>
      <c r="D3113" s="7" t="s">
        <v>109</v>
      </c>
      <c r="E3113" s="8">
        <v>59</v>
      </c>
      <c r="F3113" s="9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</row>
    <row r="3114" spans="1:17" ht="15" customHeight="1">
      <c r="A3114" s="6" t="s">
        <v>315</v>
      </c>
      <c r="B3114" s="6">
        <v>18</v>
      </c>
      <c r="C3114" s="7" t="s">
        <v>559</v>
      </c>
      <c r="D3114" s="7" t="s">
        <v>110</v>
      </c>
      <c r="E3114" s="8">
        <v>73.02</v>
      </c>
      <c r="F3114" s="9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</row>
    <row r="3115" spans="1:17" ht="15" customHeight="1">
      <c r="A3115" s="6" t="s">
        <v>315</v>
      </c>
      <c r="B3115" s="6">
        <v>19</v>
      </c>
      <c r="C3115" s="7" t="s">
        <v>559</v>
      </c>
      <c r="D3115" s="7" t="s">
        <v>111</v>
      </c>
      <c r="E3115" s="8">
        <v>94.54</v>
      </c>
      <c r="F3115" s="9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</row>
    <row r="3116" spans="1:17" ht="15" customHeight="1">
      <c r="A3116" s="6" t="s">
        <v>315</v>
      </c>
      <c r="B3116" s="6">
        <v>20</v>
      </c>
      <c r="C3116" s="7" t="s">
        <v>559</v>
      </c>
      <c r="D3116" s="7" t="s">
        <v>112</v>
      </c>
      <c r="E3116" s="8">
        <v>175.54</v>
      </c>
      <c r="F3116" s="10">
        <f t="shared" ref="F3116:F3118" si="522">E3116-E3109</f>
        <v>133.62</v>
      </c>
      <c r="G3116" s="10">
        <f t="shared" ref="G3116:H3118" si="523">2/3*F3116</f>
        <v>89.08</v>
      </c>
      <c r="H3116" s="10">
        <f>2/3*F3116</f>
        <v>89.08</v>
      </c>
      <c r="I3116" s="10"/>
      <c r="J3116" s="5"/>
      <c r="K3116" s="5"/>
      <c r="L3116" s="5"/>
      <c r="M3116" s="5"/>
      <c r="N3116" s="5"/>
      <c r="O3116" s="5"/>
      <c r="P3116" s="5"/>
      <c r="Q3116" s="5"/>
    </row>
    <row r="3117" spans="1:17" ht="15" customHeight="1">
      <c r="A3117" s="6" t="s">
        <v>315</v>
      </c>
      <c r="B3117" s="6">
        <v>21</v>
      </c>
      <c r="C3117" s="7" t="s">
        <v>559</v>
      </c>
      <c r="D3117" s="7" t="s">
        <v>113</v>
      </c>
      <c r="E3117" s="8">
        <v>175.72</v>
      </c>
      <c r="F3117" s="10">
        <f t="shared" si="522"/>
        <v>145.07999999999998</v>
      </c>
      <c r="G3117" s="10">
        <f t="shared" si="523"/>
        <v>96.719999999999985</v>
      </c>
      <c r="H3117" s="10">
        <f>2/3*F3117</f>
        <v>96.719999999999985</v>
      </c>
      <c r="I3117" s="10"/>
      <c r="J3117" s="5"/>
      <c r="K3117" s="5"/>
      <c r="L3117" s="5"/>
      <c r="M3117" s="5"/>
      <c r="N3117" s="5"/>
      <c r="O3117" s="5"/>
      <c r="P3117" s="5"/>
      <c r="Q3117" s="5"/>
    </row>
    <row r="3118" spans="1:17" ht="15" customHeight="1">
      <c r="A3118" s="6" t="s">
        <v>315</v>
      </c>
      <c r="B3118" s="6">
        <v>22</v>
      </c>
      <c r="C3118" s="7" t="s">
        <v>559</v>
      </c>
      <c r="D3118" s="7" t="s">
        <v>114</v>
      </c>
      <c r="E3118" s="8">
        <v>109.88</v>
      </c>
      <c r="F3118" s="10">
        <f t="shared" si="522"/>
        <v>79.819999999999993</v>
      </c>
      <c r="G3118" s="10">
        <f t="shared" si="523"/>
        <v>53.213333333333324</v>
      </c>
      <c r="H3118" s="10">
        <f>2/3*F3118</f>
        <v>53.213333333333324</v>
      </c>
      <c r="I3118" s="10"/>
      <c r="J3118" s="5"/>
      <c r="K3118" s="5"/>
      <c r="L3118" s="5"/>
      <c r="M3118" s="5"/>
      <c r="N3118" s="5"/>
      <c r="O3118" s="5"/>
      <c r="P3118" s="5"/>
      <c r="Q3118" s="5"/>
    </row>
    <row r="3119" spans="1:17" ht="15" customHeight="1">
      <c r="A3119" s="6" t="s">
        <v>315</v>
      </c>
      <c r="B3119" s="6">
        <v>23</v>
      </c>
      <c r="C3119" s="7" t="s">
        <v>559</v>
      </c>
      <c r="D3119" s="7" t="s">
        <v>115</v>
      </c>
      <c r="E3119" s="8">
        <v>83.67</v>
      </c>
      <c r="F3119" s="9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</row>
    <row r="3120" spans="1:17" ht="15" customHeight="1">
      <c r="A3120" s="6" t="s">
        <v>315</v>
      </c>
      <c r="B3120" s="6">
        <v>24</v>
      </c>
      <c r="C3120" s="7" t="s">
        <v>559</v>
      </c>
      <c r="D3120" s="7" t="s">
        <v>116</v>
      </c>
      <c r="E3120" s="8">
        <v>74.22</v>
      </c>
      <c r="F3120" s="9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</row>
    <row r="3121" spans="1:17" ht="15" customHeight="1">
      <c r="A3121" s="6" t="s">
        <v>316</v>
      </c>
      <c r="B3121" s="6">
        <v>1</v>
      </c>
      <c r="C3121" s="7" t="s">
        <v>559</v>
      </c>
      <c r="D3121" s="7" t="s">
        <v>117</v>
      </c>
      <c r="E3121" s="8">
        <v>67.489999999999995</v>
      </c>
      <c r="F3121" s="9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</row>
    <row r="3122" spans="1:17" ht="15" customHeight="1">
      <c r="A3122" s="6" t="s">
        <v>316</v>
      </c>
      <c r="B3122" s="6">
        <v>2</v>
      </c>
      <c r="C3122" s="7" t="s">
        <v>559</v>
      </c>
      <c r="D3122" s="7" t="s">
        <v>119</v>
      </c>
      <c r="E3122" s="8">
        <v>62.2</v>
      </c>
      <c r="F3122" s="9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</row>
    <row r="3123" spans="1:17" ht="15" customHeight="1">
      <c r="A3123" s="6" t="s">
        <v>316</v>
      </c>
      <c r="B3123" s="6">
        <v>3</v>
      </c>
      <c r="C3123" s="7" t="s">
        <v>559</v>
      </c>
      <c r="D3123" s="7" t="s">
        <v>120</v>
      </c>
      <c r="E3123" s="8">
        <v>57.39</v>
      </c>
      <c r="F3123" s="9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</row>
    <row r="3124" spans="1:17" ht="15" customHeight="1">
      <c r="A3124" s="6" t="s">
        <v>316</v>
      </c>
      <c r="B3124" s="6">
        <v>4</v>
      </c>
      <c r="C3124" s="7" t="s">
        <v>559</v>
      </c>
      <c r="D3124" s="7" t="s">
        <v>121</v>
      </c>
      <c r="E3124" s="8">
        <v>56.41</v>
      </c>
      <c r="F3124" s="9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</row>
    <row r="3125" spans="1:17" ht="15" customHeight="1">
      <c r="A3125" s="6" t="s">
        <v>316</v>
      </c>
      <c r="B3125" s="6">
        <v>5</v>
      </c>
      <c r="C3125" s="7" t="s">
        <v>559</v>
      </c>
      <c r="D3125" s="7" t="s">
        <v>122</v>
      </c>
      <c r="E3125" s="8">
        <v>56.77</v>
      </c>
      <c r="F3125" s="9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</row>
    <row r="3126" spans="1:17" ht="15" customHeight="1">
      <c r="A3126" s="6" t="s">
        <v>316</v>
      </c>
      <c r="B3126" s="6">
        <v>6</v>
      </c>
      <c r="C3126" s="7" t="s">
        <v>559</v>
      </c>
      <c r="D3126" s="7" t="s">
        <v>123</v>
      </c>
      <c r="E3126" s="8">
        <v>61.2</v>
      </c>
      <c r="F3126" s="9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</row>
    <row r="3127" spans="1:17" ht="15" customHeight="1">
      <c r="A3127" s="6" t="s">
        <v>316</v>
      </c>
      <c r="B3127" s="6">
        <v>7</v>
      </c>
      <c r="C3127" s="7" t="s">
        <v>559</v>
      </c>
      <c r="D3127" s="7" t="s">
        <v>124</v>
      </c>
      <c r="E3127" s="8">
        <v>74.540000000000006</v>
      </c>
      <c r="F3127" s="10">
        <f t="shared" ref="F3127:F3129" si="524">E3127-E3122</f>
        <v>12.340000000000003</v>
      </c>
      <c r="G3127" s="10">
        <f t="shared" ref="G3127:H3129" si="525">2/3*F3127</f>
        <v>8.2266666666666683</v>
      </c>
      <c r="H3127" s="10">
        <f>2/3*F3127</f>
        <v>8.2266666666666683</v>
      </c>
      <c r="I3127" s="10"/>
      <c r="J3127" s="5"/>
      <c r="K3127" s="5"/>
      <c r="L3127" s="5"/>
      <c r="M3127" s="5"/>
      <c r="N3127" s="5"/>
      <c r="O3127" s="5"/>
      <c r="P3127" s="5"/>
      <c r="Q3127" s="5"/>
    </row>
    <row r="3128" spans="1:17" ht="15" customHeight="1">
      <c r="A3128" s="6" t="s">
        <v>316</v>
      </c>
      <c r="B3128" s="6">
        <v>8</v>
      </c>
      <c r="C3128" s="7" t="s">
        <v>559</v>
      </c>
      <c r="D3128" s="7" t="s">
        <v>125</v>
      </c>
      <c r="E3128" s="8">
        <v>75.37</v>
      </c>
      <c r="F3128" s="10">
        <f t="shared" si="524"/>
        <v>17.980000000000004</v>
      </c>
      <c r="G3128" s="10">
        <f t="shared" si="525"/>
        <v>11.986666666666668</v>
      </c>
      <c r="H3128" s="10">
        <f>2/3*F3128</f>
        <v>11.986666666666668</v>
      </c>
      <c r="I3128" s="10"/>
      <c r="J3128" s="5"/>
      <c r="K3128" s="5"/>
      <c r="L3128" s="5"/>
      <c r="M3128" s="5"/>
      <c r="N3128" s="5"/>
      <c r="O3128" s="5"/>
      <c r="P3128" s="5"/>
      <c r="Q3128" s="5"/>
    </row>
    <row r="3129" spans="1:17" ht="15" customHeight="1">
      <c r="A3129" s="6" t="s">
        <v>316</v>
      </c>
      <c r="B3129" s="6">
        <v>9</v>
      </c>
      <c r="C3129" s="7" t="s">
        <v>559</v>
      </c>
      <c r="D3129" s="7" t="s">
        <v>126</v>
      </c>
      <c r="E3129" s="8">
        <v>52.2</v>
      </c>
      <c r="F3129" s="10">
        <f t="shared" si="524"/>
        <v>-4.2099999999999937</v>
      </c>
      <c r="G3129" s="10">
        <f t="shared" si="525"/>
        <v>-2.8066666666666622</v>
      </c>
      <c r="H3129" s="10">
        <f>2/3*F3129</f>
        <v>-2.8066666666666622</v>
      </c>
      <c r="I3129" s="10"/>
      <c r="J3129" s="5"/>
      <c r="K3129" s="5"/>
      <c r="L3129" s="5"/>
      <c r="M3129" s="5"/>
      <c r="N3129" s="5"/>
      <c r="O3129" s="5"/>
      <c r="P3129" s="5"/>
      <c r="Q3129" s="5"/>
    </row>
    <row r="3130" spans="1:17" ht="15" customHeight="1">
      <c r="A3130" s="6" t="s">
        <v>316</v>
      </c>
      <c r="B3130" s="6">
        <v>10</v>
      </c>
      <c r="C3130" s="7" t="s">
        <v>559</v>
      </c>
      <c r="D3130" s="7" t="s">
        <v>127</v>
      </c>
      <c r="E3130" s="8">
        <v>29.87</v>
      </c>
      <c r="F3130" s="9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</row>
    <row r="3131" spans="1:17" ht="15" customHeight="1">
      <c r="A3131" s="6" t="s">
        <v>316</v>
      </c>
      <c r="B3131" s="6">
        <v>11</v>
      </c>
      <c r="C3131" s="7" t="s">
        <v>559</v>
      </c>
      <c r="D3131" s="7" t="s">
        <v>128</v>
      </c>
      <c r="E3131" s="8">
        <v>10.01</v>
      </c>
      <c r="F3131" s="9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</row>
    <row r="3132" spans="1:17" ht="15" customHeight="1">
      <c r="A3132" s="6" t="s">
        <v>316</v>
      </c>
      <c r="B3132" s="6">
        <v>12</v>
      </c>
      <c r="C3132" s="7" t="s">
        <v>559</v>
      </c>
      <c r="D3132" s="7" t="s">
        <v>129</v>
      </c>
      <c r="E3132" s="8">
        <v>0.98</v>
      </c>
      <c r="F3132" s="9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</row>
    <row r="3133" spans="1:17" ht="15" customHeight="1">
      <c r="A3133" s="6" t="s">
        <v>316</v>
      </c>
      <c r="B3133" s="6">
        <v>13</v>
      </c>
      <c r="C3133" s="7" t="s">
        <v>559</v>
      </c>
      <c r="D3133" s="7" t="s">
        <v>130</v>
      </c>
      <c r="E3133" s="8">
        <v>1.1399999999999999</v>
      </c>
      <c r="F3133" s="9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</row>
    <row r="3134" spans="1:17" ht="15" customHeight="1">
      <c r="A3134" s="6" t="s">
        <v>316</v>
      </c>
      <c r="B3134" s="6">
        <v>14</v>
      </c>
      <c r="C3134" s="7" t="s">
        <v>559</v>
      </c>
      <c r="D3134" s="7" t="s">
        <v>131</v>
      </c>
      <c r="E3134" s="8">
        <v>1.35</v>
      </c>
      <c r="F3134" s="9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</row>
    <row r="3135" spans="1:17" ht="15" customHeight="1">
      <c r="A3135" s="6" t="s">
        <v>316</v>
      </c>
      <c r="B3135" s="6">
        <v>15</v>
      </c>
      <c r="C3135" s="7" t="s">
        <v>559</v>
      </c>
      <c r="D3135" s="7" t="s">
        <v>132</v>
      </c>
      <c r="E3135" s="8">
        <v>0.72</v>
      </c>
      <c r="F3135" s="9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</row>
    <row r="3136" spans="1:17" ht="15" customHeight="1">
      <c r="A3136" s="6" t="s">
        <v>316</v>
      </c>
      <c r="B3136" s="6">
        <v>16</v>
      </c>
      <c r="C3136" s="7" t="s">
        <v>559</v>
      </c>
      <c r="D3136" s="7" t="s">
        <v>133</v>
      </c>
      <c r="E3136" s="8">
        <v>26.76</v>
      </c>
      <c r="F3136" s="9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</row>
    <row r="3137" spans="1:17" ht="15" customHeight="1">
      <c r="A3137" s="6" t="s">
        <v>316</v>
      </c>
      <c r="B3137" s="6">
        <v>17</v>
      </c>
      <c r="C3137" s="7" t="s">
        <v>559</v>
      </c>
      <c r="D3137" s="7" t="s">
        <v>134</v>
      </c>
      <c r="E3137" s="8">
        <v>51.69</v>
      </c>
      <c r="F3137" s="9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</row>
    <row r="3138" spans="1:17" ht="15" customHeight="1">
      <c r="A3138" s="6" t="s">
        <v>316</v>
      </c>
      <c r="B3138" s="6">
        <v>18</v>
      </c>
      <c r="C3138" s="7" t="s">
        <v>559</v>
      </c>
      <c r="D3138" s="7" t="s">
        <v>135</v>
      </c>
      <c r="E3138" s="8">
        <v>72.150000000000006</v>
      </c>
      <c r="F3138" s="9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</row>
    <row r="3139" spans="1:17" ht="15" customHeight="1">
      <c r="A3139" s="6" t="s">
        <v>316</v>
      </c>
      <c r="B3139" s="6">
        <v>19</v>
      </c>
      <c r="C3139" s="7" t="s">
        <v>559</v>
      </c>
      <c r="D3139" s="7" t="s">
        <v>136</v>
      </c>
      <c r="E3139" s="8">
        <v>91.62</v>
      </c>
      <c r="F3139" s="9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</row>
    <row r="3140" spans="1:17" ht="15" customHeight="1">
      <c r="A3140" s="6" t="s">
        <v>316</v>
      </c>
      <c r="B3140" s="6">
        <v>20</v>
      </c>
      <c r="C3140" s="7" t="s">
        <v>559</v>
      </c>
      <c r="D3140" s="7" t="s">
        <v>137</v>
      </c>
      <c r="E3140" s="8">
        <v>124.13</v>
      </c>
      <c r="F3140" s="10">
        <f t="shared" ref="F3140:F3142" si="526">E3140-E3133</f>
        <v>122.99</v>
      </c>
      <c r="G3140" s="10">
        <f t="shared" ref="G3140:H3142" si="527">2/3*F3140</f>
        <v>81.993333333333325</v>
      </c>
      <c r="H3140" s="10">
        <f>2/3*F3140</f>
        <v>81.993333333333325</v>
      </c>
      <c r="I3140" s="10"/>
      <c r="J3140" s="5"/>
      <c r="K3140" s="5"/>
      <c r="L3140" s="5"/>
      <c r="M3140" s="5"/>
      <c r="N3140" s="5"/>
      <c r="O3140" s="5"/>
      <c r="P3140" s="5"/>
      <c r="Q3140" s="5"/>
    </row>
    <row r="3141" spans="1:17" ht="15" customHeight="1">
      <c r="A3141" s="6" t="s">
        <v>316</v>
      </c>
      <c r="B3141" s="6">
        <v>21</v>
      </c>
      <c r="C3141" s="7" t="s">
        <v>559</v>
      </c>
      <c r="D3141" s="7" t="s">
        <v>138</v>
      </c>
      <c r="E3141" s="8">
        <v>132.05000000000001</v>
      </c>
      <c r="F3141" s="10">
        <f t="shared" si="526"/>
        <v>130.70000000000002</v>
      </c>
      <c r="G3141" s="10">
        <f t="shared" si="527"/>
        <v>87.13333333333334</v>
      </c>
      <c r="H3141" s="10">
        <f>2/3*F3141</f>
        <v>87.13333333333334</v>
      </c>
      <c r="I3141" s="10"/>
      <c r="J3141" s="5"/>
      <c r="K3141" s="5"/>
      <c r="L3141" s="5"/>
      <c r="M3141" s="5"/>
      <c r="N3141" s="5"/>
      <c r="O3141" s="5"/>
      <c r="P3141" s="5"/>
      <c r="Q3141" s="5"/>
    </row>
    <row r="3142" spans="1:17" ht="15" customHeight="1">
      <c r="A3142" s="6" t="s">
        <v>316</v>
      </c>
      <c r="B3142" s="6">
        <v>22</v>
      </c>
      <c r="C3142" s="7" t="s">
        <v>559</v>
      </c>
      <c r="D3142" s="7" t="s">
        <v>139</v>
      </c>
      <c r="E3142" s="8">
        <v>96.35</v>
      </c>
      <c r="F3142" s="10">
        <f t="shared" si="526"/>
        <v>95.63</v>
      </c>
      <c r="G3142" s="10">
        <f t="shared" si="527"/>
        <v>63.75333333333333</v>
      </c>
      <c r="H3142" s="10">
        <f>2/3*F3142</f>
        <v>63.75333333333333</v>
      </c>
      <c r="I3142" s="10"/>
      <c r="J3142" s="5"/>
      <c r="K3142" s="5"/>
      <c r="L3142" s="5"/>
      <c r="M3142" s="5"/>
      <c r="N3142" s="5"/>
      <c r="O3142" s="5"/>
      <c r="P3142" s="5"/>
      <c r="Q3142" s="5"/>
    </row>
    <row r="3143" spans="1:17" ht="15" customHeight="1">
      <c r="A3143" s="6" t="s">
        <v>316</v>
      </c>
      <c r="B3143" s="6">
        <v>23</v>
      </c>
      <c r="C3143" s="7" t="s">
        <v>559</v>
      </c>
      <c r="D3143" s="7" t="s">
        <v>140</v>
      </c>
      <c r="E3143" s="8">
        <v>81.23</v>
      </c>
      <c r="F3143" s="9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</row>
    <row r="3144" spans="1:17" ht="15" customHeight="1">
      <c r="A3144" s="6" t="s">
        <v>316</v>
      </c>
      <c r="B3144" s="6">
        <v>24</v>
      </c>
      <c r="C3144" s="7" t="s">
        <v>559</v>
      </c>
      <c r="D3144" s="7" t="s">
        <v>141</v>
      </c>
      <c r="E3144" s="8">
        <v>73.17</v>
      </c>
      <c r="F3144" s="9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</row>
    <row r="3145" spans="1:17" ht="15" customHeight="1">
      <c r="A3145" s="6" t="s">
        <v>317</v>
      </c>
      <c r="B3145" s="6">
        <v>1</v>
      </c>
      <c r="C3145" s="7" t="s">
        <v>559</v>
      </c>
      <c r="D3145" s="7" t="s">
        <v>142</v>
      </c>
      <c r="E3145" s="8">
        <v>70.62</v>
      </c>
      <c r="F3145" s="9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</row>
    <row r="3146" spans="1:17" ht="15" customHeight="1">
      <c r="A3146" s="6" t="s">
        <v>317</v>
      </c>
      <c r="B3146" s="6">
        <v>2</v>
      </c>
      <c r="C3146" s="7" t="s">
        <v>559</v>
      </c>
      <c r="D3146" s="7" t="s">
        <v>144</v>
      </c>
      <c r="E3146" s="8">
        <v>65.2</v>
      </c>
      <c r="F3146" s="9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</row>
    <row r="3147" spans="1:17" ht="15" customHeight="1">
      <c r="A3147" s="6" t="s">
        <v>317</v>
      </c>
      <c r="B3147" s="6">
        <v>3</v>
      </c>
      <c r="C3147" s="7" t="s">
        <v>559</v>
      </c>
      <c r="D3147" s="7" t="s">
        <v>145</v>
      </c>
      <c r="E3147" s="8">
        <v>61.1</v>
      </c>
      <c r="F3147" s="9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</row>
    <row r="3148" spans="1:17" ht="15" customHeight="1">
      <c r="A3148" s="6" t="s">
        <v>317</v>
      </c>
      <c r="B3148" s="6">
        <v>4</v>
      </c>
      <c r="C3148" s="7" t="s">
        <v>559</v>
      </c>
      <c r="D3148" s="7" t="s">
        <v>146</v>
      </c>
      <c r="E3148" s="8">
        <v>61.48</v>
      </c>
      <c r="F3148" s="9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</row>
    <row r="3149" spans="1:17" ht="15" customHeight="1">
      <c r="A3149" s="6" t="s">
        <v>317</v>
      </c>
      <c r="B3149" s="6">
        <v>5</v>
      </c>
      <c r="C3149" s="7" t="s">
        <v>559</v>
      </c>
      <c r="D3149" s="7" t="s">
        <v>147</v>
      </c>
      <c r="E3149" s="8">
        <v>63.73</v>
      </c>
      <c r="F3149" s="9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</row>
    <row r="3150" spans="1:17" ht="15" customHeight="1">
      <c r="A3150" s="6" t="s">
        <v>317</v>
      </c>
      <c r="B3150" s="6">
        <v>6</v>
      </c>
      <c r="C3150" s="7" t="s">
        <v>559</v>
      </c>
      <c r="D3150" s="7" t="s">
        <v>148</v>
      </c>
      <c r="E3150" s="8">
        <v>73.23</v>
      </c>
      <c r="F3150" s="9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</row>
    <row r="3151" spans="1:17" ht="15" customHeight="1">
      <c r="A3151" s="6" t="s">
        <v>317</v>
      </c>
      <c r="B3151" s="6">
        <v>7</v>
      </c>
      <c r="C3151" s="7" t="s">
        <v>559</v>
      </c>
      <c r="D3151" s="7" t="s">
        <v>149</v>
      </c>
      <c r="E3151" s="8">
        <v>85.5</v>
      </c>
      <c r="F3151" s="10">
        <f t="shared" ref="F3151:F3153" si="528">E3151-E3146</f>
        <v>20.299999999999997</v>
      </c>
      <c r="G3151" s="10">
        <f t="shared" ref="G3151:H3153" si="529">2/3*F3151</f>
        <v>13.533333333333331</v>
      </c>
      <c r="H3151" s="10">
        <f>2/3*F3151</f>
        <v>13.533333333333331</v>
      </c>
      <c r="I3151" s="10"/>
      <c r="J3151" s="5"/>
      <c r="K3151" s="5"/>
      <c r="L3151" s="5"/>
      <c r="M3151" s="5"/>
      <c r="N3151" s="5"/>
      <c r="O3151" s="5"/>
      <c r="P3151" s="5"/>
      <c r="Q3151" s="5"/>
    </row>
    <row r="3152" spans="1:17" ht="15" customHeight="1">
      <c r="A3152" s="6" t="s">
        <v>317</v>
      </c>
      <c r="B3152" s="6">
        <v>8</v>
      </c>
      <c r="C3152" s="7" t="s">
        <v>559</v>
      </c>
      <c r="D3152" s="7" t="s">
        <v>150</v>
      </c>
      <c r="E3152" s="8">
        <v>95.72</v>
      </c>
      <c r="F3152" s="10">
        <f t="shared" si="528"/>
        <v>34.619999999999997</v>
      </c>
      <c r="G3152" s="10">
        <f t="shared" si="529"/>
        <v>23.08</v>
      </c>
      <c r="H3152" s="10">
        <f>2/3*F3152</f>
        <v>23.08</v>
      </c>
      <c r="I3152" s="10"/>
      <c r="J3152" s="5"/>
      <c r="K3152" s="5"/>
      <c r="L3152" s="5"/>
      <c r="M3152" s="5"/>
      <c r="N3152" s="5"/>
      <c r="O3152" s="5"/>
      <c r="P3152" s="5"/>
      <c r="Q3152" s="5"/>
    </row>
    <row r="3153" spans="1:17" ht="15" customHeight="1">
      <c r="A3153" s="6" t="s">
        <v>317</v>
      </c>
      <c r="B3153" s="6">
        <v>9</v>
      </c>
      <c r="C3153" s="7" t="s">
        <v>559</v>
      </c>
      <c r="D3153" s="7" t="s">
        <v>151</v>
      </c>
      <c r="E3153" s="8">
        <v>85.24</v>
      </c>
      <c r="F3153" s="10">
        <f t="shared" si="528"/>
        <v>23.759999999999998</v>
      </c>
      <c r="G3153" s="10">
        <f t="shared" si="529"/>
        <v>15.839999999999998</v>
      </c>
      <c r="H3153" s="10">
        <f>2/3*F3153</f>
        <v>15.839999999999998</v>
      </c>
      <c r="I3153" s="10"/>
      <c r="J3153" s="5"/>
      <c r="K3153" s="5"/>
      <c r="L3153" s="5"/>
      <c r="M3153" s="5"/>
      <c r="N3153" s="5"/>
      <c r="O3153" s="5"/>
      <c r="P3153" s="5"/>
      <c r="Q3153" s="5"/>
    </row>
    <row r="3154" spans="1:17" ht="15" customHeight="1">
      <c r="A3154" s="6" t="s">
        <v>317</v>
      </c>
      <c r="B3154" s="6">
        <v>10</v>
      </c>
      <c r="C3154" s="7" t="s">
        <v>559</v>
      </c>
      <c r="D3154" s="7" t="s">
        <v>152</v>
      </c>
      <c r="E3154" s="8">
        <v>67.69</v>
      </c>
      <c r="F3154" s="9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</row>
    <row r="3155" spans="1:17" ht="15" customHeight="1">
      <c r="A3155" s="6" t="s">
        <v>317</v>
      </c>
      <c r="B3155" s="6">
        <v>11</v>
      </c>
      <c r="C3155" s="7" t="s">
        <v>559</v>
      </c>
      <c r="D3155" s="7" t="s">
        <v>153</v>
      </c>
      <c r="E3155" s="8">
        <v>41.69</v>
      </c>
      <c r="F3155" s="9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</row>
    <row r="3156" spans="1:17" ht="15" customHeight="1">
      <c r="A3156" s="6" t="s">
        <v>317</v>
      </c>
      <c r="B3156" s="6">
        <v>12</v>
      </c>
      <c r="C3156" s="7" t="s">
        <v>559</v>
      </c>
      <c r="D3156" s="7" t="s">
        <v>154</v>
      </c>
      <c r="E3156" s="8">
        <v>19.71</v>
      </c>
      <c r="F3156" s="9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</row>
    <row r="3157" spans="1:17" ht="15" customHeight="1">
      <c r="A3157" s="6" t="s">
        <v>317</v>
      </c>
      <c r="B3157" s="6">
        <v>13</v>
      </c>
      <c r="C3157" s="7" t="s">
        <v>559</v>
      </c>
      <c r="D3157" s="7" t="s">
        <v>155</v>
      </c>
      <c r="E3157" s="8">
        <v>0</v>
      </c>
      <c r="F3157" s="9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</row>
    <row r="3158" spans="1:17" ht="15" customHeight="1">
      <c r="A3158" s="6" t="s">
        <v>317</v>
      </c>
      <c r="B3158" s="6">
        <v>14</v>
      </c>
      <c r="C3158" s="7" t="s">
        <v>559</v>
      </c>
      <c r="D3158" s="7" t="s">
        <v>156</v>
      </c>
      <c r="E3158" s="8">
        <v>-7.0000000000000007E-2</v>
      </c>
      <c r="F3158" s="9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</row>
    <row r="3159" spans="1:17" ht="15" customHeight="1">
      <c r="A3159" s="6" t="s">
        <v>317</v>
      </c>
      <c r="B3159" s="6">
        <v>15</v>
      </c>
      <c r="C3159" s="7" t="s">
        <v>559</v>
      </c>
      <c r="D3159" s="7" t="s">
        <v>157</v>
      </c>
      <c r="E3159" s="8">
        <v>-0.11</v>
      </c>
      <c r="F3159" s="9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</row>
    <row r="3160" spans="1:17" ht="15" customHeight="1">
      <c r="A3160" s="6" t="s">
        <v>317</v>
      </c>
      <c r="B3160" s="6">
        <v>16</v>
      </c>
      <c r="C3160" s="7" t="s">
        <v>559</v>
      </c>
      <c r="D3160" s="7" t="s">
        <v>158</v>
      </c>
      <c r="E3160" s="8">
        <v>0.03</v>
      </c>
      <c r="F3160" s="9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</row>
    <row r="3161" spans="1:17" ht="15" customHeight="1">
      <c r="A3161" s="6" t="s">
        <v>317</v>
      </c>
      <c r="B3161" s="6">
        <v>17</v>
      </c>
      <c r="C3161" s="7" t="s">
        <v>559</v>
      </c>
      <c r="D3161" s="7" t="s">
        <v>159</v>
      </c>
      <c r="E3161" s="8">
        <v>0.2</v>
      </c>
      <c r="F3161" s="9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</row>
    <row r="3162" spans="1:17" ht="15" customHeight="1">
      <c r="A3162" s="6" t="s">
        <v>317</v>
      </c>
      <c r="B3162" s="6">
        <v>18</v>
      </c>
      <c r="C3162" s="7" t="s">
        <v>559</v>
      </c>
      <c r="D3162" s="7" t="s">
        <v>160</v>
      </c>
      <c r="E3162" s="8">
        <v>58.26</v>
      </c>
      <c r="F3162" s="9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</row>
    <row r="3163" spans="1:17" ht="15" customHeight="1">
      <c r="A3163" s="6" t="s">
        <v>317</v>
      </c>
      <c r="B3163" s="6">
        <v>19</v>
      </c>
      <c r="C3163" s="7" t="s">
        <v>559</v>
      </c>
      <c r="D3163" s="7" t="s">
        <v>161</v>
      </c>
      <c r="E3163" s="8">
        <v>78.489999999999995</v>
      </c>
      <c r="F3163" s="9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</row>
    <row r="3164" spans="1:17" ht="15" customHeight="1">
      <c r="A3164" s="6" t="s">
        <v>317</v>
      </c>
      <c r="B3164" s="6">
        <v>20</v>
      </c>
      <c r="C3164" s="7" t="s">
        <v>559</v>
      </c>
      <c r="D3164" s="7" t="s">
        <v>162</v>
      </c>
      <c r="E3164" s="8">
        <v>117.17</v>
      </c>
      <c r="F3164" s="10">
        <f t="shared" ref="F3164:F3166" si="530">E3164-E3157</f>
        <v>117.17</v>
      </c>
      <c r="G3164" s="10">
        <f t="shared" ref="G3164:H3166" si="531">2/3*F3164</f>
        <v>78.11333333333333</v>
      </c>
      <c r="H3164" s="10">
        <f>2/3*F3164</f>
        <v>78.11333333333333</v>
      </c>
      <c r="I3164" s="10"/>
      <c r="J3164" s="5"/>
      <c r="K3164" s="5"/>
      <c r="L3164" s="5"/>
      <c r="M3164" s="5"/>
      <c r="N3164" s="5"/>
      <c r="O3164" s="5"/>
      <c r="P3164" s="5"/>
      <c r="Q3164" s="5"/>
    </row>
    <row r="3165" spans="1:17" ht="15" customHeight="1">
      <c r="A3165" s="6" t="s">
        <v>317</v>
      </c>
      <c r="B3165" s="6">
        <v>21</v>
      </c>
      <c r="C3165" s="7" t="s">
        <v>559</v>
      </c>
      <c r="D3165" s="7" t="s">
        <v>163</v>
      </c>
      <c r="E3165" s="8">
        <v>121</v>
      </c>
      <c r="F3165" s="10">
        <f t="shared" si="530"/>
        <v>121.07</v>
      </c>
      <c r="G3165" s="10">
        <f t="shared" si="531"/>
        <v>80.713333333333324</v>
      </c>
      <c r="H3165" s="10">
        <f>2/3*F3165</f>
        <v>80.713333333333324</v>
      </c>
      <c r="I3165" s="10"/>
      <c r="J3165" s="5"/>
      <c r="K3165" s="5"/>
      <c r="L3165" s="5"/>
      <c r="M3165" s="5"/>
      <c r="N3165" s="5"/>
      <c r="O3165" s="5"/>
      <c r="P3165" s="5"/>
      <c r="Q3165" s="5"/>
    </row>
    <row r="3166" spans="1:17" ht="15" customHeight="1">
      <c r="A3166" s="6" t="s">
        <v>317</v>
      </c>
      <c r="B3166" s="6">
        <v>22</v>
      </c>
      <c r="C3166" s="7" t="s">
        <v>559</v>
      </c>
      <c r="D3166" s="7" t="s">
        <v>164</v>
      </c>
      <c r="E3166" s="8">
        <v>84.22</v>
      </c>
      <c r="F3166" s="10">
        <f t="shared" si="530"/>
        <v>84.33</v>
      </c>
      <c r="G3166" s="10">
        <f t="shared" si="531"/>
        <v>56.22</v>
      </c>
      <c r="H3166" s="10">
        <f>2/3*F3166</f>
        <v>56.22</v>
      </c>
      <c r="I3166" s="10"/>
      <c r="J3166" s="5"/>
      <c r="K3166" s="5"/>
      <c r="L3166" s="5"/>
      <c r="M3166" s="5"/>
      <c r="N3166" s="5"/>
      <c r="O3166" s="5"/>
      <c r="P3166" s="5"/>
      <c r="Q3166" s="5"/>
    </row>
    <row r="3167" spans="1:17" ht="15" customHeight="1">
      <c r="A3167" s="6" t="s">
        <v>317</v>
      </c>
      <c r="B3167" s="6">
        <v>23</v>
      </c>
      <c r="C3167" s="7" t="s">
        <v>559</v>
      </c>
      <c r="D3167" s="7" t="s">
        <v>165</v>
      </c>
      <c r="E3167" s="8">
        <v>76.34</v>
      </c>
      <c r="F3167" s="9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</row>
    <row r="3168" spans="1:17" ht="15" customHeight="1">
      <c r="A3168" s="6" t="s">
        <v>317</v>
      </c>
      <c r="B3168" s="6">
        <v>24</v>
      </c>
      <c r="C3168" s="7" t="s">
        <v>559</v>
      </c>
      <c r="D3168" s="7" t="s">
        <v>166</v>
      </c>
      <c r="E3168" s="8">
        <v>66.14</v>
      </c>
      <c r="F3168" s="9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</row>
    <row r="3169" spans="1:17" ht="15" customHeight="1">
      <c r="A3169" s="6" t="s">
        <v>318</v>
      </c>
      <c r="B3169" s="6">
        <v>1</v>
      </c>
      <c r="C3169" s="7" t="s">
        <v>559</v>
      </c>
      <c r="D3169" s="7" t="s">
        <v>167</v>
      </c>
      <c r="E3169" s="8">
        <v>59.23</v>
      </c>
      <c r="F3169" s="9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</row>
    <row r="3170" spans="1:17" ht="15" customHeight="1">
      <c r="A3170" s="6" t="s">
        <v>318</v>
      </c>
      <c r="B3170" s="6">
        <v>2</v>
      </c>
      <c r="C3170" s="7" t="s">
        <v>559</v>
      </c>
      <c r="D3170" s="7" t="s">
        <v>169</v>
      </c>
      <c r="E3170" s="8">
        <v>48.39</v>
      </c>
      <c r="F3170" s="9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</row>
    <row r="3171" spans="1:17" ht="15" customHeight="1">
      <c r="A3171" s="6" t="s">
        <v>318</v>
      </c>
      <c r="B3171" s="6">
        <v>3</v>
      </c>
      <c r="C3171" s="7" t="s">
        <v>559</v>
      </c>
      <c r="D3171" s="7" t="s">
        <v>170</v>
      </c>
      <c r="E3171" s="8">
        <v>24.23</v>
      </c>
      <c r="F3171" s="9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</row>
    <row r="3172" spans="1:17" ht="15" customHeight="1">
      <c r="A3172" s="6" t="s">
        <v>318</v>
      </c>
      <c r="B3172" s="6">
        <v>4</v>
      </c>
      <c r="C3172" s="7" t="s">
        <v>559</v>
      </c>
      <c r="D3172" s="7" t="s">
        <v>171</v>
      </c>
      <c r="E3172" s="8">
        <v>19.2</v>
      </c>
      <c r="F3172" s="9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</row>
    <row r="3173" spans="1:17" ht="15" customHeight="1">
      <c r="A3173" s="6" t="s">
        <v>318</v>
      </c>
      <c r="B3173" s="6">
        <v>5</v>
      </c>
      <c r="C3173" s="7" t="s">
        <v>559</v>
      </c>
      <c r="D3173" s="7" t="s">
        <v>172</v>
      </c>
      <c r="E3173" s="8">
        <v>19.760000000000002</v>
      </c>
      <c r="F3173" s="9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</row>
    <row r="3174" spans="1:17" ht="15" customHeight="1">
      <c r="A3174" s="6" t="s">
        <v>318</v>
      </c>
      <c r="B3174" s="6">
        <v>6</v>
      </c>
      <c r="C3174" s="7" t="s">
        <v>559</v>
      </c>
      <c r="D3174" s="7" t="s">
        <v>173</v>
      </c>
      <c r="E3174" s="8">
        <v>26.17</v>
      </c>
      <c r="F3174" s="9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</row>
    <row r="3175" spans="1:17" ht="15" customHeight="1">
      <c r="A3175" s="6" t="s">
        <v>318</v>
      </c>
      <c r="B3175" s="6">
        <v>7</v>
      </c>
      <c r="C3175" s="7" t="s">
        <v>559</v>
      </c>
      <c r="D3175" s="7" t="s">
        <v>174</v>
      </c>
      <c r="E3175" s="8">
        <v>30.87</v>
      </c>
      <c r="F3175" s="10">
        <f t="shared" ref="F3175:F3177" si="532">E3175-E3170</f>
        <v>-17.52</v>
      </c>
      <c r="G3175" s="10">
        <f t="shared" ref="G3175:H3177" si="533">2/3*F3175</f>
        <v>-11.68</v>
      </c>
      <c r="H3175" s="10"/>
      <c r="I3175" s="10"/>
      <c r="J3175" s="5"/>
      <c r="K3175" s="5"/>
      <c r="L3175" s="5"/>
      <c r="M3175" s="5"/>
      <c r="N3175" s="5"/>
      <c r="O3175" s="5"/>
      <c r="P3175" s="5"/>
      <c r="Q3175" s="5"/>
    </row>
    <row r="3176" spans="1:17" ht="15" customHeight="1">
      <c r="A3176" s="6" t="s">
        <v>318</v>
      </c>
      <c r="B3176" s="6">
        <v>8</v>
      </c>
      <c r="C3176" s="7" t="s">
        <v>559</v>
      </c>
      <c r="D3176" s="7" t="s">
        <v>175</v>
      </c>
      <c r="E3176" s="8">
        <v>34.76</v>
      </c>
      <c r="F3176" s="10">
        <f t="shared" si="532"/>
        <v>10.529999999999998</v>
      </c>
      <c r="G3176" s="10">
        <f t="shared" si="533"/>
        <v>7.0199999999999978</v>
      </c>
      <c r="H3176" s="10"/>
      <c r="I3176" s="10"/>
      <c r="J3176" s="5"/>
      <c r="K3176" s="5"/>
      <c r="L3176" s="5"/>
      <c r="M3176" s="5"/>
      <c r="N3176" s="5"/>
      <c r="O3176" s="5"/>
      <c r="P3176" s="5"/>
      <c r="Q3176" s="5"/>
    </row>
    <row r="3177" spans="1:17" ht="15" customHeight="1">
      <c r="A3177" s="6" t="s">
        <v>318</v>
      </c>
      <c r="B3177" s="6">
        <v>9</v>
      </c>
      <c r="C3177" s="7" t="s">
        <v>559</v>
      </c>
      <c r="D3177" s="7" t="s">
        <v>176</v>
      </c>
      <c r="E3177" s="8">
        <v>21.74</v>
      </c>
      <c r="F3177" s="10">
        <f t="shared" si="532"/>
        <v>2.5399999999999991</v>
      </c>
      <c r="G3177" s="10">
        <f t="shared" si="533"/>
        <v>1.6933333333333327</v>
      </c>
      <c r="H3177" s="10"/>
      <c r="I3177" s="10"/>
      <c r="J3177" s="5"/>
      <c r="K3177" s="5"/>
      <c r="L3177" s="5"/>
      <c r="M3177" s="5"/>
      <c r="N3177" s="5"/>
      <c r="O3177" s="5"/>
      <c r="P3177" s="5"/>
      <c r="Q3177" s="5"/>
    </row>
    <row r="3178" spans="1:17" ht="15" customHeight="1">
      <c r="A3178" s="6" t="s">
        <v>318</v>
      </c>
      <c r="B3178" s="6">
        <v>10</v>
      </c>
      <c r="C3178" s="7" t="s">
        <v>559</v>
      </c>
      <c r="D3178" s="7" t="s">
        <v>177</v>
      </c>
      <c r="E3178" s="8">
        <v>8.8000000000000007</v>
      </c>
      <c r="F3178" s="9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</row>
    <row r="3179" spans="1:17" ht="15" customHeight="1">
      <c r="A3179" s="6" t="s">
        <v>318</v>
      </c>
      <c r="B3179" s="6">
        <v>11</v>
      </c>
      <c r="C3179" s="7" t="s">
        <v>559</v>
      </c>
      <c r="D3179" s="7" t="s">
        <v>178</v>
      </c>
      <c r="E3179" s="8">
        <v>-0.02</v>
      </c>
      <c r="F3179" s="9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</row>
    <row r="3180" spans="1:17" ht="15" customHeight="1">
      <c r="A3180" s="6" t="s">
        <v>318</v>
      </c>
      <c r="B3180" s="6">
        <v>12</v>
      </c>
      <c r="C3180" s="7" t="s">
        <v>559</v>
      </c>
      <c r="D3180" s="7" t="s">
        <v>179</v>
      </c>
      <c r="E3180" s="8">
        <v>-10.029999999999999</v>
      </c>
      <c r="F3180" s="9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</row>
    <row r="3181" spans="1:17" ht="15" customHeight="1">
      <c r="A3181" s="6" t="s">
        <v>318</v>
      </c>
      <c r="B3181" s="6">
        <v>13</v>
      </c>
      <c r="C3181" s="7" t="s">
        <v>559</v>
      </c>
      <c r="D3181" s="7" t="s">
        <v>180</v>
      </c>
      <c r="E3181" s="8">
        <v>-25.23</v>
      </c>
      <c r="F3181" s="9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</row>
    <row r="3182" spans="1:17" ht="15" customHeight="1">
      <c r="A3182" s="6" t="s">
        <v>318</v>
      </c>
      <c r="B3182" s="6">
        <v>14</v>
      </c>
      <c r="C3182" s="7" t="s">
        <v>559</v>
      </c>
      <c r="D3182" s="7" t="s">
        <v>181</v>
      </c>
      <c r="E3182" s="8">
        <v>-50</v>
      </c>
      <c r="F3182" s="9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</row>
    <row r="3183" spans="1:17" ht="15" customHeight="1">
      <c r="A3183" s="6" t="s">
        <v>318</v>
      </c>
      <c r="B3183" s="6">
        <v>15</v>
      </c>
      <c r="C3183" s="7" t="s">
        <v>559</v>
      </c>
      <c r="D3183" s="7" t="s">
        <v>182</v>
      </c>
      <c r="E3183" s="8">
        <v>-55.01</v>
      </c>
      <c r="F3183" s="9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</row>
    <row r="3184" spans="1:17" ht="15" customHeight="1">
      <c r="A3184" s="6" t="s">
        <v>318</v>
      </c>
      <c r="B3184" s="6">
        <v>16</v>
      </c>
      <c r="C3184" s="7" t="s">
        <v>559</v>
      </c>
      <c r="D3184" s="7" t="s">
        <v>183</v>
      </c>
      <c r="E3184" s="8">
        <v>-49.91</v>
      </c>
      <c r="F3184" s="9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</row>
    <row r="3185" spans="1:17" ht="15" customHeight="1">
      <c r="A3185" s="6" t="s">
        <v>318</v>
      </c>
      <c r="B3185" s="6">
        <v>17</v>
      </c>
      <c r="C3185" s="7" t="s">
        <v>559</v>
      </c>
      <c r="D3185" s="7" t="s">
        <v>184</v>
      </c>
      <c r="E3185" s="8">
        <v>-19.59</v>
      </c>
      <c r="F3185" s="9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</row>
    <row r="3186" spans="1:17" ht="15" customHeight="1">
      <c r="A3186" s="6" t="s">
        <v>318</v>
      </c>
      <c r="B3186" s="6">
        <v>18</v>
      </c>
      <c r="C3186" s="7" t="s">
        <v>559</v>
      </c>
      <c r="D3186" s="7" t="s">
        <v>185</v>
      </c>
      <c r="E3186" s="8">
        <v>-0.37</v>
      </c>
      <c r="F3186" s="9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</row>
    <row r="3187" spans="1:17" ht="15" customHeight="1">
      <c r="A3187" s="6" t="s">
        <v>318</v>
      </c>
      <c r="B3187" s="6">
        <v>19</v>
      </c>
      <c r="C3187" s="7" t="s">
        <v>559</v>
      </c>
      <c r="D3187" s="7" t="s">
        <v>186</v>
      </c>
      <c r="E3187" s="8">
        <v>37.450000000000003</v>
      </c>
      <c r="F3187" s="9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</row>
    <row r="3188" spans="1:17" ht="15" customHeight="1">
      <c r="A3188" s="6" t="s">
        <v>318</v>
      </c>
      <c r="B3188" s="6">
        <v>20</v>
      </c>
      <c r="C3188" s="7" t="s">
        <v>559</v>
      </c>
      <c r="D3188" s="7" t="s">
        <v>187</v>
      </c>
      <c r="E3188" s="8">
        <v>77</v>
      </c>
      <c r="F3188" s="10">
        <f t="shared" ref="F3188:F3190" si="534">E3188-E3181</f>
        <v>102.23</v>
      </c>
      <c r="G3188" s="10">
        <f t="shared" ref="G3188:H3190" si="535">2/3*F3188</f>
        <v>68.153333333333336</v>
      </c>
      <c r="H3188" s="10"/>
      <c r="I3188" s="10"/>
      <c r="J3188" s="5"/>
      <c r="K3188" s="5"/>
      <c r="L3188" s="5"/>
      <c r="M3188" s="5"/>
      <c r="N3188" s="5"/>
      <c r="O3188" s="5"/>
      <c r="P3188" s="5"/>
      <c r="Q3188" s="5"/>
    </row>
    <row r="3189" spans="1:17" ht="15" customHeight="1">
      <c r="A3189" s="6" t="s">
        <v>318</v>
      </c>
      <c r="B3189" s="6">
        <v>21</v>
      </c>
      <c r="C3189" s="7" t="s">
        <v>559</v>
      </c>
      <c r="D3189" s="7" t="s">
        <v>188</v>
      </c>
      <c r="E3189" s="8">
        <v>77.150000000000006</v>
      </c>
      <c r="F3189" s="10">
        <f t="shared" si="534"/>
        <v>127.15</v>
      </c>
      <c r="G3189" s="10">
        <f t="shared" si="535"/>
        <v>84.766666666666666</v>
      </c>
      <c r="H3189" s="10"/>
      <c r="I3189" s="10"/>
      <c r="J3189" s="5"/>
      <c r="K3189" s="5"/>
      <c r="L3189" s="5"/>
      <c r="M3189" s="5"/>
      <c r="N3189" s="5"/>
      <c r="O3189" s="5"/>
      <c r="P3189" s="5"/>
      <c r="Q3189" s="5"/>
    </row>
    <row r="3190" spans="1:17" ht="15" customHeight="1">
      <c r="A3190" s="6" t="s">
        <v>318</v>
      </c>
      <c r="B3190" s="6">
        <v>22</v>
      </c>
      <c r="C3190" s="7" t="s">
        <v>559</v>
      </c>
      <c r="D3190" s="7" t="s">
        <v>189</v>
      </c>
      <c r="E3190" s="8">
        <v>58.67</v>
      </c>
      <c r="F3190" s="10">
        <f t="shared" si="534"/>
        <v>113.68</v>
      </c>
      <c r="G3190" s="10">
        <f t="shared" si="535"/>
        <v>75.786666666666662</v>
      </c>
      <c r="H3190" s="10"/>
      <c r="I3190" s="10"/>
      <c r="J3190" s="5"/>
      <c r="K3190" s="5"/>
      <c r="L3190" s="5"/>
      <c r="M3190" s="5"/>
      <c r="N3190" s="5"/>
      <c r="O3190" s="5"/>
      <c r="P3190" s="5"/>
      <c r="Q3190" s="5"/>
    </row>
    <row r="3191" spans="1:17" ht="15" customHeight="1">
      <c r="A3191" s="6" t="s">
        <v>318</v>
      </c>
      <c r="B3191" s="6">
        <v>23</v>
      </c>
      <c r="C3191" s="7" t="s">
        <v>559</v>
      </c>
      <c r="D3191" s="7" t="s">
        <v>190</v>
      </c>
      <c r="E3191" s="8">
        <v>51.62</v>
      </c>
      <c r="F3191" s="9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</row>
    <row r="3192" spans="1:17" ht="15" customHeight="1">
      <c r="A3192" s="6" t="s">
        <v>318</v>
      </c>
      <c r="B3192" s="6">
        <v>24</v>
      </c>
      <c r="C3192" s="7" t="s">
        <v>559</v>
      </c>
      <c r="D3192" s="7" t="s">
        <v>191</v>
      </c>
      <c r="E3192" s="8">
        <v>47.33</v>
      </c>
      <c r="F3192" s="9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</row>
    <row r="3193" spans="1:17" ht="15" customHeight="1">
      <c r="A3193" s="6" t="s">
        <v>319</v>
      </c>
      <c r="B3193" s="6">
        <v>1</v>
      </c>
      <c r="C3193" s="7" t="s">
        <v>559</v>
      </c>
      <c r="D3193" s="7" t="s">
        <v>192</v>
      </c>
      <c r="E3193" s="8">
        <v>64.95</v>
      </c>
      <c r="F3193" s="9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</row>
    <row r="3194" spans="1:17" ht="15" customHeight="1">
      <c r="A3194" s="6" t="s">
        <v>319</v>
      </c>
      <c r="B3194" s="6">
        <v>2</v>
      </c>
      <c r="C3194" s="7" t="s">
        <v>559</v>
      </c>
      <c r="D3194" s="7" t="s">
        <v>6</v>
      </c>
      <c r="E3194" s="8">
        <v>23.36</v>
      </c>
      <c r="F3194" s="9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</row>
    <row r="3195" spans="1:17" ht="15" customHeight="1">
      <c r="A3195" s="6" t="s">
        <v>319</v>
      </c>
      <c r="B3195" s="6">
        <v>3</v>
      </c>
      <c r="C3195" s="7" t="s">
        <v>559</v>
      </c>
      <c r="D3195" s="7" t="s">
        <v>7</v>
      </c>
      <c r="E3195" s="8">
        <v>10.08</v>
      </c>
      <c r="F3195" s="9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</row>
    <row r="3196" spans="1:17" ht="15" customHeight="1">
      <c r="A3196" s="6" t="s">
        <v>319</v>
      </c>
      <c r="B3196" s="6">
        <v>4</v>
      </c>
      <c r="C3196" s="7" t="s">
        <v>559</v>
      </c>
      <c r="D3196" s="7" t="s">
        <v>8</v>
      </c>
      <c r="E3196" s="8">
        <v>4.9800000000000004</v>
      </c>
      <c r="F3196" s="9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</row>
    <row r="3197" spans="1:17" ht="15" customHeight="1">
      <c r="A3197" s="6" t="s">
        <v>319</v>
      </c>
      <c r="B3197" s="6">
        <v>5</v>
      </c>
      <c r="C3197" s="7" t="s">
        <v>559</v>
      </c>
      <c r="D3197" s="7" t="s">
        <v>9</v>
      </c>
      <c r="E3197" s="8">
        <v>12.94</v>
      </c>
      <c r="F3197" s="9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</row>
    <row r="3198" spans="1:17" ht="15" customHeight="1">
      <c r="A3198" s="6" t="s">
        <v>319</v>
      </c>
      <c r="B3198" s="6">
        <v>6</v>
      </c>
      <c r="C3198" s="7" t="s">
        <v>559</v>
      </c>
      <c r="D3198" s="7" t="s">
        <v>10</v>
      </c>
      <c r="E3198" s="8">
        <v>10.48</v>
      </c>
      <c r="F3198" s="9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</row>
    <row r="3199" spans="1:17" ht="15" customHeight="1">
      <c r="A3199" s="6" t="s">
        <v>319</v>
      </c>
      <c r="B3199" s="6">
        <v>7</v>
      </c>
      <c r="C3199" s="7" t="s">
        <v>559</v>
      </c>
      <c r="D3199" s="7" t="s">
        <v>11</v>
      </c>
      <c r="E3199" s="8">
        <v>12.86</v>
      </c>
      <c r="F3199" s="10">
        <f t="shared" ref="F3199:F3201" si="536">E3199-E3194</f>
        <v>-10.5</v>
      </c>
      <c r="G3199" s="10">
        <f t="shared" ref="G3199:H3201" si="537">2/3*F3199</f>
        <v>-7</v>
      </c>
      <c r="H3199" s="10"/>
      <c r="I3199" s="10"/>
      <c r="J3199" s="5"/>
      <c r="K3199" s="5"/>
      <c r="L3199" s="5"/>
      <c r="M3199" s="5"/>
      <c r="N3199" s="5"/>
      <c r="O3199" s="5"/>
      <c r="P3199" s="5"/>
      <c r="Q3199" s="5"/>
    </row>
    <row r="3200" spans="1:17" ht="15" customHeight="1">
      <c r="A3200" s="6" t="s">
        <v>319</v>
      </c>
      <c r="B3200" s="6">
        <v>8</v>
      </c>
      <c r="C3200" s="7" t="s">
        <v>559</v>
      </c>
      <c r="D3200" s="7" t="s">
        <v>12</v>
      </c>
      <c r="E3200" s="8">
        <v>13</v>
      </c>
      <c r="F3200" s="10">
        <f t="shared" si="536"/>
        <v>2.92</v>
      </c>
      <c r="G3200" s="10">
        <f t="shared" si="537"/>
        <v>1.9466666666666665</v>
      </c>
      <c r="H3200" s="10"/>
      <c r="I3200" s="10"/>
      <c r="J3200" s="5"/>
      <c r="K3200" s="5"/>
      <c r="L3200" s="5"/>
      <c r="M3200" s="5"/>
      <c r="N3200" s="5"/>
      <c r="O3200" s="5"/>
      <c r="P3200" s="5"/>
      <c r="Q3200" s="5"/>
    </row>
    <row r="3201" spans="1:17" ht="15" customHeight="1">
      <c r="A3201" s="6" t="s">
        <v>319</v>
      </c>
      <c r="B3201" s="6">
        <v>9</v>
      </c>
      <c r="C3201" s="7" t="s">
        <v>559</v>
      </c>
      <c r="D3201" s="7" t="s">
        <v>13</v>
      </c>
      <c r="E3201" s="8">
        <v>7.46</v>
      </c>
      <c r="F3201" s="10">
        <f t="shared" si="536"/>
        <v>2.4799999999999995</v>
      </c>
      <c r="G3201" s="10">
        <f t="shared" si="537"/>
        <v>1.6533333333333329</v>
      </c>
      <c r="H3201" s="10"/>
      <c r="I3201" s="10"/>
      <c r="J3201" s="5"/>
      <c r="K3201" s="5"/>
      <c r="L3201" s="5"/>
      <c r="M3201" s="5"/>
      <c r="N3201" s="5"/>
      <c r="O3201" s="5"/>
      <c r="P3201" s="5"/>
      <c r="Q3201" s="5"/>
    </row>
    <row r="3202" spans="1:17" ht="15" customHeight="1">
      <c r="A3202" s="6" t="s">
        <v>319</v>
      </c>
      <c r="B3202" s="6">
        <v>10</v>
      </c>
      <c r="C3202" s="7" t="s">
        <v>559</v>
      </c>
      <c r="D3202" s="7" t="s">
        <v>14</v>
      </c>
      <c r="E3202" s="8">
        <v>0</v>
      </c>
      <c r="F3202" s="9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</row>
    <row r="3203" spans="1:17" ht="15" customHeight="1">
      <c r="A3203" s="6" t="s">
        <v>319</v>
      </c>
      <c r="B3203" s="6">
        <v>11</v>
      </c>
      <c r="C3203" s="7" t="s">
        <v>559</v>
      </c>
      <c r="D3203" s="7" t="s">
        <v>15</v>
      </c>
      <c r="E3203" s="8">
        <v>-2.13</v>
      </c>
      <c r="F3203" s="9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</row>
    <row r="3204" spans="1:17" ht="15" customHeight="1">
      <c r="A3204" s="6" t="s">
        <v>319</v>
      </c>
      <c r="B3204" s="6">
        <v>12</v>
      </c>
      <c r="C3204" s="7" t="s">
        <v>559</v>
      </c>
      <c r="D3204" s="7" t="s">
        <v>16</v>
      </c>
      <c r="E3204" s="8">
        <v>-11.54</v>
      </c>
      <c r="F3204" s="9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</row>
    <row r="3205" spans="1:17" ht="15" customHeight="1">
      <c r="A3205" s="6" t="s">
        <v>319</v>
      </c>
      <c r="B3205" s="6">
        <v>13</v>
      </c>
      <c r="C3205" s="7" t="s">
        <v>559</v>
      </c>
      <c r="D3205" s="7" t="s">
        <v>17</v>
      </c>
      <c r="E3205" s="8">
        <v>-40.06</v>
      </c>
      <c r="F3205" s="9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</row>
    <row r="3206" spans="1:17" ht="15" customHeight="1">
      <c r="A3206" s="6" t="s">
        <v>319</v>
      </c>
      <c r="B3206" s="6">
        <v>14</v>
      </c>
      <c r="C3206" s="7" t="s">
        <v>559</v>
      </c>
      <c r="D3206" s="7" t="s">
        <v>18</v>
      </c>
      <c r="E3206" s="8">
        <v>-56.45</v>
      </c>
      <c r="F3206" s="9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</row>
    <row r="3207" spans="1:17" ht="15" customHeight="1">
      <c r="A3207" s="6" t="s">
        <v>319</v>
      </c>
      <c r="B3207" s="6">
        <v>15</v>
      </c>
      <c r="C3207" s="7" t="s">
        <v>559</v>
      </c>
      <c r="D3207" s="7" t="s">
        <v>19</v>
      </c>
      <c r="E3207" s="8">
        <v>-57.42</v>
      </c>
      <c r="F3207" s="9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</row>
    <row r="3208" spans="1:17" ht="15" customHeight="1">
      <c r="A3208" s="6" t="s">
        <v>319</v>
      </c>
      <c r="B3208" s="6">
        <v>16</v>
      </c>
      <c r="C3208" s="7" t="s">
        <v>559</v>
      </c>
      <c r="D3208" s="7" t="s">
        <v>20</v>
      </c>
      <c r="E3208" s="8">
        <v>-40.04</v>
      </c>
      <c r="F3208" s="9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</row>
    <row r="3209" spans="1:17" ht="15" customHeight="1">
      <c r="A3209" s="6" t="s">
        <v>319</v>
      </c>
      <c r="B3209" s="6">
        <v>17</v>
      </c>
      <c r="C3209" s="7" t="s">
        <v>559</v>
      </c>
      <c r="D3209" s="7" t="s">
        <v>21</v>
      </c>
      <c r="E3209" s="8">
        <v>-6.25</v>
      </c>
      <c r="F3209" s="9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</row>
    <row r="3210" spans="1:17" ht="15" customHeight="1">
      <c r="A3210" s="6" t="s">
        <v>319</v>
      </c>
      <c r="B3210" s="6">
        <v>18</v>
      </c>
      <c r="C3210" s="7" t="s">
        <v>559</v>
      </c>
      <c r="D3210" s="7" t="s">
        <v>22</v>
      </c>
      <c r="E3210" s="8">
        <v>1.57</v>
      </c>
      <c r="F3210" s="9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</row>
    <row r="3211" spans="1:17" ht="15" customHeight="1">
      <c r="A3211" s="6" t="s">
        <v>319</v>
      </c>
      <c r="B3211" s="6">
        <v>19</v>
      </c>
      <c r="C3211" s="7" t="s">
        <v>559</v>
      </c>
      <c r="D3211" s="7" t="s">
        <v>23</v>
      </c>
      <c r="E3211" s="8">
        <v>63.37</v>
      </c>
      <c r="F3211" s="9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</row>
    <row r="3212" spans="1:17" ht="15" customHeight="1">
      <c r="A3212" s="6" t="s">
        <v>319</v>
      </c>
      <c r="B3212" s="6">
        <v>20</v>
      </c>
      <c r="C3212" s="7" t="s">
        <v>559</v>
      </c>
      <c r="D3212" s="7" t="s">
        <v>24</v>
      </c>
      <c r="E3212" s="8">
        <v>79.510000000000005</v>
      </c>
      <c r="F3212" s="10">
        <f t="shared" ref="F3212:F3214" si="538">E3212-E3205</f>
        <v>119.57000000000001</v>
      </c>
      <c r="G3212" s="10">
        <f t="shared" ref="G3212:H3214" si="539">2/3*F3212</f>
        <v>79.713333333333338</v>
      </c>
      <c r="H3212" s="10"/>
      <c r="I3212" s="10"/>
      <c r="J3212" s="5"/>
      <c r="K3212" s="5"/>
      <c r="L3212" s="5"/>
      <c r="M3212" s="5"/>
      <c r="N3212" s="5"/>
      <c r="O3212" s="5"/>
      <c r="P3212" s="5"/>
      <c r="Q3212" s="5"/>
    </row>
    <row r="3213" spans="1:17" ht="15" customHeight="1">
      <c r="A3213" s="6" t="s">
        <v>319</v>
      </c>
      <c r="B3213" s="6">
        <v>21</v>
      </c>
      <c r="C3213" s="7" t="s">
        <v>559</v>
      </c>
      <c r="D3213" s="7" t="s">
        <v>25</v>
      </c>
      <c r="E3213" s="8">
        <v>103.89</v>
      </c>
      <c r="F3213" s="10">
        <f t="shared" si="538"/>
        <v>160.34</v>
      </c>
      <c r="G3213" s="10">
        <f t="shared" si="539"/>
        <v>106.89333333333333</v>
      </c>
      <c r="H3213" s="10"/>
      <c r="I3213" s="10"/>
      <c r="J3213" s="5"/>
      <c r="K3213" s="5"/>
      <c r="L3213" s="5"/>
      <c r="M3213" s="5"/>
      <c r="N3213" s="5"/>
      <c r="O3213" s="5"/>
      <c r="P3213" s="5"/>
      <c r="Q3213" s="5"/>
    </row>
    <row r="3214" spans="1:17" ht="15" customHeight="1">
      <c r="A3214" s="6" t="s">
        <v>319</v>
      </c>
      <c r="B3214" s="6">
        <v>22</v>
      </c>
      <c r="C3214" s="7" t="s">
        <v>559</v>
      </c>
      <c r="D3214" s="7" t="s">
        <v>26</v>
      </c>
      <c r="E3214" s="8">
        <v>98.66</v>
      </c>
      <c r="F3214" s="10">
        <f t="shared" si="538"/>
        <v>156.07999999999998</v>
      </c>
      <c r="G3214" s="10">
        <f t="shared" si="539"/>
        <v>104.05333333333331</v>
      </c>
      <c r="H3214" s="10"/>
      <c r="I3214" s="10"/>
      <c r="J3214" s="5"/>
      <c r="K3214" s="5"/>
      <c r="L3214" s="5"/>
      <c r="M3214" s="5"/>
      <c r="N3214" s="5"/>
      <c r="O3214" s="5"/>
      <c r="P3214" s="5"/>
      <c r="Q3214" s="5"/>
    </row>
    <row r="3215" spans="1:17" ht="15" customHeight="1">
      <c r="A3215" s="6" t="s">
        <v>319</v>
      </c>
      <c r="B3215" s="6">
        <v>23</v>
      </c>
      <c r="C3215" s="7" t="s">
        <v>559</v>
      </c>
      <c r="D3215" s="7" t="s">
        <v>27</v>
      </c>
      <c r="E3215" s="8">
        <v>91.28</v>
      </c>
      <c r="F3215" s="9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</row>
    <row r="3216" spans="1:17" ht="15" customHeight="1">
      <c r="A3216" s="6" t="s">
        <v>319</v>
      </c>
      <c r="B3216" s="6">
        <v>24</v>
      </c>
      <c r="C3216" s="7" t="s">
        <v>559</v>
      </c>
      <c r="D3216" s="7" t="s">
        <v>28</v>
      </c>
      <c r="E3216" s="8">
        <v>81.2</v>
      </c>
      <c r="F3216" s="9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</row>
    <row r="3217" spans="1:17" ht="15" customHeight="1">
      <c r="A3217" s="6" t="s">
        <v>320</v>
      </c>
      <c r="B3217" s="6">
        <v>1</v>
      </c>
      <c r="C3217" s="7" t="s">
        <v>559</v>
      </c>
      <c r="D3217" s="7" t="s">
        <v>29</v>
      </c>
      <c r="E3217" s="8">
        <v>76.16</v>
      </c>
      <c r="F3217" s="9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</row>
    <row r="3218" spans="1:17" ht="15" customHeight="1">
      <c r="A3218" s="6" t="s">
        <v>320</v>
      </c>
      <c r="B3218" s="6">
        <v>2</v>
      </c>
      <c r="C3218" s="7" t="s">
        <v>559</v>
      </c>
      <c r="D3218" s="7" t="s">
        <v>31</v>
      </c>
      <c r="E3218" s="8">
        <v>75.930000000000007</v>
      </c>
      <c r="F3218" s="9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</row>
    <row r="3219" spans="1:17" ht="15" customHeight="1">
      <c r="A3219" s="6" t="s">
        <v>320</v>
      </c>
      <c r="B3219" s="6">
        <v>3</v>
      </c>
      <c r="C3219" s="7" t="s">
        <v>559</v>
      </c>
      <c r="D3219" s="7" t="s">
        <v>32</v>
      </c>
      <c r="E3219" s="8">
        <v>73.8</v>
      </c>
      <c r="F3219" s="9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</row>
    <row r="3220" spans="1:17" ht="15" customHeight="1">
      <c r="A3220" s="6" t="s">
        <v>320</v>
      </c>
      <c r="B3220" s="6">
        <v>4</v>
      </c>
      <c r="C3220" s="7" t="s">
        <v>559</v>
      </c>
      <c r="D3220" s="7" t="s">
        <v>33</v>
      </c>
      <c r="E3220" s="8">
        <v>74.14</v>
      </c>
      <c r="F3220" s="9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</row>
    <row r="3221" spans="1:17" ht="15" customHeight="1">
      <c r="A3221" s="6" t="s">
        <v>320</v>
      </c>
      <c r="B3221" s="6">
        <v>5</v>
      </c>
      <c r="C3221" s="7" t="s">
        <v>559</v>
      </c>
      <c r="D3221" s="7" t="s">
        <v>34</v>
      </c>
      <c r="E3221" s="8">
        <v>71.650000000000006</v>
      </c>
      <c r="F3221" s="9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</row>
    <row r="3222" spans="1:17" ht="15" customHeight="1">
      <c r="A3222" s="6" t="s">
        <v>320</v>
      </c>
      <c r="B3222" s="6">
        <v>6</v>
      </c>
      <c r="C3222" s="7" t="s">
        <v>559</v>
      </c>
      <c r="D3222" s="7" t="s">
        <v>35</v>
      </c>
      <c r="E3222" s="8">
        <v>82.5</v>
      </c>
      <c r="F3222" s="9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</row>
    <row r="3223" spans="1:17" ht="15" customHeight="1">
      <c r="A3223" s="6" t="s">
        <v>320</v>
      </c>
      <c r="B3223" s="6">
        <v>7</v>
      </c>
      <c r="C3223" s="7" t="s">
        <v>559</v>
      </c>
      <c r="D3223" s="7" t="s">
        <v>36</v>
      </c>
      <c r="E3223" s="8">
        <v>109.72</v>
      </c>
      <c r="F3223" s="10">
        <f t="shared" ref="F3223:F3225" si="540">E3223-E3218</f>
        <v>33.789999999999992</v>
      </c>
      <c r="G3223" s="10">
        <f t="shared" ref="G3223:H3225" si="541">2/3*F3223</f>
        <v>22.52666666666666</v>
      </c>
      <c r="H3223" s="10">
        <f>2/3*F3223</f>
        <v>22.52666666666666</v>
      </c>
      <c r="I3223" s="10"/>
      <c r="J3223" s="5"/>
      <c r="K3223" s="5"/>
      <c r="L3223" s="5"/>
      <c r="M3223" s="5"/>
      <c r="N3223" s="5"/>
      <c r="O3223" s="5"/>
      <c r="P3223" s="5"/>
      <c r="Q3223" s="5"/>
    </row>
    <row r="3224" spans="1:17" ht="15" customHeight="1">
      <c r="A3224" s="6" t="s">
        <v>320</v>
      </c>
      <c r="B3224" s="6">
        <v>8</v>
      </c>
      <c r="C3224" s="7" t="s">
        <v>559</v>
      </c>
      <c r="D3224" s="7" t="s">
        <v>37</v>
      </c>
      <c r="E3224" s="8">
        <v>158.53</v>
      </c>
      <c r="F3224" s="10">
        <f t="shared" si="540"/>
        <v>84.73</v>
      </c>
      <c r="G3224" s="10">
        <f t="shared" si="541"/>
        <v>56.486666666666665</v>
      </c>
      <c r="H3224" s="10">
        <f>2/3*F3224</f>
        <v>56.486666666666665</v>
      </c>
      <c r="I3224" s="10"/>
      <c r="J3224" s="5"/>
      <c r="K3224" s="5"/>
      <c r="L3224" s="5"/>
      <c r="M3224" s="5"/>
      <c r="N3224" s="5"/>
      <c r="O3224" s="5"/>
      <c r="P3224" s="5"/>
      <c r="Q3224" s="5"/>
    </row>
    <row r="3225" spans="1:17" ht="15" customHeight="1">
      <c r="A3225" s="6" t="s">
        <v>320</v>
      </c>
      <c r="B3225" s="6">
        <v>9</v>
      </c>
      <c r="C3225" s="7" t="s">
        <v>559</v>
      </c>
      <c r="D3225" s="7" t="s">
        <v>38</v>
      </c>
      <c r="E3225" s="8">
        <v>141.01</v>
      </c>
      <c r="F3225" s="10">
        <f t="shared" si="540"/>
        <v>66.86999999999999</v>
      </c>
      <c r="G3225" s="10">
        <f t="shared" si="541"/>
        <v>44.579999999999991</v>
      </c>
      <c r="H3225" s="10">
        <f>2/3*F3225</f>
        <v>44.579999999999991</v>
      </c>
      <c r="I3225" s="10"/>
      <c r="J3225" s="5"/>
      <c r="K3225" s="5"/>
      <c r="L3225" s="5"/>
      <c r="M3225" s="5"/>
      <c r="N3225" s="5"/>
      <c r="O3225" s="5"/>
      <c r="P3225" s="5"/>
      <c r="Q3225" s="5"/>
    </row>
    <row r="3226" spans="1:17" ht="15" customHeight="1">
      <c r="A3226" s="6" t="s">
        <v>320</v>
      </c>
      <c r="B3226" s="6">
        <v>10</v>
      </c>
      <c r="C3226" s="7" t="s">
        <v>559</v>
      </c>
      <c r="D3226" s="7" t="s">
        <v>39</v>
      </c>
      <c r="E3226" s="8">
        <v>83.53</v>
      </c>
      <c r="F3226" s="9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</row>
    <row r="3227" spans="1:17" ht="15" customHeight="1">
      <c r="A3227" s="6" t="s">
        <v>320</v>
      </c>
      <c r="B3227" s="6">
        <v>11</v>
      </c>
      <c r="C3227" s="7" t="s">
        <v>559</v>
      </c>
      <c r="D3227" s="7" t="s">
        <v>40</v>
      </c>
      <c r="E3227" s="8">
        <v>68.680000000000007</v>
      </c>
      <c r="F3227" s="9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</row>
    <row r="3228" spans="1:17" ht="15" customHeight="1">
      <c r="A3228" s="6" t="s">
        <v>320</v>
      </c>
      <c r="B3228" s="6">
        <v>12</v>
      </c>
      <c r="C3228" s="7" t="s">
        <v>559</v>
      </c>
      <c r="D3228" s="7" t="s">
        <v>41</v>
      </c>
      <c r="E3228" s="8">
        <v>55.04</v>
      </c>
      <c r="F3228" s="9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</row>
    <row r="3229" spans="1:17" ht="15" customHeight="1">
      <c r="A3229" s="6" t="s">
        <v>320</v>
      </c>
      <c r="B3229" s="6">
        <v>13</v>
      </c>
      <c r="C3229" s="7" t="s">
        <v>559</v>
      </c>
      <c r="D3229" s="7" t="s">
        <v>42</v>
      </c>
      <c r="E3229" s="8">
        <v>42.47</v>
      </c>
      <c r="F3229" s="9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</row>
    <row r="3230" spans="1:17" ht="15" customHeight="1">
      <c r="A3230" s="6" t="s">
        <v>320</v>
      </c>
      <c r="B3230" s="6">
        <v>14</v>
      </c>
      <c r="C3230" s="7" t="s">
        <v>559</v>
      </c>
      <c r="D3230" s="7" t="s">
        <v>45</v>
      </c>
      <c r="E3230" s="8">
        <v>32.18</v>
      </c>
      <c r="F3230" s="9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</row>
    <row r="3231" spans="1:17" ht="15" customHeight="1">
      <c r="A3231" s="6" t="s">
        <v>320</v>
      </c>
      <c r="B3231" s="6">
        <v>15</v>
      </c>
      <c r="C3231" s="7" t="s">
        <v>559</v>
      </c>
      <c r="D3231" s="7" t="s">
        <v>50</v>
      </c>
      <c r="E3231" s="8">
        <v>15.15</v>
      </c>
      <c r="F3231" s="9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</row>
    <row r="3232" spans="1:17" ht="15" customHeight="1">
      <c r="A3232" s="6" t="s">
        <v>320</v>
      </c>
      <c r="B3232" s="6">
        <v>16</v>
      </c>
      <c r="C3232" s="7" t="s">
        <v>559</v>
      </c>
      <c r="D3232" s="7" t="s">
        <v>51</v>
      </c>
      <c r="E3232" s="8">
        <v>54.52</v>
      </c>
      <c r="F3232" s="9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</row>
    <row r="3233" spans="1:17" ht="15" customHeight="1">
      <c r="A3233" s="6" t="s">
        <v>320</v>
      </c>
      <c r="B3233" s="6">
        <v>17</v>
      </c>
      <c r="C3233" s="7" t="s">
        <v>559</v>
      </c>
      <c r="D3233" s="7" t="s">
        <v>53</v>
      </c>
      <c r="E3233" s="8">
        <v>69.77</v>
      </c>
      <c r="F3233" s="9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</row>
    <row r="3234" spans="1:17" ht="15" customHeight="1">
      <c r="A3234" s="6" t="s">
        <v>320</v>
      </c>
      <c r="B3234" s="6">
        <v>18</v>
      </c>
      <c r="C3234" s="7" t="s">
        <v>559</v>
      </c>
      <c r="D3234" s="7" t="s">
        <v>55</v>
      </c>
      <c r="E3234" s="8">
        <v>84.1</v>
      </c>
      <c r="F3234" s="9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</row>
    <row r="3235" spans="1:17" ht="15" customHeight="1">
      <c r="A3235" s="6" t="s">
        <v>320</v>
      </c>
      <c r="B3235" s="6">
        <v>19</v>
      </c>
      <c r="C3235" s="7" t="s">
        <v>559</v>
      </c>
      <c r="D3235" s="7" t="s">
        <v>57</v>
      </c>
      <c r="E3235" s="8">
        <v>86.36</v>
      </c>
      <c r="F3235" s="9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</row>
    <row r="3236" spans="1:17" ht="15" customHeight="1">
      <c r="A3236" s="6" t="s">
        <v>320</v>
      </c>
      <c r="B3236" s="6">
        <v>20</v>
      </c>
      <c r="C3236" s="7" t="s">
        <v>559</v>
      </c>
      <c r="D3236" s="7" t="s">
        <v>59</v>
      </c>
      <c r="E3236" s="8">
        <v>96.31</v>
      </c>
      <c r="F3236" s="10">
        <f t="shared" ref="F3236:F3238" si="542">E3236-E3229</f>
        <v>53.84</v>
      </c>
      <c r="G3236" s="10">
        <f t="shared" ref="G3236:H3238" si="543">2/3*F3236</f>
        <v>35.893333333333331</v>
      </c>
      <c r="H3236" s="10">
        <f>2/3*F3236</f>
        <v>35.893333333333331</v>
      </c>
      <c r="I3236" s="10"/>
      <c r="J3236" s="5"/>
      <c r="K3236" s="5"/>
      <c r="L3236" s="5"/>
      <c r="M3236" s="5"/>
      <c r="N3236" s="5"/>
      <c r="O3236" s="5"/>
      <c r="P3236" s="5"/>
      <c r="Q3236" s="5"/>
    </row>
    <row r="3237" spans="1:17" ht="15" customHeight="1">
      <c r="A3237" s="6" t="s">
        <v>320</v>
      </c>
      <c r="B3237" s="6">
        <v>21</v>
      </c>
      <c r="C3237" s="7" t="s">
        <v>559</v>
      </c>
      <c r="D3237" s="7" t="s">
        <v>60</v>
      </c>
      <c r="E3237" s="8">
        <v>96.67</v>
      </c>
      <c r="F3237" s="10">
        <f t="shared" si="542"/>
        <v>64.490000000000009</v>
      </c>
      <c r="G3237" s="10">
        <f t="shared" si="543"/>
        <v>42.993333333333339</v>
      </c>
      <c r="H3237" s="10">
        <f>2/3*F3237</f>
        <v>42.993333333333339</v>
      </c>
      <c r="I3237" s="10"/>
      <c r="J3237" s="5"/>
      <c r="K3237" s="5"/>
      <c r="L3237" s="5"/>
      <c r="M3237" s="5"/>
      <c r="N3237" s="5"/>
      <c r="O3237" s="5"/>
      <c r="P3237" s="5"/>
      <c r="Q3237" s="5"/>
    </row>
    <row r="3238" spans="1:17" ht="15" customHeight="1">
      <c r="A3238" s="6" t="s">
        <v>320</v>
      </c>
      <c r="B3238" s="6">
        <v>22</v>
      </c>
      <c r="C3238" s="7" t="s">
        <v>559</v>
      </c>
      <c r="D3238" s="7" t="s">
        <v>62</v>
      </c>
      <c r="E3238" s="8">
        <v>83.04</v>
      </c>
      <c r="F3238" s="10">
        <f t="shared" si="542"/>
        <v>67.89</v>
      </c>
      <c r="G3238" s="10">
        <f t="shared" si="543"/>
        <v>45.26</v>
      </c>
      <c r="H3238" s="10">
        <f>2/3*F3238</f>
        <v>45.26</v>
      </c>
      <c r="I3238" s="10"/>
      <c r="J3238" s="5"/>
      <c r="K3238" s="5"/>
      <c r="L3238" s="5"/>
      <c r="M3238" s="5"/>
      <c r="N3238" s="5"/>
      <c r="O3238" s="5"/>
      <c r="P3238" s="5"/>
      <c r="Q3238" s="5"/>
    </row>
    <row r="3239" spans="1:17" ht="15" customHeight="1">
      <c r="A3239" s="6" t="s">
        <v>320</v>
      </c>
      <c r="B3239" s="6">
        <v>23</v>
      </c>
      <c r="C3239" s="7" t="s">
        <v>559</v>
      </c>
      <c r="D3239" s="7" t="s">
        <v>63</v>
      </c>
      <c r="E3239" s="8">
        <v>66.03</v>
      </c>
      <c r="F3239" s="9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</row>
    <row r="3240" spans="1:17" ht="15" customHeight="1">
      <c r="A3240" s="6" t="s">
        <v>320</v>
      </c>
      <c r="B3240" s="6">
        <v>24</v>
      </c>
      <c r="C3240" s="7" t="s">
        <v>559</v>
      </c>
      <c r="D3240" s="7" t="s">
        <v>64</v>
      </c>
      <c r="E3240" s="8">
        <v>53.72</v>
      </c>
      <c r="F3240" s="9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</row>
    <row r="3241" spans="1:17" ht="15" customHeight="1">
      <c r="A3241" s="6" t="s">
        <v>321</v>
      </c>
      <c r="B3241" s="6">
        <v>1</v>
      </c>
      <c r="C3241" s="7" t="s">
        <v>559</v>
      </c>
      <c r="D3241" s="7" t="s">
        <v>65</v>
      </c>
      <c r="E3241" s="8">
        <v>32.159999999999997</v>
      </c>
      <c r="F3241" s="9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</row>
    <row r="3242" spans="1:17" ht="15" customHeight="1">
      <c r="A3242" s="6" t="s">
        <v>321</v>
      </c>
      <c r="B3242" s="6">
        <v>2</v>
      </c>
      <c r="C3242" s="7" t="s">
        <v>559</v>
      </c>
      <c r="D3242" s="7" t="s">
        <v>67</v>
      </c>
      <c r="E3242" s="8">
        <v>20.93</v>
      </c>
      <c r="F3242" s="9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</row>
    <row r="3243" spans="1:17" ht="15" customHeight="1">
      <c r="A3243" s="6" t="s">
        <v>321</v>
      </c>
      <c r="B3243" s="6">
        <v>3</v>
      </c>
      <c r="C3243" s="7" t="s">
        <v>559</v>
      </c>
      <c r="D3243" s="7" t="s">
        <v>68</v>
      </c>
      <c r="E3243" s="8">
        <v>9.99</v>
      </c>
      <c r="F3243" s="9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</row>
    <row r="3244" spans="1:17" ht="15" customHeight="1">
      <c r="A3244" s="6" t="s">
        <v>321</v>
      </c>
      <c r="B3244" s="6">
        <v>4</v>
      </c>
      <c r="C3244" s="7" t="s">
        <v>559</v>
      </c>
      <c r="D3244" s="7" t="s">
        <v>69</v>
      </c>
      <c r="E3244" s="8">
        <v>17.309999999999999</v>
      </c>
      <c r="F3244" s="9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</row>
    <row r="3245" spans="1:17" ht="15" customHeight="1">
      <c r="A3245" s="6" t="s">
        <v>321</v>
      </c>
      <c r="B3245" s="6">
        <v>5</v>
      </c>
      <c r="C3245" s="7" t="s">
        <v>559</v>
      </c>
      <c r="D3245" s="7" t="s">
        <v>70</v>
      </c>
      <c r="E3245" s="8">
        <v>30.06</v>
      </c>
      <c r="F3245" s="9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</row>
    <row r="3246" spans="1:17" ht="15" customHeight="1">
      <c r="A3246" s="6" t="s">
        <v>321</v>
      </c>
      <c r="B3246" s="6">
        <v>6</v>
      </c>
      <c r="C3246" s="7" t="s">
        <v>559</v>
      </c>
      <c r="D3246" s="7" t="s">
        <v>71</v>
      </c>
      <c r="E3246" s="8">
        <v>47.12</v>
      </c>
      <c r="F3246" s="9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</row>
    <row r="3247" spans="1:17" ht="15" customHeight="1">
      <c r="A3247" s="6" t="s">
        <v>321</v>
      </c>
      <c r="B3247" s="6">
        <v>7</v>
      </c>
      <c r="C3247" s="7" t="s">
        <v>559</v>
      </c>
      <c r="D3247" s="7" t="s">
        <v>72</v>
      </c>
      <c r="E3247" s="8">
        <v>66.86</v>
      </c>
      <c r="F3247" s="10">
        <f t="shared" ref="F3247:F3249" si="544">E3247-E3242</f>
        <v>45.93</v>
      </c>
      <c r="G3247" s="10">
        <f t="shared" ref="G3247:H3249" si="545">2/3*F3247</f>
        <v>30.619999999999997</v>
      </c>
      <c r="H3247" s="10">
        <f>2/3*F3247</f>
        <v>30.619999999999997</v>
      </c>
      <c r="I3247" s="10"/>
      <c r="J3247" s="5"/>
      <c r="K3247" s="5"/>
      <c r="L3247" s="5"/>
      <c r="M3247" s="5"/>
      <c r="N3247" s="5"/>
      <c r="O3247" s="5"/>
      <c r="P3247" s="5"/>
      <c r="Q3247" s="5"/>
    </row>
    <row r="3248" spans="1:17" ht="15" customHeight="1">
      <c r="A3248" s="6" t="s">
        <v>321</v>
      </c>
      <c r="B3248" s="6">
        <v>8</v>
      </c>
      <c r="C3248" s="7" t="s">
        <v>559</v>
      </c>
      <c r="D3248" s="7" t="s">
        <v>73</v>
      </c>
      <c r="E3248" s="8">
        <v>81.849999999999994</v>
      </c>
      <c r="F3248" s="10">
        <f t="shared" si="544"/>
        <v>71.86</v>
      </c>
      <c r="G3248" s="10">
        <f t="shared" si="545"/>
        <v>47.906666666666666</v>
      </c>
      <c r="H3248" s="10">
        <f>2/3*F3248</f>
        <v>47.906666666666666</v>
      </c>
      <c r="I3248" s="10"/>
      <c r="J3248" s="5"/>
      <c r="K3248" s="5"/>
      <c r="L3248" s="5"/>
      <c r="M3248" s="5"/>
      <c r="N3248" s="5"/>
      <c r="O3248" s="5"/>
      <c r="P3248" s="5"/>
      <c r="Q3248" s="5"/>
    </row>
    <row r="3249" spans="1:17" ht="15" customHeight="1">
      <c r="A3249" s="6" t="s">
        <v>321</v>
      </c>
      <c r="B3249" s="6">
        <v>9</v>
      </c>
      <c r="C3249" s="7" t="s">
        <v>559</v>
      </c>
      <c r="D3249" s="7" t="s">
        <v>74</v>
      </c>
      <c r="E3249" s="8">
        <v>81.819999999999993</v>
      </c>
      <c r="F3249" s="10">
        <f t="shared" si="544"/>
        <v>64.509999999999991</v>
      </c>
      <c r="G3249" s="10">
        <f t="shared" si="545"/>
        <v>43.006666666666661</v>
      </c>
      <c r="H3249" s="10">
        <f>2/3*F3249</f>
        <v>43.006666666666661</v>
      </c>
      <c r="I3249" s="10"/>
      <c r="J3249" s="5"/>
      <c r="K3249" s="5"/>
      <c r="L3249" s="5"/>
      <c r="M3249" s="5"/>
      <c r="N3249" s="5"/>
      <c r="O3249" s="5"/>
      <c r="P3249" s="5"/>
      <c r="Q3249" s="5"/>
    </row>
    <row r="3250" spans="1:17" ht="15" customHeight="1">
      <c r="A3250" s="6" t="s">
        <v>321</v>
      </c>
      <c r="B3250" s="6">
        <v>10</v>
      </c>
      <c r="C3250" s="7" t="s">
        <v>559</v>
      </c>
      <c r="D3250" s="7" t="s">
        <v>75</v>
      </c>
      <c r="E3250" s="8">
        <v>75.94</v>
      </c>
      <c r="F3250" s="9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</row>
    <row r="3251" spans="1:17" ht="15" customHeight="1">
      <c r="A3251" s="6" t="s">
        <v>321</v>
      </c>
      <c r="B3251" s="6">
        <v>11</v>
      </c>
      <c r="C3251" s="7" t="s">
        <v>559</v>
      </c>
      <c r="D3251" s="7" t="s">
        <v>77</v>
      </c>
      <c r="E3251" s="8">
        <v>58.15</v>
      </c>
      <c r="F3251" s="9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</row>
    <row r="3252" spans="1:17" ht="15" customHeight="1">
      <c r="A3252" s="6" t="s">
        <v>321</v>
      </c>
      <c r="B3252" s="6">
        <v>12</v>
      </c>
      <c r="C3252" s="7" t="s">
        <v>559</v>
      </c>
      <c r="D3252" s="7" t="s">
        <v>78</v>
      </c>
      <c r="E3252" s="8">
        <v>47.94</v>
      </c>
      <c r="F3252" s="9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</row>
    <row r="3253" spans="1:17" ht="15" customHeight="1">
      <c r="A3253" s="6" t="s">
        <v>321</v>
      </c>
      <c r="B3253" s="6">
        <v>13</v>
      </c>
      <c r="C3253" s="7" t="s">
        <v>559</v>
      </c>
      <c r="D3253" s="7" t="s">
        <v>79</v>
      </c>
      <c r="E3253" s="8">
        <v>45.02</v>
      </c>
      <c r="F3253" s="9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</row>
    <row r="3254" spans="1:17" ht="15" customHeight="1">
      <c r="A3254" s="6" t="s">
        <v>321</v>
      </c>
      <c r="B3254" s="6">
        <v>14</v>
      </c>
      <c r="C3254" s="7" t="s">
        <v>559</v>
      </c>
      <c r="D3254" s="7" t="s">
        <v>80</v>
      </c>
      <c r="E3254" s="8">
        <v>43.15</v>
      </c>
      <c r="F3254" s="9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</row>
    <row r="3255" spans="1:17" ht="15" customHeight="1">
      <c r="A3255" s="6" t="s">
        <v>321</v>
      </c>
      <c r="B3255" s="6">
        <v>15</v>
      </c>
      <c r="C3255" s="7" t="s">
        <v>559</v>
      </c>
      <c r="D3255" s="7" t="s">
        <v>82</v>
      </c>
      <c r="E3255" s="8">
        <v>44.68</v>
      </c>
      <c r="F3255" s="9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</row>
    <row r="3256" spans="1:17" ht="15" customHeight="1">
      <c r="A3256" s="6" t="s">
        <v>321</v>
      </c>
      <c r="B3256" s="6">
        <v>16</v>
      </c>
      <c r="C3256" s="7" t="s">
        <v>559</v>
      </c>
      <c r="D3256" s="7" t="s">
        <v>83</v>
      </c>
      <c r="E3256" s="8">
        <v>52.57</v>
      </c>
      <c r="F3256" s="9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</row>
    <row r="3257" spans="1:17" ht="15" customHeight="1">
      <c r="A3257" s="6" t="s">
        <v>321</v>
      </c>
      <c r="B3257" s="6">
        <v>17</v>
      </c>
      <c r="C3257" s="7" t="s">
        <v>559</v>
      </c>
      <c r="D3257" s="7" t="s">
        <v>84</v>
      </c>
      <c r="E3257" s="8">
        <v>68.599999999999994</v>
      </c>
      <c r="F3257" s="9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</row>
    <row r="3258" spans="1:17" ht="15" customHeight="1">
      <c r="A3258" s="6" t="s">
        <v>321</v>
      </c>
      <c r="B3258" s="6">
        <v>18</v>
      </c>
      <c r="C3258" s="7" t="s">
        <v>559</v>
      </c>
      <c r="D3258" s="7" t="s">
        <v>85</v>
      </c>
      <c r="E3258" s="8">
        <v>82.97</v>
      </c>
      <c r="F3258" s="9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</row>
    <row r="3259" spans="1:17" ht="15" customHeight="1">
      <c r="A3259" s="6" t="s">
        <v>321</v>
      </c>
      <c r="B3259" s="6">
        <v>19</v>
      </c>
      <c r="C3259" s="7" t="s">
        <v>559</v>
      </c>
      <c r="D3259" s="7" t="s">
        <v>86</v>
      </c>
      <c r="E3259" s="8">
        <v>94.71</v>
      </c>
      <c r="F3259" s="9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</row>
    <row r="3260" spans="1:17" ht="15" customHeight="1">
      <c r="A3260" s="6" t="s">
        <v>321</v>
      </c>
      <c r="B3260" s="6">
        <v>20</v>
      </c>
      <c r="C3260" s="7" t="s">
        <v>559</v>
      </c>
      <c r="D3260" s="7" t="s">
        <v>87</v>
      </c>
      <c r="E3260" s="8">
        <v>112.51</v>
      </c>
      <c r="F3260" s="10">
        <f t="shared" ref="F3260:F3262" si="546">E3260-E3253</f>
        <v>67.490000000000009</v>
      </c>
      <c r="G3260" s="10">
        <f t="shared" ref="G3260:H3262" si="547">2/3*F3260</f>
        <v>44.993333333333339</v>
      </c>
      <c r="H3260" s="10">
        <f>2/3*F3260</f>
        <v>44.993333333333339</v>
      </c>
      <c r="I3260" s="10"/>
      <c r="J3260" s="5"/>
      <c r="K3260" s="5"/>
      <c r="L3260" s="5"/>
      <c r="M3260" s="5"/>
      <c r="N3260" s="5"/>
      <c r="O3260" s="5"/>
      <c r="P3260" s="5"/>
      <c r="Q3260" s="5"/>
    </row>
    <row r="3261" spans="1:17" ht="15" customHeight="1">
      <c r="A3261" s="6" t="s">
        <v>321</v>
      </c>
      <c r="B3261" s="6">
        <v>21</v>
      </c>
      <c r="C3261" s="7" t="s">
        <v>559</v>
      </c>
      <c r="D3261" s="7" t="s">
        <v>88</v>
      </c>
      <c r="E3261" s="8">
        <v>117.4</v>
      </c>
      <c r="F3261" s="10">
        <f t="shared" si="546"/>
        <v>74.25</v>
      </c>
      <c r="G3261" s="10">
        <f t="shared" si="547"/>
        <v>49.5</v>
      </c>
      <c r="H3261" s="10">
        <f>2/3*F3261</f>
        <v>49.5</v>
      </c>
      <c r="I3261" s="10"/>
      <c r="J3261" s="5"/>
      <c r="K3261" s="5"/>
      <c r="L3261" s="5"/>
      <c r="M3261" s="5"/>
      <c r="N3261" s="5"/>
      <c r="O3261" s="5"/>
      <c r="P3261" s="5"/>
      <c r="Q3261" s="5"/>
    </row>
    <row r="3262" spans="1:17" ht="15" customHeight="1">
      <c r="A3262" s="6" t="s">
        <v>321</v>
      </c>
      <c r="B3262" s="6">
        <v>22</v>
      </c>
      <c r="C3262" s="7" t="s">
        <v>559</v>
      </c>
      <c r="D3262" s="7" t="s">
        <v>89</v>
      </c>
      <c r="E3262" s="8">
        <v>101.4</v>
      </c>
      <c r="F3262" s="10">
        <f t="shared" si="546"/>
        <v>56.720000000000006</v>
      </c>
      <c r="G3262" s="10">
        <f t="shared" si="547"/>
        <v>37.813333333333333</v>
      </c>
      <c r="H3262" s="10">
        <f>2/3*F3262</f>
        <v>37.813333333333333</v>
      </c>
      <c r="I3262" s="10"/>
      <c r="J3262" s="5"/>
      <c r="K3262" s="5"/>
      <c r="L3262" s="5"/>
      <c r="M3262" s="5"/>
      <c r="N3262" s="5"/>
      <c r="O3262" s="5"/>
      <c r="P3262" s="5"/>
      <c r="Q3262" s="5"/>
    </row>
    <row r="3263" spans="1:17" ht="15" customHeight="1">
      <c r="A3263" s="6" t="s">
        <v>321</v>
      </c>
      <c r="B3263" s="6">
        <v>23</v>
      </c>
      <c r="C3263" s="7" t="s">
        <v>559</v>
      </c>
      <c r="D3263" s="7" t="s">
        <v>90</v>
      </c>
      <c r="E3263" s="8">
        <v>87.32</v>
      </c>
      <c r="F3263" s="9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</row>
    <row r="3264" spans="1:17" ht="15" customHeight="1">
      <c r="A3264" s="6" t="s">
        <v>321</v>
      </c>
      <c r="B3264" s="6">
        <v>24</v>
      </c>
      <c r="C3264" s="7" t="s">
        <v>559</v>
      </c>
      <c r="D3264" s="7" t="s">
        <v>91</v>
      </c>
      <c r="E3264" s="8">
        <v>78.599999999999994</v>
      </c>
      <c r="F3264" s="9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</row>
    <row r="3265" spans="1:17" ht="15" customHeight="1">
      <c r="A3265" s="6" t="s">
        <v>322</v>
      </c>
      <c r="B3265" s="6">
        <v>1</v>
      </c>
      <c r="C3265" s="7" t="s">
        <v>559</v>
      </c>
      <c r="D3265" s="7" t="s">
        <v>92</v>
      </c>
      <c r="E3265" s="8">
        <v>75.16</v>
      </c>
      <c r="F3265" s="9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</row>
    <row r="3266" spans="1:17" ht="15" customHeight="1">
      <c r="A3266" s="6" t="s">
        <v>322</v>
      </c>
      <c r="B3266" s="6">
        <v>2</v>
      </c>
      <c r="C3266" s="7" t="s">
        <v>559</v>
      </c>
      <c r="D3266" s="7" t="s">
        <v>94</v>
      </c>
      <c r="E3266" s="8">
        <v>64.42</v>
      </c>
      <c r="F3266" s="9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</row>
    <row r="3267" spans="1:17" ht="15" customHeight="1">
      <c r="A3267" s="6" t="s">
        <v>322</v>
      </c>
      <c r="B3267" s="6">
        <v>3</v>
      </c>
      <c r="C3267" s="7" t="s">
        <v>559</v>
      </c>
      <c r="D3267" s="7" t="s">
        <v>95</v>
      </c>
      <c r="E3267" s="8">
        <v>57.85</v>
      </c>
      <c r="F3267" s="9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</row>
    <row r="3268" spans="1:17" ht="15" customHeight="1">
      <c r="A3268" s="6" t="s">
        <v>322</v>
      </c>
      <c r="B3268" s="6">
        <v>4</v>
      </c>
      <c r="C3268" s="7" t="s">
        <v>559</v>
      </c>
      <c r="D3268" s="7" t="s">
        <v>96</v>
      </c>
      <c r="E3268" s="8">
        <v>51.35</v>
      </c>
      <c r="F3268" s="9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</row>
    <row r="3269" spans="1:17" ht="15" customHeight="1">
      <c r="A3269" s="6" t="s">
        <v>322</v>
      </c>
      <c r="B3269" s="6">
        <v>5</v>
      </c>
      <c r="C3269" s="7" t="s">
        <v>559</v>
      </c>
      <c r="D3269" s="7" t="s">
        <v>97</v>
      </c>
      <c r="E3269" s="8">
        <v>60.01</v>
      </c>
      <c r="F3269" s="9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</row>
    <row r="3270" spans="1:17" ht="15" customHeight="1">
      <c r="A3270" s="6" t="s">
        <v>322</v>
      </c>
      <c r="B3270" s="6">
        <v>6</v>
      </c>
      <c r="C3270" s="7" t="s">
        <v>559</v>
      </c>
      <c r="D3270" s="7" t="s">
        <v>98</v>
      </c>
      <c r="E3270" s="8">
        <v>72.83</v>
      </c>
      <c r="F3270" s="9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</row>
    <row r="3271" spans="1:17" ht="15" customHeight="1">
      <c r="A3271" s="6" t="s">
        <v>322</v>
      </c>
      <c r="B3271" s="6">
        <v>7</v>
      </c>
      <c r="C3271" s="7" t="s">
        <v>559</v>
      </c>
      <c r="D3271" s="7" t="s">
        <v>99</v>
      </c>
      <c r="E3271" s="8">
        <v>94.64</v>
      </c>
      <c r="F3271" s="10">
        <f t="shared" ref="F3271:F3273" si="548">E3271-E3266</f>
        <v>30.22</v>
      </c>
      <c r="G3271" s="10">
        <f t="shared" ref="G3271:H3273" si="549">2/3*F3271</f>
        <v>20.146666666666665</v>
      </c>
      <c r="H3271" s="10">
        <f>2/3*F3271</f>
        <v>20.146666666666665</v>
      </c>
      <c r="I3271" s="10"/>
      <c r="J3271" s="5"/>
      <c r="K3271" s="5"/>
      <c r="L3271" s="5"/>
      <c r="M3271" s="5"/>
      <c r="N3271" s="5"/>
      <c r="O3271" s="5"/>
      <c r="P3271" s="5"/>
      <c r="Q3271" s="5"/>
    </row>
    <row r="3272" spans="1:17" ht="15" customHeight="1">
      <c r="A3272" s="6" t="s">
        <v>322</v>
      </c>
      <c r="B3272" s="6">
        <v>8</v>
      </c>
      <c r="C3272" s="7" t="s">
        <v>559</v>
      </c>
      <c r="D3272" s="7" t="s">
        <v>100</v>
      </c>
      <c r="E3272" s="8">
        <v>119.03</v>
      </c>
      <c r="F3272" s="10">
        <f t="shared" si="548"/>
        <v>61.18</v>
      </c>
      <c r="G3272" s="10">
        <f t="shared" si="549"/>
        <v>40.786666666666662</v>
      </c>
      <c r="H3272" s="10">
        <f>2/3*F3272</f>
        <v>40.786666666666662</v>
      </c>
      <c r="I3272" s="10"/>
      <c r="J3272" s="5"/>
      <c r="K3272" s="5"/>
      <c r="L3272" s="5"/>
      <c r="M3272" s="5"/>
      <c r="N3272" s="5"/>
      <c r="O3272" s="5"/>
      <c r="P3272" s="5"/>
      <c r="Q3272" s="5"/>
    </row>
    <row r="3273" spans="1:17" ht="15" customHeight="1">
      <c r="A3273" s="6" t="s">
        <v>322</v>
      </c>
      <c r="B3273" s="6">
        <v>9</v>
      </c>
      <c r="C3273" s="7" t="s">
        <v>559</v>
      </c>
      <c r="D3273" s="7" t="s">
        <v>101</v>
      </c>
      <c r="E3273" s="8">
        <v>98.36</v>
      </c>
      <c r="F3273" s="10">
        <f t="shared" si="548"/>
        <v>47.01</v>
      </c>
      <c r="G3273" s="10">
        <f t="shared" si="549"/>
        <v>31.339999999999996</v>
      </c>
      <c r="H3273" s="10">
        <f>2/3*F3273</f>
        <v>31.339999999999996</v>
      </c>
      <c r="I3273" s="10"/>
      <c r="J3273" s="5"/>
      <c r="K3273" s="5"/>
      <c r="L3273" s="5"/>
      <c r="M3273" s="5"/>
      <c r="N3273" s="5"/>
      <c r="O3273" s="5"/>
      <c r="P3273" s="5"/>
      <c r="Q3273" s="5"/>
    </row>
    <row r="3274" spans="1:17" ht="15" customHeight="1">
      <c r="A3274" s="6" t="s">
        <v>322</v>
      </c>
      <c r="B3274" s="6">
        <v>10</v>
      </c>
      <c r="C3274" s="7" t="s">
        <v>559</v>
      </c>
      <c r="D3274" s="7" t="s">
        <v>102</v>
      </c>
      <c r="E3274" s="8">
        <v>77.069999999999993</v>
      </c>
      <c r="F3274" s="9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</row>
    <row r="3275" spans="1:17" ht="15" customHeight="1">
      <c r="A3275" s="6" t="s">
        <v>322</v>
      </c>
      <c r="B3275" s="6">
        <v>11</v>
      </c>
      <c r="C3275" s="7" t="s">
        <v>559</v>
      </c>
      <c r="D3275" s="7" t="s">
        <v>103</v>
      </c>
      <c r="E3275" s="8">
        <v>73.040000000000006</v>
      </c>
      <c r="F3275" s="9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</row>
    <row r="3276" spans="1:17" ht="15" customHeight="1">
      <c r="A3276" s="6" t="s">
        <v>322</v>
      </c>
      <c r="B3276" s="6">
        <v>12</v>
      </c>
      <c r="C3276" s="7" t="s">
        <v>559</v>
      </c>
      <c r="D3276" s="7" t="s">
        <v>104</v>
      </c>
      <c r="E3276" s="8">
        <v>71.75</v>
      </c>
      <c r="F3276" s="9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</row>
    <row r="3277" spans="1:17" ht="15" customHeight="1">
      <c r="A3277" s="6" t="s">
        <v>322</v>
      </c>
      <c r="B3277" s="6">
        <v>13</v>
      </c>
      <c r="C3277" s="7" t="s">
        <v>559</v>
      </c>
      <c r="D3277" s="7" t="s">
        <v>105</v>
      </c>
      <c r="E3277" s="8">
        <v>71.09</v>
      </c>
      <c r="F3277" s="9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</row>
    <row r="3278" spans="1:17" ht="15" customHeight="1">
      <c r="A3278" s="6" t="s">
        <v>322</v>
      </c>
      <c r="B3278" s="6">
        <v>14</v>
      </c>
      <c r="C3278" s="7" t="s">
        <v>559</v>
      </c>
      <c r="D3278" s="7" t="s">
        <v>106</v>
      </c>
      <c r="E3278" s="8">
        <v>70.84</v>
      </c>
      <c r="F3278" s="9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</row>
    <row r="3279" spans="1:17" ht="15" customHeight="1">
      <c r="A3279" s="6" t="s">
        <v>322</v>
      </c>
      <c r="B3279" s="6">
        <v>15</v>
      </c>
      <c r="C3279" s="7" t="s">
        <v>559</v>
      </c>
      <c r="D3279" s="7" t="s">
        <v>107</v>
      </c>
      <c r="E3279" s="8">
        <v>68.67</v>
      </c>
      <c r="F3279" s="9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</row>
    <row r="3280" spans="1:17" ht="15" customHeight="1">
      <c r="A3280" s="6" t="s">
        <v>322</v>
      </c>
      <c r="B3280" s="6">
        <v>16</v>
      </c>
      <c r="C3280" s="7" t="s">
        <v>559</v>
      </c>
      <c r="D3280" s="7" t="s">
        <v>108</v>
      </c>
      <c r="E3280" s="8">
        <v>70.22</v>
      </c>
      <c r="F3280" s="9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</row>
    <row r="3281" spans="1:17" ht="15" customHeight="1">
      <c r="A3281" s="6" t="s">
        <v>322</v>
      </c>
      <c r="B3281" s="6">
        <v>17</v>
      </c>
      <c r="C3281" s="7" t="s">
        <v>559</v>
      </c>
      <c r="D3281" s="7" t="s">
        <v>109</v>
      </c>
      <c r="E3281" s="8">
        <v>72.38</v>
      </c>
      <c r="F3281" s="9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</row>
    <row r="3282" spans="1:17" ht="15" customHeight="1">
      <c r="A3282" s="6" t="s">
        <v>322</v>
      </c>
      <c r="B3282" s="6">
        <v>18</v>
      </c>
      <c r="C3282" s="7" t="s">
        <v>559</v>
      </c>
      <c r="D3282" s="7" t="s">
        <v>110</v>
      </c>
      <c r="E3282" s="8">
        <v>84.3</v>
      </c>
      <c r="F3282" s="9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</row>
    <row r="3283" spans="1:17" ht="15" customHeight="1">
      <c r="A3283" s="6" t="s">
        <v>322</v>
      </c>
      <c r="B3283" s="6">
        <v>19</v>
      </c>
      <c r="C3283" s="7" t="s">
        <v>559</v>
      </c>
      <c r="D3283" s="7" t="s">
        <v>111</v>
      </c>
      <c r="E3283" s="8">
        <v>109.93</v>
      </c>
      <c r="F3283" s="9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</row>
    <row r="3284" spans="1:17" ht="15" customHeight="1">
      <c r="A3284" s="6" t="s">
        <v>322</v>
      </c>
      <c r="B3284" s="6">
        <v>20</v>
      </c>
      <c r="C3284" s="7" t="s">
        <v>559</v>
      </c>
      <c r="D3284" s="7" t="s">
        <v>112</v>
      </c>
      <c r="E3284" s="8">
        <v>147.08000000000001</v>
      </c>
      <c r="F3284" s="10">
        <f t="shared" ref="F3284:F3286" si="550">E3284-E3277</f>
        <v>75.990000000000009</v>
      </c>
      <c r="G3284" s="10">
        <f t="shared" ref="G3284:H3286" si="551">2/3*F3284</f>
        <v>50.660000000000004</v>
      </c>
      <c r="H3284" s="10">
        <f>2/3*F3284</f>
        <v>50.660000000000004</v>
      </c>
      <c r="I3284" s="10"/>
      <c r="J3284" s="5"/>
      <c r="K3284" s="5"/>
      <c r="L3284" s="5"/>
      <c r="M3284" s="5"/>
      <c r="N3284" s="5"/>
      <c r="O3284" s="5"/>
      <c r="P3284" s="5"/>
      <c r="Q3284" s="5"/>
    </row>
    <row r="3285" spans="1:17" ht="15" customHeight="1">
      <c r="A3285" s="6" t="s">
        <v>322</v>
      </c>
      <c r="B3285" s="6">
        <v>21</v>
      </c>
      <c r="C3285" s="7" t="s">
        <v>559</v>
      </c>
      <c r="D3285" s="7" t="s">
        <v>113</v>
      </c>
      <c r="E3285" s="8">
        <v>153.16999999999999</v>
      </c>
      <c r="F3285" s="10">
        <f t="shared" si="550"/>
        <v>82.329999999999984</v>
      </c>
      <c r="G3285" s="10">
        <f t="shared" si="551"/>
        <v>54.886666666666656</v>
      </c>
      <c r="H3285" s="10">
        <f>2/3*F3285</f>
        <v>54.886666666666656</v>
      </c>
      <c r="I3285" s="10"/>
      <c r="J3285" s="5"/>
      <c r="K3285" s="5"/>
      <c r="L3285" s="5"/>
      <c r="M3285" s="5"/>
      <c r="N3285" s="5"/>
      <c r="O3285" s="5"/>
      <c r="P3285" s="5"/>
      <c r="Q3285" s="5"/>
    </row>
    <row r="3286" spans="1:17" ht="15" customHeight="1">
      <c r="A3286" s="6" t="s">
        <v>322</v>
      </c>
      <c r="B3286" s="6">
        <v>22</v>
      </c>
      <c r="C3286" s="7" t="s">
        <v>559</v>
      </c>
      <c r="D3286" s="7" t="s">
        <v>114</v>
      </c>
      <c r="E3286" s="8">
        <v>125.48</v>
      </c>
      <c r="F3286" s="10">
        <f t="shared" si="550"/>
        <v>56.81</v>
      </c>
      <c r="G3286" s="10">
        <f t="shared" si="551"/>
        <v>37.873333333333335</v>
      </c>
      <c r="H3286" s="10">
        <f>2/3*F3286</f>
        <v>37.873333333333335</v>
      </c>
      <c r="I3286" s="10"/>
      <c r="J3286" s="5"/>
      <c r="K3286" s="5"/>
      <c r="L3286" s="5"/>
      <c r="M3286" s="5"/>
      <c r="N3286" s="5"/>
      <c r="O3286" s="5"/>
      <c r="P3286" s="5"/>
      <c r="Q3286" s="5"/>
    </row>
    <row r="3287" spans="1:17" ht="15" customHeight="1">
      <c r="A3287" s="6" t="s">
        <v>322</v>
      </c>
      <c r="B3287" s="6">
        <v>23</v>
      </c>
      <c r="C3287" s="7" t="s">
        <v>559</v>
      </c>
      <c r="D3287" s="7" t="s">
        <v>115</v>
      </c>
      <c r="E3287" s="8">
        <v>94.24</v>
      </c>
      <c r="F3287" s="9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</row>
    <row r="3288" spans="1:17" ht="15" customHeight="1">
      <c r="A3288" s="6" t="s">
        <v>322</v>
      </c>
      <c r="B3288" s="6">
        <v>24</v>
      </c>
      <c r="C3288" s="7" t="s">
        <v>559</v>
      </c>
      <c r="D3288" s="7" t="s">
        <v>116</v>
      </c>
      <c r="E3288" s="8">
        <v>83.66</v>
      </c>
      <c r="F3288" s="9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</row>
    <row r="3289" spans="1:17" ht="15" customHeight="1">
      <c r="A3289" s="6" t="s">
        <v>323</v>
      </c>
      <c r="B3289" s="6">
        <v>1</v>
      </c>
      <c r="C3289" s="7" t="s">
        <v>559</v>
      </c>
      <c r="D3289" s="7" t="s">
        <v>117</v>
      </c>
      <c r="E3289" s="8">
        <v>91.6</v>
      </c>
      <c r="F3289" s="9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</row>
    <row r="3290" spans="1:17" ht="15" customHeight="1">
      <c r="A3290" s="6" t="s">
        <v>323</v>
      </c>
      <c r="B3290" s="6">
        <v>2</v>
      </c>
      <c r="C3290" s="7" t="s">
        <v>559</v>
      </c>
      <c r="D3290" s="7" t="s">
        <v>119</v>
      </c>
      <c r="E3290" s="8">
        <v>83.72</v>
      </c>
      <c r="F3290" s="9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</row>
    <row r="3291" spans="1:17" ht="15" customHeight="1">
      <c r="A3291" s="6" t="s">
        <v>323</v>
      </c>
      <c r="B3291" s="6">
        <v>3</v>
      </c>
      <c r="C3291" s="7" t="s">
        <v>559</v>
      </c>
      <c r="D3291" s="7" t="s">
        <v>120</v>
      </c>
      <c r="E3291" s="8">
        <v>81.73</v>
      </c>
      <c r="F3291" s="9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</row>
    <row r="3292" spans="1:17" ht="15" customHeight="1">
      <c r="A3292" s="6" t="s">
        <v>323</v>
      </c>
      <c r="B3292" s="6">
        <v>4</v>
      </c>
      <c r="C3292" s="7" t="s">
        <v>559</v>
      </c>
      <c r="D3292" s="7" t="s">
        <v>121</v>
      </c>
      <c r="E3292" s="8">
        <v>79.930000000000007</v>
      </c>
      <c r="F3292" s="9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</row>
    <row r="3293" spans="1:17" ht="15" customHeight="1">
      <c r="A3293" s="6" t="s">
        <v>323</v>
      </c>
      <c r="B3293" s="6">
        <v>5</v>
      </c>
      <c r="C3293" s="7" t="s">
        <v>559</v>
      </c>
      <c r="D3293" s="7" t="s">
        <v>122</v>
      </c>
      <c r="E3293" s="8">
        <v>85.15</v>
      </c>
      <c r="F3293" s="9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</row>
    <row r="3294" spans="1:17" ht="15" customHeight="1">
      <c r="A3294" s="6" t="s">
        <v>323</v>
      </c>
      <c r="B3294" s="6">
        <v>6</v>
      </c>
      <c r="C3294" s="7" t="s">
        <v>559</v>
      </c>
      <c r="D3294" s="7" t="s">
        <v>123</v>
      </c>
      <c r="E3294" s="8">
        <v>87.35</v>
      </c>
      <c r="F3294" s="9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</row>
    <row r="3295" spans="1:17" ht="15" customHeight="1">
      <c r="A3295" s="6" t="s">
        <v>323</v>
      </c>
      <c r="B3295" s="6">
        <v>7</v>
      </c>
      <c r="C3295" s="7" t="s">
        <v>559</v>
      </c>
      <c r="D3295" s="7" t="s">
        <v>124</v>
      </c>
      <c r="E3295" s="8">
        <v>118.41</v>
      </c>
      <c r="F3295" s="10">
        <f t="shared" ref="F3295:F3297" si="552">E3295-E3290</f>
        <v>34.69</v>
      </c>
      <c r="G3295" s="10">
        <f t="shared" ref="G3295:H3297" si="553">2/3*F3295</f>
        <v>23.126666666666665</v>
      </c>
      <c r="H3295" s="10">
        <f>2/3*F3295</f>
        <v>23.126666666666665</v>
      </c>
      <c r="I3295" s="10"/>
      <c r="J3295" s="5"/>
      <c r="K3295" s="5"/>
      <c r="L3295" s="5"/>
      <c r="M3295" s="5"/>
      <c r="N3295" s="5"/>
      <c r="O3295" s="5"/>
      <c r="P3295" s="5"/>
      <c r="Q3295" s="5"/>
    </row>
    <row r="3296" spans="1:17" ht="15" customHeight="1">
      <c r="A3296" s="6" t="s">
        <v>323</v>
      </c>
      <c r="B3296" s="6">
        <v>8</v>
      </c>
      <c r="C3296" s="7" t="s">
        <v>559</v>
      </c>
      <c r="D3296" s="7" t="s">
        <v>125</v>
      </c>
      <c r="E3296" s="8">
        <v>152.16999999999999</v>
      </c>
      <c r="F3296" s="10">
        <f t="shared" si="552"/>
        <v>70.439999999999984</v>
      </c>
      <c r="G3296" s="10">
        <f t="shared" si="553"/>
        <v>46.959999999999987</v>
      </c>
      <c r="H3296" s="10">
        <f>2/3*F3296</f>
        <v>46.959999999999987</v>
      </c>
      <c r="I3296" s="10"/>
      <c r="J3296" s="5"/>
      <c r="K3296" s="5"/>
      <c r="L3296" s="5"/>
      <c r="M3296" s="5"/>
      <c r="N3296" s="5"/>
      <c r="O3296" s="5"/>
      <c r="P3296" s="5"/>
      <c r="Q3296" s="5"/>
    </row>
    <row r="3297" spans="1:17" ht="15" customHeight="1">
      <c r="A3297" s="6" t="s">
        <v>323</v>
      </c>
      <c r="B3297" s="6">
        <v>9</v>
      </c>
      <c r="C3297" s="7" t="s">
        <v>559</v>
      </c>
      <c r="D3297" s="7" t="s">
        <v>126</v>
      </c>
      <c r="E3297" s="8">
        <v>131.19</v>
      </c>
      <c r="F3297" s="10">
        <f t="shared" si="552"/>
        <v>51.259999999999991</v>
      </c>
      <c r="G3297" s="10">
        <f t="shared" si="553"/>
        <v>34.173333333333325</v>
      </c>
      <c r="H3297" s="10">
        <f>2/3*F3297</f>
        <v>34.173333333333325</v>
      </c>
      <c r="I3297" s="10"/>
      <c r="J3297" s="5"/>
      <c r="K3297" s="5"/>
      <c r="L3297" s="5"/>
      <c r="M3297" s="5"/>
      <c r="N3297" s="5"/>
      <c r="O3297" s="5"/>
      <c r="P3297" s="5"/>
      <c r="Q3297" s="5"/>
    </row>
    <row r="3298" spans="1:17" ht="15" customHeight="1">
      <c r="A3298" s="6" t="s">
        <v>323</v>
      </c>
      <c r="B3298" s="6">
        <v>10</v>
      </c>
      <c r="C3298" s="7" t="s">
        <v>559</v>
      </c>
      <c r="D3298" s="7" t="s">
        <v>127</v>
      </c>
      <c r="E3298" s="8">
        <v>101.12</v>
      </c>
      <c r="F3298" s="9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</row>
    <row r="3299" spans="1:17" ht="15" customHeight="1">
      <c r="A3299" s="6" t="s">
        <v>323</v>
      </c>
      <c r="B3299" s="6">
        <v>11</v>
      </c>
      <c r="C3299" s="7" t="s">
        <v>559</v>
      </c>
      <c r="D3299" s="7" t="s">
        <v>128</v>
      </c>
      <c r="E3299" s="8">
        <v>85.76</v>
      </c>
      <c r="F3299" s="9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</row>
    <row r="3300" spans="1:17" ht="15" customHeight="1">
      <c r="A3300" s="6" t="s">
        <v>323</v>
      </c>
      <c r="B3300" s="6">
        <v>12</v>
      </c>
      <c r="C3300" s="7" t="s">
        <v>559</v>
      </c>
      <c r="D3300" s="7" t="s">
        <v>129</v>
      </c>
      <c r="E3300" s="8">
        <v>78.2</v>
      </c>
      <c r="F3300" s="9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</row>
    <row r="3301" spans="1:17" ht="15" customHeight="1">
      <c r="A3301" s="6" t="s">
        <v>323</v>
      </c>
      <c r="B3301" s="6">
        <v>13</v>
      </c>
      <c r="C3301" s="7" t="s">
        <v>559</v>
      </c>
      <c r="D3301" s="7" t="s">
        <v>130</v>
      </c>
      <c r="E3301" s="8">
        <v>76.11</v>
      </c>
      <c r="F3301" s="9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</row>
    <row r="3302" spans="1:17" ht="15" customHeight="1">
      <c r="A3302" s="6" t="s">
        <v>323</v>
      </c>
      <c r="B3302" s="6">
        <v>14</v>
      </c>
      <c r="C3302" s="7" t="s">
        <v>559</v>
      </c>
      <c r="D3302" s="7" t="s">
        <v>131</v>
      </c>
      <c r="E3302" s="8">
        <v>73.53</v>
      </c>
      <c r="F3302" s="9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</row>
    <row r="3303" spans="1:17" ht="15" customHeight="1">
      <c r="A3303" s="6" t="s">
        <v>323</v>
      </c>
      <c r="B3303" s="6">
        <v>15</v>
      </c>
      <c r="C3303" s="7" t="s">
        <v>559</v>
      </c>
      <c r="D3303" s="7" t="s">
        <v>132</v>
      </c>
      <c r="E3303" s="8">
        <v>68.819999999999993</v>
      </c>
      <c r="F3303" s="9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</row>
    <row r="3304" spans="1:17" ht="15" customHeight="1">
      <c r="A3304" s="6" t="s">
        <v>323</v>
      </c>
      <c r="B3304" s="6">
        <v>16</v>
      </c>
      <c r="C3304" s="7" t="s">
        <v>559</v>
      </c>
      <c r="D3304" s="7" t="s">
        <v>133</v>
      </c>
      <c r="E3304" s="8">
        <v>67.62</v>
      </c>
      <c r="F3304" s="9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</row>
    <row r="3305" spans="1:17" ht="15" customHeight="1">
      <c r="A3305" s="6" t="s">
        <v>323</v>
      </c>
      <c r="B3305" s="6">
        <v>17</v>
      </c>
      <c r="C3305" s="7" t="s">
        <v>559</v>
      </c>
      <c r="D3305" s="7" t="s">
        <v>134</v>
      </c>
      <c r="E3305" s="8">
        <v>70.02</v>
      </c>
      <c r="F3305" s="9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</row>
    <row r="3306" spans="1:17" ht="15" customHeight="1">
      <c r="A3306" s="6" t="s">
        <v>323</v>
      </c>
      <c r="B3306" s="6">
        <v>18</v>
      </c>
      <c r="C3306" s="7" t="s">
        <v>559</v>
      </c>
      <c r="D3306" s="7" t="s">
        <v>135</v>
      </c>
      <c r="E3306" s="8">
        <v>83.48</v>
      </c>
      <c r="F3306" s="9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</row>
    <row r="3307" spans="1:17" ht="15" customHeight="1">
      <c r="A3307" s="6" t="s">
        <v>323</v>
      </c>
      <c r="B3307" s="6">
        <v>19</v>
      </c>
      <c r="C3307" s="7" t="s">
        <v>559</v>
      </c>
      <c r="D3307" s="7" t="s">
        <v>136</v>
      </c>
      <c r="E3307" s="8">
        <v>99.28</v>
      </c>
      <c r="F3307" s="9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</row>
    <row r="3308" spans="1:17" ht="15" customHeight="1">
      <c r="A3308" s="6" t="s">
        <v>323</v>
      </c>
      <c r="B3308" s="6">
        <v>20</v>
      </c>
      <c r="C3308" s="7" t="s">
        <v>559</v>
      </c>
      <c r="D3308" s="7" t="s">
        <v>137</v>
      </c>
      <c r="E3308" s="8">
        <v>127.06</v>
      </c>
      <c r="F3308" s="10">
        <f t="shared" ref="F3308:F3310" si="554">E3308-E3301</f>
        <v>50.95</v>
      </c>
      <c r="G3308" s="10">
        <f t="shared" ref="G3308:H3310" si="555">2/3*F3308</f>
        <v>33.966666666666669</v>
      </c>
      <c r="H3308" s="10">
        <f>2/3*F3308</f>
        <v>33.966666666666669</v>
      </c>
      <c r="I3308" s="10"/>
      <c r="J3308" s="5"/>
      <c r="K3308" s="5"/>
      <c r="L3308" s="5"/>
      <c r="M3308" s="5"/>
      <c r="N3308" s="5"/>
      <c r="O3308" s="5"/>
      <c r="P3308" s="5"/>
      <c r="Q3308" s="5"/>
    </row>
    <row r="3309" spans="1:17" ht="15" customHeight="1">
      <c r="A3309" s="6" t="s">
        <v>323</v>
      </c>
      <c r="B3309" s="6">
        <v>21</v>
      </c>
      <c r="C3309" s="7" t="s">
        <v>559</v>
      </c>
      <c r="D3309" s="7" t="s">
        <v>138</v>
      </c>
      <c r="E3309" s="8">
        <v>131.5</v>
      </c>
      <c r="F3309" s="10">
        <f t="shared" si="554"/>
        <v>57.97</v>
      </c>
      <c r="G3309" s="10">
        <f t="shared" si="555"/>
        <v>38.646666666666661</v>
      </c>
      <c r="H3309" s="10">
        <f>2/3*F3309</f>
        <v>38.646666666666661</v>
      </c>
      <c r="I3309" s="10"/>
      <c r="J3309" s="5"/>
      <c r="K3309" s="5"/>
      <c r="L3309" s="5"/>
      <c r="M3309" s="5"/>
      <c r="N3309" s="5"/>
      <c r="O3309" s="5"/>
      <c r="P3309" s="5"/>
      <c r="Q3309" s="5"/>
    </row>
    <row r="3310" spans="1:17" ht="15" customHeight="1">
      <c r="A3310" s="6" t="s">
        <v>323</v>
      </c>
      <c r="B3310" s="6">
        <v>22</v>
      </c>
      <c r="C3310" s="7" t="s">
        <v>559</v>
      </c>
      <c r="D3310" s="7" t="s">
        <v>139</v>
      </c>
      <c r="E3310" s="8">
        <v>107.92</v>
      </c>
      <c r="F3310" s="10">
        <f t="shared" si="554"/>
        <v>39.100000000000009</v>
      </c>
      <c r="G3310" s="10">
        <f t="shared" si="555"/>
        <v>26.06666666666667</v>
      </c>
      <c r="H3310" s="10">
        <f>2/3*F3310</f>
        <v>26.06666666666667</v>
      </c>
      <c r="I3310" s="10"/>
      <c r="J3310" s="5"/>
      <c r="K3310" s="5"/>
      <c r="L3310" s="5"/>
      <c r="M3310" s="5"/>
      <c r="N3310" s="5"/>
      <c r="O3310" s="5"/>
      <c r="P3310" s="5"/>
      <c r="Q3310" s="5"/>
    </row>
    <row r="3311" spans="1:17" ht="15" customHeight="1">
      <c r="A3311" s="6" t="s">
        <v>323</v>
      </c>
      <c r="B3311" s="6">
        <v>23</v>
      </c>
      <c r="C3311" s="7" t="s">
        <v>559</v>
      </c>
      <c r="D3311" s="7" t="s">
        <v>140</v>
      </c>
      <c r="E3311" s="8">
        <v>89.94</v>
      </c>
      <c r="F3311" s="9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</row>
    <row r="3312" spans="1:17" ht="15" customHeight="1">
      <c r="A3312" s="6" t="s">
        <v>323</v>
      </c>
      <c r="B3312" s="6">
        <v>24</v>
      </c>
      <c r="C3312" s="7" t="s">
        <v>559</v>
      </c>
      <c r="D3312" s="7" t="s">
        <v>141</v>
      </c>
      <c r="E3312" s="8">
        <v>80.099999999999994</v>
      </c>
      <c r="F3312" s="9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</row>
    <row r="3313" spans="1:17" ht="15" customHeight="1">
      <c r="A3313" s="6" t="s">
        <v>324</v>
      </c>
      <c r="B3313" s="6">
        <v>1</v>
      </c>
      <c r="C3313" s="7" t="s">
        <v>559</v>
      </c>
      <c r="D3313" s="7" t="s">
        <v>142</v>
      </c>
      <c r="E3313" s="8">
        <v>78.73</v>
      </c>
      <c r="F3313" s="9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</row>
    <row r="3314" spans="1:17" ht="15" customHeight="1">
      <c r="A3314" s="6" t="s">
        <v>324</v>
      </c>
      <c r="B3314" s="6">
        <v>2</v>
      </c>
      <c r="C3314" s="7" t="s">
        <v>559</v>
      </c>
      <c r="D3314" s="7" t="s">
        <v>144</v>
      </c>
      <c r="E3314" s="8">
        <v>61.8</v>
      </c>
      <c r="F3314" s="9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</row>
    <row r="3315" spans="1:17" ht="15" customHeight="1">
      <c r="A3315" s="6" t="s">
        <v>324</v>
      </c>
      <c r="B3315" s="6">
        <v>3</v>
      </c>
      <c r="C3315" s="7" t="s">
        <v>559</v>
      </c>
      <c r="D3315" s="7" t="s">
        <v>145</v>
      </c>
      <c r="E3315" s="8">
        <v>50.23</v>
      </c>
      <c r="F3315" s="9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</row>
    <row r="3316" spans="1:17" ht="15" customHeight="1">
      <c r="A3316" s="6" t="s">
        <v>324</v>
      </c>
      <c r="B3316" s="6">
        <v>4</v>
      </c>
      <c r="C3316" s="7" t="s">
        <v>559</v>
      </c>
      <c r="D3316" s="7" t="s">
        <v>146</v>
      </c>
      <c r="E3316" s="8">
        <v>50.2</v>
      </c>
      <c r="F3316" s="9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</row>
    <row r="3317" spans="1:17" ht="15" customHeight="1">
      <c r="A3317" s="6" t="s">
        <v>324</v>
      </c>
      <c r="B3317" s="6">
        <v>5</v>
      </c>
      <c r="C3317" s="7" t="s">
        <v>559</v>
      </c>
      <c r="D3317" s="7" t="s">
        <v>147</v>
      </c>
      <c r="E3317" s="8">
        <v>50.79</v>
      </c>
      <c r="F3317" s="9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</row>
    <row r="3318" spans="1:17" ht="15" customHeight="1">
      <c r="A3318" s="6" t="s">
        <v>324</v>
      </c>
      <c r="B3318" s="6">
        <v>6</v>
      </c>
      <c r="C3318" s="7" t="s">
        <v>559</v>
      </c>
      <c r="D3318" s="7" t="s">
        <v>148</v>
      </c>
      <c r="E3318" s="8">
        <v>64</v>
      </c>
      <c r="F3318" s="9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</row>
    <row r="3319" spans="1:17" ht="15" customHeight="1">
      <c r="A3319" s="6" t="s">
        <v>324</v>
      </c>
      <c r="B3319" s="6">
        <v>7</v>
      </c>
      <c r="C3319" s="7" t="s">
        <v>559</v>
      </c>
      <c r="D3319" s="7" t="s">
        <v>149</v>
      </c>
      <c r="E3319" s="8">
        <v>105.6</v>
      </c>
      <c r="F3319" s="10">
        <f t="shared" ref="F3319:F3321" si="556">E3319-E3314</f>
        <v>43.8</v>
      </c>
      <c r="G3319" s="10">
        <f t="shared" ref="G3319:H3321" si="557">2/3*F3319</f>
        <v>29.199999999999996</v>
      </c>
      <c r="H3319" s="10">
        <f>2/3*F3319</f>
        <v>29.199999999999996</v>
      </c>
      <c r="I3319" s="10"/>
      <c r="J3319" s="5"/>
      <c r="K3319" s="5"/>
      <c r="L3319" s="5"/>
      <c r="M3319" s="5"/>
      <c r="N3319" s="5"/>
      <c r="O3319" s="5"/>
      <c r="P3319" s="5"/>
      <c r="Q3319" s="5"/>
    </row>
    <row r="3320" spans="1:17" ht="15" customHeight="1">
      <c r="A3320" s="6" t="s">
        <v>324</v>
      </c>
      <c r="B3320" s="6">
        <v>8</v>
      </c>
      <c r="C3320" s="7" t="s">
        <v>559</v>
      </c>
      <c r="D3320" s="7" t="s">
        <v>150</v>
      </c>
      <c r="E3320" s="8">
        <v>87.93</v>
      </c>
      <c r="F3320" s="10">
        <f t="shared" si="556"/>
        <v>37.70000000000001</v>
      </c>
      <c r="G3320" s="10">
        <f t="shared" si="557"/>
        <v>25.13333333333334</v>
      </c>
      <c r="H3320" s="10">
        <f>2/3*F3320</f>
        <v>25.13333333333334</v>
      </c>
      <c r="I3320" s="10"/>
      <c r="J3320" s="5"/>
      <c r="K3320" s="5"/>
      <c r="L3320" s="5"/>
      <c r="M3320" s="5"/>
      <c r="N3320" s="5"/>
      <c r="O3320" s="5"/>
      <c r="P3320" s="5"/>
      <c r="Q3320" s="5"/>
    </row>
    <row r="3321" spans="1:17" ht="15" customHeight="1">
      <c r="A3321" s="6" t="s">
        <v>324</v>
      </c>
      <c r="B3321" s="6">
        <v>9</v>
      </c>
      <c r="C3321" s="7" t="s">
        <v>559</v>
      </c>
      <c r="D3321" s="7" t="s">
        <v>151</v>
      </c>
      <c r="E3321" s="8">
        <v>80.209999999999994</v>
      </c>
      <c r="F3321" s="10">
        <f t="shared" si="556"/>
        <v>30.009999999999991</v>
      </c>
      <c r="G3321" s="10">
        <f t="shared" si="557"/>
        <v>20.006666666666661</v>
      </c>
      <c r="H3321" s="10">
        <f>2/3*F3321</f>
        <v>20.006666666666661</v>
      </c>
      <c r="I3321" s="10"/>
      <c r="J3321" s="5"/>
      <c r="K3321" s="5"/>
      <c r="L3321" s="5"/>
      <c r="M3321" s="5"/>
      <c r="N3321" s="5"/>
      <c r="O3321" s="5"/>
      <c r="P3321" s="5"/>
      <c r="Q3321" s="5"/>
    </row>
    <row r="3322" spans="1:17" ht="15" customHeight="1">
      <c r="A3322" s="6" t="s">
        <v>324</v>
      </c>
      <c r="B3322" s="6">
        <v>10</v>
      </c>
      <c r="C3322" s="7" t="s">
        <v>559</v>
      </c>
      <c r="D3322" s="7" t="s">
        <v>152</v>
      </c>
      <c r="E3322" s="8">
        <v>67.209999999999994</v>
      </c>
      <c r="F3322" s="9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</row>
    <row r="3323" spans="1:17" ht="15" customHeight="1">
      <c r="A3323" s="6" t="s">
        <v>324</v>
      </c>
      <c r="B3323" s="6">
        <v>11</v>
      </c>
      <c r="C3323" s="7" t="s">
        <v>559</v>
      </c>
      <c r="D3323" s="7" t="s">
        <v>153</v>
      </c>
      <c r="E3323" s="8">
        <v>59.08</v>
      </c>
      <c r="F3323" s="9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</row>
    <row r="3324" spans="1:17" ht="15" customHeight="1">
      <c r="A3324" s="6" t="s">
        <v>324</v>
      </c>
      <c r="B3324" s="6">
        <v>12</v>
      </c>
      <c r="C3324" s="7" t="s">
        <v>559</v>
      </c>
      <c r="D3324" s="7" t="s">
        <v>154</v>
      </c>
      <c r="E3324" s="8">
        <v>52.91</v>
      </c>
      <c r="F3324" s="9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</row>
    <row r="3325" spans="1:17" ht="15" customHeight="1">
      <c r="A3325" s="6" t="s">
        <v>324</v>
      </c>
      <c r="B3325" s="6">
        <v>13</v>
      </c>
      <c r="C3325" s="7" t="s">
        <v>559</v>
      </c>
      <c r="D3325" s="7" t="s">
        <v>155</v>
      </c>
      <c r="E3325" s="8">
        <v>46.82</v>
      </c>
      <c r="F3325" s="9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</row>
    <row r="3326" spans="1:17" ht="15" customHeight="1">
      <c r="A3326" s="6" t="s">
        <v>324</v>
      </c>
      <c r="B3326" s="6">
        <v>14</v>
      </c>
      <c r="C3326" s="7" t="s">
        <v>559</v>
      </c>
      <c r="D3326" s="7" t="s">
        <v>156</v>
      </c>
      <c r="E3326" s="8">
        <v>44.45</v>
      </c>
      <c r="F3326" s="9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</row>
    <row r="3327" spans="1:17" ht="15" customHeight="1">
      <c r="A3327" s="6" t="s">
        <v>324</v>
      </c>
      <c r="B3327" s="6">
        <v>15</v>
      </c>
      <c r="C3327" s="7" t="s">
        <v>559</v>
      </c>
      <c r="D3327" s="7" t="s">
        <v>157</v>
      </c>
      <c r="E3327" s="8">
        <v>43.53</v>
      </c>
      <c r="F3327" s="9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</row>
    <row r="3328" spans="1:17" ht="15" customHeight="1">
      <c r="A3328" s="6" t="s">
        <v>324</v>
      </c>
      <c r="B3328" s="6">
        <v>16</v>
      </c>
      <c r="C3328" s="7" t="s">
        <v>559</v>
      </c>
      <c r="D3328" s="7" t="s">
        <v>158</v>
      </c>
      <c r="E3328" s="8">
        <v>53.75</v>
      </c>
      <c r="F3328" s="9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</row>
    <row r="3329" spans="1:17" ht="15" customHeight="1">
      <c r="A3329" s="6" t="s">
        <v>324</v>
      </c>
      <c r="B3329" s="6">
        <v>17</v>
      </c>
      <c r="C3329" s="7" t="s">
        <v>559</v>
      </c>
      <c r="D3329" s="7" t="s">
        <v>159</v>
      </c>
      <c r="E3329" s="8">
        <v>66.62</v>
      </c>
      <c r="F3329" s="9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</row>
    <row r="3330" spans="1:17" ht="15" customHeight="1">
      <c r="A3330" s="6" t="s">
        <v>324</v>
      </c>
      <c r="B3330" s="6">
        <v>18</v>
      </c>
      <c r="C3330" s="7" t="s">
        <v>559</v>
      </c>
      <c r="D3330" s="7" t="s">
        <v>160</v>
      </c>
      <c r="E3330" s="8">
        <v>79.75</v>
      </c>
      <c r="F3330" s="9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</row>
    <row r="3331" spans="1:17" ht="15" customHeight="1">
      <c r="A3331" s="6" t="s">
        <v>324</v>
      </c>
      <c r="B3331" s="6">
        <v>19</v>
      </c>
      <c r="C3331" s="7" t="s">
        <v>559</v>
      </c>
      <c r="D3331" s="7" t="s">
        <v>161</v>
      </c>
      <c r="E3331" s="8">
        <v>96.86</v>
      </c>
      <c r="F3331" s="9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</row>
    <row r="3332" spans="1:17" ht="15" customHeight="1">
      <c r="A3332" s="6" t="s">
        <v>324</v>
      </c>
      <c r="B3332" s="6">
        <v>20</v>
      </c>
      <c r="C3332" s="7" t="s">
        <v>559</v>
      </c>
      <c r="D3332" s="7" t="s">
        <v>162</v>
      </c>
      <c r="E3332" s="8">
        <v>116.64</v>
      </c>
      <c r="F3332" s="10">
        <f t="shared" ref="F3332:F3334" si="558">E3332-E3325</f>
        <v>69.819999999999993</v>
      </c>
      <c r="G3332" s="10">
        <f t="shared" ref="G3332:H3334" si="559">2/3*F3332</f>
        <v>46.54666666666666</v>
      </c>
      <c r="H3332" s="10">
        <f>2/3*F3332</f>
        <v>46.54666666666666</v>
      </c>
      <c r="I3332" s="10"/>
      <c r="J3332" s="5"/>
      <c r="K3332" s="5"/>
      <c r="L3332" s="5"/>
      <c r="M3332" s="5"/>
      <c r="N3332" s="5"/>
      <c r="O3332" s="5"/>
      <c r="P3332" s="5"/>
      <c r="Q3332" s="5"/>
    </row>
    <row r="3333" spans="1:17" ht="15" customHeight="1">
      <c r="A3333" s="6" t="s">
        <v>324</v>
      </c>
      <c r="B3333" s="6">
        <v>21</v>
      </c>
      <c r="C3333" s="7" t="s">
        <v>559</v>
      </c>
      <c r="D3333" s="7" t="s">
        <v>163</v>
      </c>
      <c r="E3333" s="8">
        <v>99.64</v>
      </c>
      <c r="F3333" s="10">
        <f t="shared" si="558"/>
        <v>55.19</v>
      </c>
      <c r="G3333" s="10">
        <f t="shared" si="559"/>
        <v>36.793333333333329</v>
      </c>
      <c r="H3333" s="10">
        <f>2/3*F3333</f>
        <v>36.793333333333329</v>
      </c>
      <c r="I3333" s="10"/>
      <c r="J3333" s="5"/>
      <c r="K3333" s="5"/>
      <c r="L3333" s="5"/>
      <c r="M3333" s="5"/>
      <c r="N3333" s="5"/>
      <c r="O3333" s="5"/>
      <c r="P3333" s="5"/>
      <c r="Q3333" s="5"/>
    </row>
    <row r="3334" spans="1:17" ht="15" customHeight="1">
      <c r="A3334" s="6" t="s">
        <v>324</v>
      </c>
      <c r="B3334" s="6">
        <v>22</v>
      </c>
      <c r="C3334" s="7" t="s">
        <v>559</v>
      </c>
      <c r="D3334" s="7" t="s">
        <v>164</v>
      </c>
      <c r="E3334" s="8">
        <v>89.71</v>
      </c>
      <c r="F3334" s="10">
        <f t="shared" si="558"/>
        <v>46.179999999999993</v>
      </c>
      <c r="G3334" s="10">
        <f t="shared" si="559"/>
        <v>30.786666666666662</v>
      </c>
      <c r="H3334" s="10">
        <f>2/3*F3334</f>
        <v>30.786666666666662</v>
      </c>
      <c r="I3334" s="10"/>
      <c r="J3334" s="5"/>
      <c r="K3334" s="5"/>
      <c r="L3334" s="5"/>
      <c r="M3334" s="5"/>
      <c r="N3334" s="5"/>
      <c r="O3334" s="5"/>
      <c r="P3334" s="5"/>
      <c r="Q3334" s="5"/>
    </row>
    <row r="3335" spans="1:17" ht="15" customHeight="1">
      <c r="A3335" s="6" t="s">
        <v>324</v>
      </c>
      <c r="B3335" s="6">
        <v>23</v>
      </c>
      <c r="C3335" s="7" t="s">
        <v>559</v>
      </c>
      <c r="D3335" s="7" t="s">
        <v>165</v>
      </c>
      <c r="E3335" s="8">
        <v>80.989999999999995</v>
      </c>
      <c r="F3335" s="9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</row>
    <row r="3336" spans="1:17" ht="15" customHeight="1">
      <c r="A3336" s="6" t="s">
        <v>324</v>
      </c>
      <c r="B3336" s="6">
        <v>24</v>
      </c>
      <c r="C3336" s="7" t="s">
        <v>559</v>
      </c>
      <c r="D3336" s="7" t="s">
        <v>166</v>
      </c>
      <c r="E3336" s="8">
        <v>72.33</v>
      </c>
      <c r="F3336" s="9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</row>
    <row r="3337" spans="1:17" ht="15" customHeight="1">
      <c r="A3337" s="6" t="s">
        <v>325</v>
      </c>
      <c r="B3337" s="6">
        <v>1</v>
      </c>
      <c r="C3337" s="7" t="s">
        <v>559</v>
      </c>
      <c r="D3337" s="7" t="s">
        <v>167</v>
      </c>
      <c r="E3337" s="8">
        <v>69.45</v>
      </c>
      <c r="F3337" s="9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</row>
    <row r="3338" spans="1:17" ht="15" customHeight="1">
      <c r="A3338" s="6" t="s">
        <v>325</v>
      </c>
      <c r="B3338" s="6">
        <v>2</v>
      </c>
      <c r="C3338" s="7" t="s">
        <v>559</v>
      </c>
      <c r="D3338" s="7" t="s">
        <v>169</v>
      </c>
      <c r="E3338" s="8">
        <v>63.35</v>
      </c>
      <c r="F3338" s="9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</row>
    <row r="3339" spans="1:17" ht="15" customHeight="1">
      <c r="A3339" s="6" t="s">
        <v>325</v>
      </c>
      <c r="B3339" s="6">
        <v>3</v>
      </c>
      <c r="C3339" s="7" t="s">
        <v>559</v>
      </c>
      <c r="D3339" s="7" t="s">
        <v>170</v>
      </c>
      <c r="E3339" s="8">
        <v>59.35</v>
      </c>
      <c r="F3339" s="9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</row>
    <row r="3340" spans="1:17" ht="15" customHeight="1">
      <c r="A3340" s="6" t="s">
        <v>325</v>
      </c>
      <c r="B3340" s="6">
        <v>4</v>
      </c>
      <c r="C3340" s="7" t="s">
        <v>559</v>
      </c>
      <c r="D3340" s="7" t="s">
        <v>171</v>
      </c>
      <c r="E3340" s="8">
        <v>59.79</v>
      </c>
      <c r="F3340" s="9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</row>
    <row r="3341" spans="1:17" ht="15" customHeight="1">
      <c r="A3341" s="6" t="s">
        <v>325</v>
      </c>
      <c r="B3341" s="6">
        <v>5</v>
      </c>
      <c r="C3341" s="7" t="s">
        <v>559</v>
      </c>
      <c r="D3341" s="7" t="s">
        <v>172</v>
      </c>
      <c r="E3341" s="8">
        <v>60.86</v>
      </c>
      <c r="F3341" s="9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</row>
    <row r="3342" spans="1:17" ht="15" customHeight="1">
      <c r="A3342" s="6" t="s">
        <v>325</v>
      </c>
      <c r="B3342" s="6">
        <v>6</v>
      </c>
      <c r="C3342" s="7" t="s">
        <v>559</v>
      </c>
      <c r="D3342" s="7" t="s">
        <v>173</v>
      </c>
      <c r="E3342" s="8">
        <v>64.7</v>
      </c>
      <c r="F3342" s="9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</row>
    <row r="3343" spans="1:17" ht="15" customHeight="1">
      <c r="A3343" s="6" t="s">
        <v>325</v>
      </c>
      <c r="B3343" s="6">
        <v>7</v>
      </c>
      <c r="C3343" s="7" t="s">
        <v>559</v>
      </c>
      <c r="D3343" s="7" t="s">
        <v>174</v>
      </c>
      <c r="E3343" s="8">
        <v>67.97</v>
      </c>
      <c r="F3343" s="10">
        <f t="shared" ref="F3343:F3345" si="560">E3343-E3338</f>
        <v>4.6199999999999974</v>
      </c>
      <c r="G3343" s="10">
        <f t="shared" ref="G3343:H3345" si="561">2/3*F3343</f>
        <v>3.0799999999999983</v>
      </c>
      <c r="H3343" s="10"/>
      <c r="I3343" s="10"/>
      <c r="J3343" s="5"/>
      <c r="K3343" s="5"/>
      <c r="L3343" s="5"/>
      <c r="M3343" s="5"/>
      <c r="N3343" s="5"/>
      <c r="O3343" s="5"/>
      <c r="P3343" s="5"/>
      <c r="Q3343" s="5"/>
    </row>
    <row r="3344" spans="1:17" ht="15" customHeight="1">
      <c r="A3344" s="6" t="s">
        <v>325</v>
      </c>
      <c r="B3344" s="6">
        <v>8</v>
      </c>
      <c r="C3344" s="7" t="s">
        <v>559</v>
      </c>
      <c r="D3344" s="7" t="s">
        <v>175</v>
      </c>
      <c r="E3344" s="8">
        <v>70.05</v>
      </c>
      <c r="F3344" s="10">
        <f t="shared" si="560"/>
        <v>10.699999999999996</v>
      </c>
      <c r="G3344" s="10">
        <f t="shared" si="561"/>
        <v>7.1333333333333302</v>
      </c>
      <c r="H3344" s="10"/>
      <c r="I3344" s="10"/>
      <c r="J3344" s="5"/>
      <c r="K3344" s="5"/>
      <c r="L3344" s="5"/>
      <c r="M3344" s="5"/>
      <c r="N3344" s="5"/>
      <c r="O3344" s="5"/>
      <c r="P3344" s="5"/>
      <c r="Q3344" s="5"/>
    </row>
    <row r="3345" spans="1:17" ht="15" customHeight="1">
      <c r="A3345" s="6" t="s">
        <v>325</v>
      </c>
      <c r="B3345" s="6">
        <v>9</v>
      </c>
      <c r="C3345" s="7" t="s">
        <v>559</v>
      </c>
      <c r="D3345" s="7" t="s">
        <v>176</v>
      </c>
      <c r="E3345" s="8">
        <v>61.56</v>
      </c>
      <c r="F3345" s="10">
        <f t="shared" si="560"/>
        <v>1.7700000000000031</v>
      </c>
      <c r="G3345" s="10">
        <f t="shared" si="561"/>
        <v>1.1800000000000019</v>
      </c>
      <c r="H3345" s="10"/>
      <c r="I3345" s="10"/>
      <c r="J3345" s="5"/>
      <c r="K3345" s="5"/>
      <c r="L3345" s="5"/>
      <c r="M3345" s="5"/>
      <c r="N3345" s="5"/>
      <c r="O3345" s="5"/>
      <c r="P3345" s="5"/>
      <c r="Q3345" s="5"/>
    </row>
    <row r="3346" spans="1:17" ht="15" customHeight="1">
      <c r="A3346" s="6" t="s">
        <v>325</v>
      </c>
      <c r="B3346" s="6">
        <v>10</v>
      </c>
      <c r="C3346" s="7" t="s">
        <v>559</v>
      </c>
      <c r="D3346" s="7" t="s">
        <v>177</v>
      </c>
      <c r="E3346" s="8">
        <v>55.46</v>
      </c>
      <c r="F3346" s="9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</row>
    <row r="3347" spans="1:17" ht="15" customHeight="1">
      <c r="A3347" s="6" t="s">
        <v>325</v>
      </c>
      <c r="B3347" s="6">
        <v>11</v>
      </c>
      <c r="C3347" s="7" t="s">
        <v>559</v>
      </c>
      <c r="D3347" s="7" t="s">
        <v>178</v>
      </c>
      <c r="E3347" s="8">
        <v>48.68</v>
      </c>
      <c r="F3347" s="9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</row>
    <row r="3348" spans="1:17" ht="15" customHeight="1">
      <c r="A3348" s="6" t="s">
        <v>325</v>
      </c>
      <c r="B3348" s="6">
        <v>12</v>
      </c>
      <c r="C3348" s="7" t="s">
        <v>559</v>
      </c>
      <c r="D3348" s="7" t="s">
        <v>179</v>
      </c>
      <c r="E3348" s="8">
        <v>37.07</v>
      </c>
      <c r="F3348" s="9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</row>
    <row r="3349" spans="1:17" ht="15" customHeight="1">
      <c r="A3349" s="6" t="s">
        <v>325</v>
      </c>
      <c r="B3349" s="6">
        <v>13</v>
      </c>
      <c r="C3349" s="7" t="s">
        <v>559</v>
      </c>
      <c r="D3349" s="7" t="s">
        <v>180</v>
      </c>
      <c r="E3349" s="8">
        <v>27.79</v>
      </c>
      <c r="F3349" s="9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</row>
    <row r="3350" spans="1:17" ht="15" customHeight="1">
      <c r="A3350" s="6" t="s">
        <v>325</v>
      </c>
      <c r="B3350" s="6">
        <v>14</v>
      </c>
      <c r="C3350" s="7" t="s">
        <v>559</v>
      </c>
      <c r="D3350" s="7" t="s">
        <v>181</v>
      </c>
      <c r="E3350" s="8">
        <v>11.23</v>
      </c>
      <c r="F3350" s="9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</row>
    <row r="3351" spans="1:17" ht="15" customHeight="1">
      <c r="A3351" s="6" t="s">
        <v>325</v>
      </c>
      <c r="B3351" s="6">
        <v>15</v>
      </c>
      <c r="C3351" s="7" t="s">
        <v>559</v>
      </c>
      <c r="D3351" s="7" t="s">
        <v>182</v>
      </c>
      <c r="E3351" s="8">
        <v>9.5500000000000007</v>
      </c>
      <c r="F3351" s="9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</row>
    <row r="3352" spans="1:17" ht="15" customHeight="1">
      <c r="A3352" s="6" t="s">
        <v>325</v>
      </c>
      <c r="B3352" s="6">
        <v>16</v>
      </c>
      <c r="C3352" s="7" t="s">
        <v>559</v>
      </c>
      <c r="D3352" s="7" t="s">
        <v>183</v>
      </c>
      <c r="E3352" s="8">
        <v>16.73</v>
      </c>
      <c r="F3352" s="9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</row>
    <row r="3353" spans="1:17" ht="15" customHeight="1">
      <c r="A3353" s="6" t="s">
        <v>325</v>
      </c>
      <c r="B3353" s="6">
        <v>17</v>
      </c>
      <c r="C3353" s="7" t="s">
        <v>559</v>
      </c>
      <c r="D3353" s="7" t="s">
        <v>184</v>
      </c>
      <c r="E3353" s="8">
        <v>35.200000000000003</v>
      </c>
      <c r="F3353" s="9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</row>
    <row r="3354" spans="1:17" ht="15" customHeight="1">
      <c r="A3354" s="6" t="s">
        <v>325</v>
      </c>
      <c r="B3354" s="6">
        <v>18</v>
      </c>
      <c r="C3354" s="7" t="s">
        <v>559</v>
      </c>
      <c r="D3354" s="7" t="s">
        <v>185</v>
      </c>
      <c r="E3354" s="8">
        <v>59.29</v>
      </c>
      <c r="F3354" s="9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</row>
    <row r="3355" spans="1:17" ht="15" customHeight="1">
      <c r="A3355" s="6" t="s">
        <v>325</v>
      </c>
      <c r="B3355" s="6">
        <v>19</v>
      </c>
      <c r="C3355" s="7" t="s">
        <v>559</v>
      </c>
      <c r="D3355" s="7" t="s">
        <v>186</v>
      </c>
      <c r="E3355" s="8">
        <v>78.58</v>
      </c>
      <c r="F3355" s="9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</row>
    <row r="3356" spans="1:17" ht="15" customHeight="1">
      <c r="A3356" s="6" t="s">
        <v>325</v>
      </c>
      <c r="B3356" s="6">
        <v>20</v>
      </c>
      <c r="C3356" s="7" t="s">
        <v>559</v>
      </c>
      <c r="D3356" s="7" t="s">
        <v>187</v>
      </c>
      <c r="E3356" s="8">
        <v>92.04</v>
      </c>
      <c r="F3356" s="10">
        <f t="shared" ref="F3356:F3358" si="562">E3356-E3349</f>
        <v>64.25</v>
      </c>
      <c r="G3356" s="10">
        <f t="shared" ref="G3356:H3358" si="563">2/3*F3356</f>
        <v>42.833333333333329</v>
      </c>
      <c r="H3356" s="10"/>
      <c r="I3356" s="10"/>
      <c r="J3356" s="5"/>
      <c r="K3356" s="5"/>
      <c r="L3356" s="5"/>
      <c r="M3356" s="5"/>
      <c r="N3356" s="5"/>
      <c r="O3356" s="5"/>
      <c r="P3356" s="5"/>
      <c r="Q3356" s="5"/>
    </row>
    <row r="3357" spans="1:17" ht="15" customHeight="1">
      <c r="A3357" s="6" t="s">
        <v>325</v>
      </c>
      <c r="B3357" s="6">
        <v>21</v>
      </c>
      <c r="C3357" s="7" t="s">
        <v>559</v>
      </c>
      <c r="D3357" s="7" t="s">
        <v>188</v>
      </c>
      <c r="E3357" s="8">
        <v>102.03</v>
      </c>
      <c r="F3357" s="10">
        <f t="shared" si="562"/>
        <v>90.8</v>
      </c>
      <c r="G3357" s="10">
        <f t="shared" si="563"/>
        <v>60.533333333333331</v>
      </c>
      <c r="H3357" s="10"/>
      <c r="I3357" s="10"/>
      <c r="J3357" s="5"/>
      <c r="K3357" s="5"/>
      <c r="L3357" s="5"/>
      <c r="M3357" s="5"/>
      <c r="N3357" s="5"/>
      <c r="O3357" s="5"/>
      <c r="P3357" s="5"/>
      <c r="Q3357" s="5"/>
    </row>
    <row r="3358" spans="1:17" ht="15" customHeight="1">
      <c r="A3358" s="6" t="s">
        <v>325</v>
      </c>
      <c r="B3358" s="6">
        <v>22</v>
      </c>
      <c r="C3358" s="7" t="s">
        <v>559</v>
      </c>
      <c r="D3358" s="7" t="s">
        <v>189</v>
      </c>
      <c r="E3358" s="8">
        <v>93.21</v>
      </c>
      <c r="F3358" s="10">
        <f t="shared" si="562"/>
        <v>83.66</v>
      </c>
      <c r="G3358" s="10">
        <f t="shared" si="563"/>
        <v>55.773333333333326</v>
      </c>
      <c r="H3358" s="10"/>
      <c r="I3358" s="10"/>
      <c r="J3358" s="5"/>
      <c r="K3358" s="5"/>
      <c r="L3358" s="5"/>
      <c r="M3358" s="5"/>
      <c r="N3358" s="5"/>
      <c r="O3358" s="5"/>
      <c r="P3358" s="5"/>
      <c r="Q3358" s="5"/>
    </row>
    <row r="3359" spans="1:17" ht="15" customHeight="1">
      <c r="A3359" s="6" t="s">
        <v>325</v>
      </c>
      <c r="B3359" s="6">
        <v>23</v>
      </c>
      <c r="C3359" s="7" t="s">
        <v>559</v>
      </c>
      <c r="D3359" s="7" t="s">
        <v>190</v>
      </c>
      <c r="E3359" s="8">
        <v>84.79</v>
      </c>
      <c r="F3359" s="9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</row>
    <row r="3360" spans="1:17" ht="15" customHeight="1">
      <c r="A3360" s="6" t="s">
        <v>325</v>
      </c>
      <c r="B3360" s="6">
        <v>24</v>
      </c>
      <c r="C3360" s="7" t="s">
        <v>559</v>
      </c>
      <c r="D3360" s="7" t="s">
        <v>191</v>
      </c>
      <c r="E3360" s="8">
        <v>81.16</v>
      </c>
      <c r="F3360" s="9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</row>
    <row r="3361" spans="1:17" ht="15" customHeight="1">
      <c r="A3361" s="6" t="s">
        <v>326</v>
      </c>
      <c r="B3361" s="6">
        <v>1</v>
      </c>
      <c r="C3361" s="7" t="s">
        <v>559</v>
      </c>
      <c r="D3361" s="7" t="s">
        <v>192</v>
      </c>
      <c r="E3361" s="8">
        <v>79.41</v>
      </c>
      <c r="F3361" s="9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</row>
    <row r="3362" spans="1:17" ht="15" customHeight="1">
      <c r="A3362" s="6" t="s">
        <v>326</v>
      </c>
      <c r="B3362" s="6">
        <v>2</v>
      </c>
      <c r="C3362" s="7" t="s">
        <v>559</v>
      </c>
      <c r="D3362" s="7" t="s">
        <v>6</v>
      </c>
      <c r="E3362" s="8">
        <v>67.290000000000006</v>
      </c>
      <c r="F3362" s="9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</row>
    <row r="3363" spans="1:17" ht="15" customHeight="1">
      <c r="A3363" s="6" t="s">
        <v>326</v>
      </c>
      <c r="B3363" s="6">
        <v>3</v>
      </c>
      <c r="C3363" s="7" t="s">
        <v>559</v>
      </c>
      <c r="D3363" s="7" t="s">
        <v>7</v>
      </c>
      <c r="E3363" s="8">
        <v>67.64</v>
      </c>
      <c r="F3363" s="9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</row>
    <row r="3364" spans="1:17" ht="15" customHeight="1">
      <c r="A3364" s="6" t="s">
        <v>326</v>
      </c>
      <c r="B3364" s="6">
        <v>4</v>
      </c>
      <c r="C3364" s="7" t="s">
        <v>559</v>
      </c>
      <c r="D3364" s="7" t="s">
        <v>8</v>
      </c>
      <c r="E3364" s="8">
        <v>64.239999999999995</v>
      </c>
      <c r="F3364" s="9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</row>
    <row r="3365" spans="1:17" ht="15" customHeight="1">
      <c r="A3365" s="6" t="s">
        <v>326</v>
      </c>
      <c r="B3365" s="6">
        <v>5</v>
      </c>
      <c r="C3365" s="7" t="s">
        <v>559</v>
      </c>
      <c r="D3365" s="7" t="s">
        <v>9</v>
      </c>
      <c r="E3365" s="8">
        <v>63.3</v>
      </c>
      <c r="F3365" s="9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</row>
    <row r="3366" spans="1:17" ht="15" customHeight="1">
      <c r="A3366" s="6" t="s">
        <v>326</v>
      </c>
      <c r="B3366" s="6">
        <v>6</v>
      </c>
      <c r="C3366" s="7" t="s">
        <v>559</v>
      </c>
      <c r="D3366" s="7" t="s">
        <v>10</v>
      </c>
      <c r="E3366" s="8">
        <v>63.62</v>
      </c>
      <c r="F3366" s="9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</row>
    <row r="3367" spans="1:17" ht="15" customHeight="1">
      <c r="A3367" s="6" t="s">
        <v>326</v>
      </c>
      <c r="B3367" s="6">
        <v>7</v>
      </c>
      <c r="C3367" s="7" t="s">
        <v>559</v>
      </c>
      <c r="D3367" s="7" t="s">
        <v>11</v>
      </c>
      <c r="E3367" s="8">
        <v>63.71</v>
      </c>
      <c r="F3367" s="10">
        <f t="shared" ref="F3367:F3369" si="564">E3367-E3362</f>
        <v>-3.5800000000000054</v>
      </c>
      <c r="G3367" s="10">
        <f t="shared" ref="G3367:H3369" si="565">2/3*F3367</f>
        <v>-2.3866666666666703</v>
      </c>
      <c r="H3367" s="10"/>
      <c r="I3367" s="10"/>
      <c r="J3367" s="5"/>
      <c r="K3367" s="5"/>
      <c r="L3367" s="5"/>
      <c r="M3367" s="5"/>
      <c r="N3367" s="5"/>
      <c r="O3367" s="5"/>
      <c r="P3367" s="5"/>
      <c r="Q3367" s="5"/>
    </row>
    <row r="3368" spans="1:17" ht="15" customHeight="1">
      <c r="A3368" s="6" t="s">
        <v>326</v>
      </c>
      <c r="B3368" s="6">
        <v>8</v>
      </c>
      <c r="C3368" s="7" t="s">
        <v>559</v>
      </c>
      <c r="D3368" s="7" t="s">
        <v>12</v>
      </c>
      <c r="E3368" s="8">
        <v>57.32</v>
      </c>
      <c r="F3368" s="10">
        <f t="shared" si="564"/>
        <v>-10.32</v>
      </c>
      <c r="G3368" s="10">
        <f t="shared" si="565"/>
        <v>-6.88</v>
      </c>
      <c r="H3368" s="10"/>
      <c r="I3368" s="10"/>
      <c r="J3368" s="5"/>
      <c r="K3368" s="5"/>
      <c r="L3368" s="5"/>
      <c r="M3368" s="5"/>
      <c r="N3368" s="5"/>
      <c r="O3368" s="5"/>
      <c r="P3368" s="5"/>
      <c r="Q3368" s="5"/>
    </row>
    <row r="3369" spans="1:17" ht="15" customHeight="1">
      <c r="A3369" s="6" t="s">
        <v>326</v>
      </c>
      <c r="B3369" s="6">
        <v>9</v>
      </c>
      <c r="C3369" s="7" t="s">
        <v>559</v>
      </c>
      <c r="D3369" s="7" t="s">
        <v>13</v>
      </c>
      <c r="E3369" s="8">
        <v>57.43</v>
      </c>
      <c r="F3369" s="10">
        <f t="shared" si="564"/>
        <v>-6.8099999999999952</v>
      </c>
      <c r="G3369" s="10">
        <f t="shared" si="565"/>
        <v>-4.5399999999999965</v>
      </c>
      <c r="H3369" s="10"/>
      <c r="I3369" s="10"/>
      <c r="J3369" s="5"/>
      <c r="K3369" s="5"/>
      <c r="L3369" s="5"/>
      <c r="M3369" s="5"/>
      <c r="N3369" s="5"/>
      <c r="O3369" s="5"/>
      <c r="P3369" s="5"/>
      <c r="Q3369" s="5"/>
    </row>
    <row r="3370" spans="1:17" ht="15" customHeight="1">
      <c r="A3370" s="6" t="s">
        <v>326</v>
      </c>
      <c r="B3370" s="6">
        <v>10</v>
      </c>
      <c r="C3370" s="7" t="s">
        <v>559</v>
      </c>
      <c r="D3370" s="7" t="s">
        <v>14</v>
      </c>
      <c r="E3370" s="8">
        <v>40.79</v>
      </c>
      <c r="F3370" s="9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</row>
    <row r="3371" spans="1:17" ht="15" customHeight="1">
      <c r="A3371" s="6" t="s">
        <v>326</v>
      </c>
      <c r="B3371" s="6">
        <v>11</v>
      </c>
      <c r="C3371" s="7" t="s">
        <v>559</v>
      </c>
      <c r="D3371" s="7" t="s">
        <v>15</v>
      </c>
      <c r="E3371" s="8">
        <v>31.91</v>
      </c>
      <c r="F3371" s="9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</row>
    <row r="3372" spans="1:17" ht="15" customHeight="1">
      <c r="A3372" s="6" t="s">
        <v>326</v>
      </c>
      <c r="B3372" s="6">
        <v>12</v>
      </c>
      <c r="C3372" s="7" t="s">
        <v>559</v>
      </c>
      <c r="D3372" s="7" t="s">
        <v>16</v>
      </c>
      <c r="E3372" s="8">
        <v>16.260000000000002</v>
      </c>
      <c r="F3372" s="9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</row>
    <row r="3373" spans="1:17" ht="15" customHeight="1">
      <c r="A3373" s="6" t="s">
        <v>326</v>
      </c>
      <c r="B3373" s="6">
        <v>13</v>
      </c>
      <c r="C3373" s="7" t="s">
        <v>559</v>
      </c>
      <c r="D3373" s="7" t="s">
        <v>17</v>
      </c>
      <c r="E3373" s="8">
        <v>7.95</v>
      </c>
      <c r="F3373" s="9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</row>
    <row r="3374" spans="1:17" ht="15" customHeight="1">
      <c r="A3374" s="6" t="s">
        <v>326</v>
      </c>
      <c r="B3374" s="6">
        <v>14</v>
      </c>
      <c r="C3374" s="7" t="s">
        <v>559</v>
      </c>
      <c r="D3374" s="7" t="s">
        <v>18</v>
      </c>
      <c r="E3374" s="8">
        <v>-0.04</v>
      </c>
      <c r="F3374" s="9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</row>
    <row r="3375" spans="1:17" ht="15" customHeight="1">
      <c r="A3375" s="6" t="s">
        <v>326</v>
      </c>
      <c r="B3375" s="6">
        <v>15</v>
      </c>
      <c r="C3375" s="7" t="s">
        <v>559</v>
      </c>
      <c r="D3375" s="7" t="s">
        <v>19</v>
      </c>
      <c r="E3375" s="8">
        <v>-1.03</v>
      </c>
      <c r="F3375" s="9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</row>
    <row r="3376" spans="1:17" ht="15" customHeight="1">
      <c r="A3376" s="6" t="s">
        <v>326</v>
      </c>
      <c r="B3376" s="6">
        <v>16</v>
      </c>
      <c r="C3376" s="7" t="s">
        <v>559</v>
      </c>
      <c r="D3376" s="7" t="s">
        <v>20</v>
      </c>
      <c r="E3376" s="8">
        <v>0.28000000000000003</v>
      </c>
      <c r="F3376" s="9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</row>
    <row r="3377" spans="1:17" ht="15" customHeight="1">
      <c r="A3377" s="6" t="s">
        <v>326</v>
      </c>
      <c r="B3377" s="6">
        <v>17</v>
      </c>
      <c r="C3377" s="7" t="s">
        <v>559</v>
      </c>
      <c r="D3377" s="7" t="s">
        <v>21</v>
      </c>
      <c r="E3377" s="8">
        <v>5.78</v>
      </c>
      <c r="F3377" s="9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</row>
    <row r="3378" spans="1:17" ht="15" customHeight="1">
      <c r="A3378" s="6" t="s">
        <v>326</v>
      </c>
      <c r="B3378" s="6">
        <v>18</v>
      </c>
      <c r="C3378" s="7" t="s">
        <v>559</v>
      </c>
      <c r="D3378" s="7" t="s">
        <v>22</v>
      </c>
      <c r="E3378" s="8">
        <v>56.41</v>
      </c>
      <c r="F3378" s="9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</row>
    <row r="3379" spans="1:17" ht="15" customHeight="1">
      <c r="A3379" s="6" t="s">
        <v>326</v>
      </c>
      <c r="B3379" s="6">
        <v>19</v>
      </c>
      <c r="C3379" s="7" t="s">
        <v>559</v>
      </c>
      <c r="D3379" s="7" t="s">
        <v>23</v>
      </c>
      <c r="E3379" s="8">
        <v>74.599999999999994</v>
      </c>
      <c r="F3379" s="9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</row>
    <row r="3380" spans="1:17" ht="15" customHeight="1">
      <c r="A3380" s="6" t="s">
        <v>326</v>
      </c>
      <c r="B3380" s="6">
        <v>20</v>
      </c>
      <c r="C3380" s="7" t="s">
        <v>559</v>
      </c>
      <c r="D3380" s="7" t="s">
        <v>24</v>
      </c>
      <c r="E3380" s="8">
        <v>89.3</v>
      </c>
      <c r="F3380" s="10">
        <f t="shared" ref="F3380:F3382" si="566">E3380-E3373</f>
        <v>81.349999999999994</v>
      </c>
      <c r="G3380" s="10">
        <f t="shared" ref="G3380:H3382" si="567">2/3*F3380</f>
        <v>54.233333333333327</v>
      </c>
      <c r="H3380" s="10"/>
      <c r="I3380" s="10"/>
      <c r="J3380" s="5"/>
      <c r="K3380" s="5"/>
      <c r="L3380" s="5"/>
      <c r="M3380" s="5"/>
      <c r="N3380" s="5"/>
      <c r="O3380" s="5"/>
      <c r="P3380" s="5"/>
      <c r="Q3380" s="5"/>
    </row>
    <row r="3381" spans="1:17" ht="15" customHeight="1">
      <c r="A3381" s="6" t="s">
        <v>326</v>
      </c>
      <c r="B3381" s="6">
        <v>21</v>
      </c>
      <c r="C3381" s="7" t="s">
        <v>559</v>
      </c>
      <c r="D3381" s="7" t="s">
        <v>25</v>
      </c>
      <c r="E3381" s="8">
        <v>95.42</v>
      </c>
      <c r="F3381" s="10">
        <f t="shared" si="566"/>
        <v>95.460000000000008</v>
      </c>
      <c r="G3381" s="10">
        <f t="shared" si="567"/>
        <v>63.64</v>
      </c>
      <c r="H3381" s="10"/>
      <c r="I3381" s="10"/>
      <c r="J3381" s="5"/>
      <c r="K3381" s="5"/>
      <c r="L3381" s="5"/>
      <c r="M3381" s="5"/>
      <c r="N3381" s="5"/>
      <c r="O3381" s="5"/>
      <c r="P3381" s="5"/>
      <c r="Q3381" s="5"/>
    </row>
    <row r="3382" spans="1:17" ht="15" customHeight="1">
      <c r="A3382" s="6" t="s">
        <v>326</v>
      </c>
      <c r="B3382" s="6">
        <v>22</v>
      </c>
      <c r="C3382" s="7" t="s">
        <v>559</v>
      </c>
      <c r="D3382" s="7" t="s">
        <v>26</v>
      </c>
      <c r="E3382" s="8">
        <v>90.99</v>
      </c>
      <c r="F3382" s="10">
        <f t="shared" si="566"/>
        <v>92.02</v>
      </c>
      <c r="G3382" s="10">
        <f t="shared" si="567"/>
        <v>61.346666666666664</v>
      </c>
      <c r="H3382" s="10"/>
      <c r="I3382" s="10"/>
      <c r="J3382" s="5"/>
      <c r="K3382" s="5"/>
      <c r="L3382" s="5"/>
      <c r="M3382" s="5"/>
      <c r="N3382" s="5"/>
      <c r="O3382" s="5"/>
      <c r="P3382" s="5"/>
      <c r="Q3382" s="5"/>
    </row>
    <row r="3383" spans="1:17" ht="15" customHeight="1">
      <c r="A3383" s="6" t="s">
        <v>326</v>
      </c>
      <c r="B3383" s="6">
        <v>23</v>
      </c>
      <c r="C3383" s="7" t="s">
        <v>559</v>
      </c>
      <c r="D3383" s="7" t="s">
        <v>27</v>
      </c>
      <c r="E3383" s="8">
        <v>87.3</v>
      </c>
      <c r="F3383" s="9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</row>
    <row r="3384" spans="1:17" ht="15" customHeight="1">
      <c r="A3384" s="6" t="s">
        <v>326</v>
      </c>
      <c r="B3384" s="6">
        <v>24</v>
      </c>
      <c r="C3384" s="7" t="s">
        <v>559</v>
      </c>
      <c r="D3384" s="7" t="s">
        <v>28</v>
      </c>
      <c r="E3384" s="8">
        <v>86.08</v>
      </c>
      <c r="F3384" s="9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</row>
    <row r="3385" spans="1:17" ht="15" customHeight="1">
      <c r="A3385" s="6" t="s">
        <v>327</v>
      </c>
      <c r="B3385" s="6">
        <v>1</v>
      </c>
      <c r="C3385" s="7" t="s">
        <v>559</v>
      </c>
      <c r="D3385" s="7" t="s">
        <v>29</v>
      </c>
      <c r="E3385" s="8">
        <v>77.78</v>
      </c>
      <c r="F3385" s="9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</row>
    <row r="3386" spans="1:17" ht="15" customHeight="1">
      <c r="A3386" s="6" t="s">
        <v>327</v>
      </c>
      <c r="B3386" s="6">
        <v>2</v>
      </c>
      <c r="C3386" s="7" t="s">
        <v>559</v>
      </c>
      <c r="D3386" s="7" t="s">
        <v>31</v>
      </c>
      <c r="E3386" s="8">
        <v>78.05</v>
      </c>
      <c r="F3386" s="9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</row>
    <row r="3387" spans="1:17" ht="15" customHeight="1">
      <c r="A3387" s="6" t="s">
        <v>327</v>
      </c>
      <c r="B3387" s="6">
        <v>3</v>
      </c>
      <c r="C3387" s="7" t="s">
        <v>559</v>
      </c>
      <c r="D3387" s="7" t="s">
        <v>32</v>
      </c>
      <c r="E3387" s="8">
        <v>78.44</v>
      </c>
      <c r="F3387" s="9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</row>
    <row r="3388" spans="1:17" ht="15" customHeight="1">
      <c r="A3388" s="6" t="s">
        <v>327</v>
      </c>
      <c r="B3388" s="6">
        <v>4</v>
      </c>
      <c r="C3388" s="7" t="s">
        <v>559</v>
      </c>
      <c r="D3388" s="7" t="s">
        <v>33</v>
      </c>
      <c r="E3388" s="8">
        <v>75.34</v>
      </c>
      <c r="F3388" s="9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</row>
    <row r="3389" spans="1:17" ht="15" customHeight="1">
      <c r="A3389" s="6" t="s">
        <v>327</v>
      </c>
      <c r="B3389" s="6">
        <v>5</v>
      </c>
      <c r="C3389" s="7" t="s">
        <v>559</v>
      </c>
      <c r="D3389" s="7" t="s">
        <v>34</v>
      </c>
      <c r="E3389" s="8">
        <v>74.239999999999995</v>
      </c>
      <c r="F3389" s="9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</row>
    <row r="3390" spans="1:17" ht="15" customHeight="1">
      <c r="A3390" s="6" t="s">
        <v>327</v>
      </c>
      <c r="B3390" s="6">
        <v>6</v>
      </c>
      <c r="C3390" s="7" t="s">
        <v>559</v>
      </c>
      <c r="D3390" s="7" t="s">
        <v>35</v>
      </c>
      <c r="E3390" s="8">
        <v>85</v>
      </c>
      <c r="F3390" s="9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</row>
    <row r="3391" spans="1:17" ht="15" customHeight="1">
      <c r="A3391" s="6" t="s">
        <v>327</v>
      </c>
      <c r="B3391" s="6">
        <v>7</v>
      </c>
      <c r="C3391" s="7" t="s">
        <v>559</v>
      </c>
      <c r="D3391" s="7" t="s">
        <v>36</v>
      </c>
      <c r="E3391" s="8">
        <v>106.06</v>
      </c>
      <c r="F3391" s="10">
        <f t="shared" ref="F3391:F3393" si="568">E3391-E3386</f>
        <v>28.010000000000005</v>
      </c>
      <c r="G3391" s="10">
        <f t="shared" ref="G3391:H3393" si="569">2/3*F3391</f>
        <v>18.673333333333336</v>
      </c>
      <c r="H3391" s="10">
        <f>2/3*F3391</f>
        <v>18.673333333333336</v>
      </c>
      <c r="I3391" s="10"/>
      <c r="J3391" s="5"/>
      <c r="K3391" s="5"/>
      <c r="L3391" s="5"/>
      <c r="M3391" s="5"/>
      <c r="N3391" s="5"/>
      <c r="O3391" s="5"/>
      <c r="P3391" s="5"/>
      <c r="Q3391" s="5"/>
    </row>
    <row r="3392" spans="1:17" ht="15" customHeight="1">
      <c r="A3392" s="6" t="s">
        <v>327</v>
      </c>
      <c r="B3392" s="6">
        <v>8</v>
      </c>
      <c r="C3392" s="7" t="s">
        <v>559</v>
      </c>
      <c r="D3392" s="7" t="s">
        <v>37</v>
      </c>
      <c r="E3392" s="8">
        <v>130.06</v>
      </c>
      <c r="F3392" s="10">
        <f t="shared" si="568"/>
        <v>51.620000000000005</v>
      </c>
      <c r="G3392" s="10">
        <f t="shared" si="569"/>
        <v>34.413333333333334</v>
      </c>
      <c r="H3392" s="10">
        <f>2/3*F3392</f>
        <v>34.413333333333334</v>
      </c>
      <c r="I3392" s="10"/>
      <c r="J3392" s="5"/>
      <c r="K3392" s="5"/>
      <c r="L3392" s="5"/>
      <c r="M3392" s="5"/>
      <c r="N3392" s="5"/>
      <c r="O3392" s="5"/>
      <c r="P3392" s="5"/>
      <c r="Q3392" s="5"/>
    </row>
    <row r="3393" spans="1:17" ht="15" customHeight="1">
      <c r="A3393" s="6" t="s">
        <v>327</v>
      </c>
      <c r="B3393" s="6">
        <v>9</v>
      </c>
      <c r="C3393" s="7" t="s">
        <v>559</v>
      </c>
      <c r="D3393" s="7" t="s">
        <v>38</v>
      </c>
      <c r="E3393" s="8">
        <v>117.46</v>
      </c>
      <c r="F3393" s="10">
        <f t="shared" si="568"/>
        <v>42.11999999999999</v>
      </c>
      <c r="G3393" s="10">
        <f t="shared" si="569"/>
        <v>28.079999999999991</v>
      </c>
      <c r="H3393" s="10">
        <f>2/3*F3393</f>
        <v>28.079999999999991</v>
      </c>
      <c r="I3393" s="10"/>
      <c r="J3393" s="5"/>
      <c r="K3393" s="5"/>
      <c r="L3393" s="5"/>
      <c r="M3393" s="5"/>
      <c r="N3393" s="5"/>
      <c r="O3393" s="5"/>
      <c r="P3393" s="5"/>
      <c r="Q3393" s="5"/>
    </row>
    <row r="3394" spans="1:17" ht="15" customHeight="1">
      <c r="A3394" s="6" t="s">
        <v>327</v>
      </c>
      <c r="B3394" s="6">
        <v>10</v>
      </c>
      <c r="C3394" s="7" t="s">
        <v>559</v>
      </c>
      <c r="D3394" s="7" t="s">
        <v>39</v>
      </c>
      <c r="E3394" s="8">
        <v>97.05</v>
      </c>
      <c r="F3394" s="9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</row>
    <row r="3395" spans="1:17" ht="15" customHeight="1">
      <c r="A3395" s="6" t="s">
        <v>327</v>
      </c>
      <c r="B3395" s="6">
        <v>11</v>
      </c>
      <c r="C3395" s="7" t="s">
        <v>559</v>
      </c>
      <c r="D3395" s="7" t="s">
        <v>40</v>
      </c>
      <c r="E3395" s="8">
        <v>79.78</v>
      </c>
      <c r="F3395" s="9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</row>
    <row r="3396" spans="1:17" ht="15" customHeight="1">
      <c r="A3396" s="6" t="s">
        <v>327</v>
      </c>
      <c r="B3396" s="6">
        <v>12</v>
      </c>
      <c r="C3396" s="7" t="s">
        <v>559</v>
      </c>
      <c r="D3396" s="7" t="s">
        <v>41</v>
      </c>
      <c r="E3396" s="8">
        <v>75.83</v>
      </c>
      <c r="F3396" s="9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</row>
    <row r="3397" spans="1:17" ht="15" customHeight="1">
      <c r="A3397" s="6" t="s">
        <v>327</v>
      </c>
      <c r="B3397" s="6">
        <v>13</v>
      </c>
      <c r="C3397" s="7" t="s">
        <v>559</v>
      </c>
      <c r="D3397" s="7" t="s">
        <v>42</v>
      </c>
      <c r="E3397" s="8">
        <v>73.67</v>
      </c>
      <c r="F3397" s="9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</row>
    <row r="3398" spans="1:17" ht="15" customHeight="1">
      <c r="A3398" s="6" t="s">
        <v>327</v>
      </c>
      <c r="B3398" s="6">
        <v>14</v>
      </c>
      <c r="C3398" s="7" t="s">
        <v>559</v>
      </c>
      <c r="D3398" s="7" t="s">
        <v>45</v>
      </c>
      <c r="E3398" s="8">
        <v>71.44</v>
      </c>
      <c r="F3398" s="9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</row>
    <row r="3399" spans="1:17" ht="15" customHeight="1">
      <c r="A3399" s="6" t="s">
        <v>327</v>
      </c>
      <c r="B3399" s="6">
        <v>15</v>
      </c>
      <c r="C3399" s="7" t="s">
        <v>559</v>
      </c>
      <c r="D3399" s="7" t="s">
        <v>50</v>
      </c>
      <c r="E3399" s="8">
        <v>69.709999999999994</v>
      </c>
      <c r="F3399" s="9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</row>
    <row r="3400" spans="1:17" ht="15" customHeight="1">
      <c r="A3400" s="6" t="s">
        <v>327</v>
      </c>
      <c r="B3400" s="6">
        <v>16</v>
      </c>
      <c r="C3400" s="7" t="s">
        <v>559</v>
      </c>
      <c r="D3400" s="7" t="s">
        <v>51</v>
      </c>
      <c r="E3400" s="8">
        <v>73.209999999999994</v>
      </c>
      <c r="F3400" s="9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</row>
    <row r="3401" spans="1:17" ht="15" customHeight="1">
      <c r="A3401" s="6" t="s">
        <v>327</v>
      </c>
      <c r="B3401" s="6">
        <v>17</v>
      </c>
      <c r="C3401" s="7" t="s">
        <v>559</v>
      </c>
      <c r="D3401" s="7" t="s">
        <v>53</v>
      </c>
      <c r="E3401" s="8">
        <v>81.45</v>
      </c>
      <c r="F3401" s="9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</row>
    <row r="3402" spans="1:17" ht="15" customHeight="1">
      <c r="A3402" s="6" t="s">
        <v>327</v>
      </c>
      <c r="B3402" s="6">
        <v>18</v>
      </c>
      <c r="C3402" s="7" t="s">
        <v>559</v>
      </c>
      <c r="D3402" s="7" t="s">
        <v>55</v>
      </c>
      <c r="E3402" s="8">
        <v>92.67</v>
      </c>
      <c r="F3402" s="9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</row>
    <row r="3403" spans="1:17" ht="15" customHeight="1">
      <c r="A3403" s="6" t="s">
        <v>327</v>
      </c>
      <c r="B3403" s="6">
        <v>19</v>
      </c>
      <c r="C3403" s="7" t="s">
        <v>559</v>
      </c>
      <c r="D3403" s="7" t="s">
        <v>57</v>
      </c>
      <c r="E3403" s="8">
        <v>115.07</v>
      </c>
      <c r="F3403" s="9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</row>
    <row r="3404" spans="1:17" ht="15" customHeight="1">
      <c r="A3404" s="6" t="s">
        <v>327</v>
      </c>
      <c r="B3404" s="6">
        <v>20</v>
      </c>
      <c r="C3404" s="7" t="s">
        <v>559</v>
      </c>
      <c r="D3404" s="7" t="s">
        <v>59</v>
      </c>
      <c r="E3404" s="8">
        <v>157.52000000000001</v>
      </c>
      <c r="F3404" s="10">
        <f t="shared" ref="F3404:F3406" si="570">E3404-E3397</f>
        <v>83.850000000000009</v>
      </c>
      <c r="G3404" s="10">
        <f t="shared" ref="G3404:H3406" si="571">2/3*F3404</f>
        <v>55.900000000000006</v>
      </c>
      <c r="H3404" s="10">
        <f>2/3*F3404</f>
        <v>55.900000000000006</v>
      </c>
      <c r="I3404" s="10"/>
      <c r="J3404" s="5"/>
      <c r="K3404" s="5"/>
      <c r="L3404" s="5"/>
      <c r="M3404" s="5"/>
      <c r="N3404" s="5"/>
      <c r="O3404" s="5"/>
      <c r="P3404" s="5"/>
      <c r="Q3404" s="5"/>
    </row>
    <row r="3405" spans="1:17" ht="15" customHeight="1">
      <c r="A3405" s="6" t="s">
        <v>327</v>
      </c>
      <c r="B3405" s="6">
        <v>21</v>
      </c>
      <c r="C3405" s="7" t="s">
        <v>559</v>
      </c>
      <c r="D3405" s="7" t="s">
        <v>60</v>
      </c>
      <c r="E3405" s="8">
        <v>170.55</v>
      </c>
      <c r="F3405" s="10">
        <f t="shared" si="570"/>
        <v>99.110000000000014</v>
      </c>
      <c r="G3405" s="10">
        <f t="shared" si="571"/>
        <v>66.073333333333338</v>
      </c>
      <c r="H3405" s="10">
        <f>2/3*F3405</f>
        <v>66.073333333333338</v>
      </c>
      <c r="I3405" s="10"/>
      <c r="J3405" s="5"/>
      <c r="K3405" s="5"/>
      <c r="L3405" s="5"/>
      <c r="M3405" s="5"/>
      <c r="N3405" s="5"/>
      <c r="O3405" s="5"/>
      <c r="P3405" s="5"/>
      <c r="Q3405" s="5"/>
    </row>
    <row r="3406" spans="1:17" ht="15" customHeight="1">
      <c r="A3406" s="6" t="s">
        <v>327</v>
      </c>
      <c r="B3406" s="6">
        <v>22</v>
      </c>
      <c r="C3406" s="7" t="s">
        <v>559</v>
      </c>
      <c r="D3406" s="7" t="s">
        <v>62</v>
      </c>
      <c r="E3406" s="8">
        <v>131.49</v>
      </c>
      <c r="F3406" s="10">
        <f t="shared" si="570"/>
        <v>61.780000000000015</v>
      </c>
      <c r="G3406" s="10">
        <f t="shared" si="571"/>
        <v>41.186666666666675</v>
      </c>
      <c r="H3406" s="10">
        <f>2/3*F3406</f>
        <v>41.186666666666675</v>
      </c>
      <c r="I3406" s="10"/>
      <c r="J3406" s="5"/>
      <c r="K3406" s="5"/>
      <c r="L3406" s="5"/>
      <c r="M3406" s="5"/>
      <c r="N3406" s="5"/>
      <c r="O3406" s="5"/>
      <c r="P3406" s="5"/>
      <c r="Q3406" s="5"/>
    </row>
    <row r="3407" spans="1:17" ht="15" customHeight="1">
      <c r="A3407" s="6" t="s">
        <v>327</v>
      </c>
      <c r="B3407" s="6">
        <v>23</v>
      </c>
      <c r="C3407" s="7" t="s">
        <v>559</v>
      </c>
      <c r="D3407" s="7" t="s">
        <v>63</v>
      </c>
      <c r="E3407" s="8">
        <v>107.13</v>
      </c>
      <c r="F3407" s="9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</row>
    <row r="3408" spans="1:17" ht="15" customHeight="1">
      <c r="A3408" s="6" t="s">
        <v>327</v>
      </c>
      <c r="B3408" s="6">
        <v>24</v>
      </c>
      <c r="C3408" s="7" t="s">
        <v>559</v>
      </c>
      <c r="D3408" s="7" t="s">
        <v>64</v>
      </c>
      <c r="E3408" s="8">
        <v>97.57</v>
      </c>
      <c r="F3408" s="9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</row>
    <row r="3409" spans="1:17" ht="15" customHeight="1">
      <c r="A3409" s="6" t="s">
        <v>328</v>
      </c>
      <c r="B3409" s="6">
        <v>1</v>
      </c>
      <c r="C3409" s="7" t="s">
        <v>559</v>
      </c>
      <c r="D3409" s="7" t="s">
        <v>65</v>
      </c>
      <c r="E3409" s="8">
        <v>88.32</v>
      </c>
      <c r="F3409" s="9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</row>
    <row r="3410" spans="1:17" ht="15" customHeight="1">
      <c r="A3410" s="6" t="s">
        <v>328</v>
      </c>
      <c r="B3410" s="6">
        <v>2</v>
      </c>
      <c r="C3410" s="7" t="s">
        <v>559</v>
      </c>
      <c r="D3410" s="7" t="s">
        <v>67</v>
      </c>
      <c r="E3410" s="8">
        <v>86.69</v>
      </c>
      <c r="F3410" s="9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</row>
    <row r="3411" spans="1:17" ht="15" customHeight="1">
      <c r="A3411" s="6" t="s">
        <v>328</v>
      </c>
      <c r="B3411" s="6">
        <v>3</v>
      </c>
      <c r="C3411" s="7" t="s">
        <v>559</v>
      </c>
      <c r="D3411" s="7" t="s">
        <v>68</v>
      </c>
      <c r="E3411" s="8">
        <v>85.95</v>
      </c>
      <c r="F3411" s="9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</row>
    <row r="3412" spans="1:17" ht="15" customHeight="1">
      <c r="A3412" s="6" t="s">
        <v>328</v>
      </c>
      <c r="B3412" s="6">
        <v>4</v>
      </c>
      <c r="C3412" s="7" t="s">
        <v>559</v>
      </c>
      <c r="D3412" s="7" t="s">
        <v>69</v>
      </c>
      <c r="E3412" s="8">
        <v>85.25</v>
      </c>
      <c r="F3412" s="9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</row>
    <row r="3413" spans="1:17" ht="15" customHeight="1">
      <c r="A3413" s="6" t="s">
        <v>328</v>
      </c>
      <c r="B3413" s="6">
        <v>5</v>
      </c>
      <c r="C3413" s="7" t="s">
        <v>559</v>
      </c>
      <c r="D3413" s="7" t="s">
        <v>70</v>
      </c>
      <c r="E3413" s="8">
        <v>85.76</v>
      </c>
      <c r="F3413" s="9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</row>
    <row r="3414" spans="1:17" ht="15" customHeight="1">
      <c r="A3414" s="6" t="s">
        <v>328</v>
      </c>
      <c r="B3414" s="6">
        <v>6</v>
      </c>
      <c r="C3414" s="7" t="s">
        <v>559</v>
      </c>
      <c r="D3414" s="7" t="s">
        <v>71</v>
      </c>
      <c r="E3414" s="8">
        <v>97.23</v>
      </c>
      <c r="F3414" s="9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</row>
    <row r="3415" spans="1:17" ht="15" customHeight="1">
      <c r="A3415" s="6" t="s">
        <v>328</v>
      </c>
      <c r="B3415" s="6">
        <v>7</v>
      </c>
      <c r="C3415" s="7" t="s">
        <v>559</v>
      </c>
      <c r="D3415" s="7" t="s">
        <v>72</v>
      </c>
      <c r="E3415" s="8">
        <v>121.4</v>
      </c>
      <c r="F3415" s="10">
        <f t="shared" ref="F3415:F3417" si="572">E3415-E3410</f>
        <v>34.710000000000008</v>
      </c>
      <c r="G3415" s="10">
        <f t="shared" ref="G3415:H3417" si="573">2/3*F3415</f>
        <v>23.140000000000004</v>
      </c>
      <c r="H3415" s="10">
        <f>2/3*F3415</f>
        <v>23.140000000000004</v>
      </c>
      <c r="I3415" s="10"/>
      <c r="J3415" s="5"/>
      <c r="K3415" s="5"/>
      <c r="L3415" s="5"/>
      <c r="M3415" s="5"/>
      <c r="N3415" s="5"/>
      <c r="O3415" s="5"/>
      <c r="P3415" s="5"/>
      <c r="Q3415" s="5"/>
    </row>
    <row r="3416" spans="1:17" ht="15" customHeight="1">
      <c r="A3416" s="6" t="s">
        <v>328</v>
      </c>
      <c r="B3416" s="6">
        <v>8</v>
      </c>
      <c r="C3416" s="7" t="s">
        <v>559</v>
      </c>
      <c r="D3416" s="7" t="s">
        <v>73</v>
      </c>
      <c r="E3416" s="8">
        <v>181.26</v>
      </c>
      <c r="F3416" s="10">
        <f t="shared" si="572"/>
        <v>95.309999999999988</v>
      </c>
      <c r="G3416" s="10">
        <f t="shared" si="573"/>
        <v>63.539999999999992</v>
      </c>
      <c r="H3416" s="10">
        <f>2/3*F3416</f>
        <v>63.539999999999992</v>
      </c>
      <c r="I3416" s="10"/>
      <c r="J3416" s="5"/>
      <c r="K3416" s="5"/>
      <c r="L3416" s="5"/>
      <c r="M3416" s="5"/>
      <c r="N3416" s="5"/>
      <c r="O3416" s="5"/>
      <c r="P3416" s="5"/>
      <c r="Q3416" s="5"/>
    </row>
    <row r="3417" spans="1:17" ht="15" customHeight="1">
      <c r="A3417" s="6" t="s">
        <v>328</v>
      </c>
      <c r="B3417" s="6">
        <v>9</v>
      </c>
      <c r="C3417" s="7" t="s">
        <v>559</v>
      </c>
      <c r="D3417" s="7" t="s">
        <v>74</v>
      </c>
      <c r="E3417" s="8">
        <v>136.28</v>
      </c>
      <c r="F3417" s="10">
        <f t="shared" si="572"/>
        <v>51.03</v>
      </c>
      <c r="G3417" s="10">
        <f t="shared" si="573"/>
        <v>34.019999999999996</v>
      </c>
      <c r="H3417" s="10">
        <f>2/3*F3417</f>
        <v>34.019999999999996</v>
      </c>
      <c r="I3417" s="10"/>
      <c r="J3417" s="5"/>
      <c r="K3417" s="5"/>
      <c r="L3417" s="5"/>
      <c r="M3417" s="5"/>
      <c r="N3417" s="5"/>
      <c r="O3417" s="5"/>
      <c r="P3417" s="5"/>
      <c r="Q3417" s="5"/>
    </row>
    <row r="3418" spans="1:17" ht="15" customHeight="1">
      <c r="A3418" s="6" t="s">
        <v>328</v>
      </c>
      <c r="B3418" s="6">
        <v>10</v>
      </c>
      <c r="C3418" s="7" t="s">
        <v>559</v>
      </c>
      <c r="D3418" s="7" t="s">
        <v>75</v>
      </c>
      <c r="E3418" s="8">
        <v>98.48</v>
      </c>
      <c r="F3418" s="9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</row>
    <row r="3419" spans="1:17" ht="15" customHeight="1">
      <c r="A3419" s="6" t="s">
        <v>328</v>
      </c>
      <c r="B3419" s="6">
        <v>11</v>
      </c>
      <c r="C3419" s="7" t="s">
        <v>559</v>
      </c>
      <c r="D3419" s="7" t="s">
        <v>77</v>
      </c>
      <c r="E3419" s="8">
        <v>83.09</v>
      </c>
      <c r="F3419" s="9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</row>
    <row r="3420" spans="1:17" ht="15" customHeight="1">
      <c r="A3420" s="6" t="s">
        <v>328</v>
      </c>
      <c r="B3420" s="6">
        <v>12</v>
      </c>
      <c r="C3420" s="7" t="s">
        <v>559</v>
      </c>
      <c r="D3420" s="7" t="s">
        <v>78</v>
      </c>
      <c r="E3420" s="8">
        <v>82.59</v>
      </c>
      <c r="F3420" s="9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</row>
    <row r="3421" spans="1:17" ht="15" customHeight="1">
      <c r="A3421" s="6" t="s">
        <v>328</v>
      </c>
      <c r="B3421" s="6">
        <v>13</v>
      </c>
      <c r="C3421" s="7" t="s">
        <v>559</v>
      </c>
      <c r="D3421" s="7" t="s">
        <v>79</v>
      </c>
      <c r="E3421" s="8">
        <v>84.29</v>
      </c>
      <c r="F3421" s="9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</row>
    <row r="3422" spans="1:17" ht="15" customHeight="1">
      <c r="A3422" s="6" t="s">
        <v>328</v>
      </c>
      <c r="B3422" s="6">
        <v>14</v>
      </c>
      <c r="C3422" s="7" t="s">
        <v>559</v>
      </c>
      <c r="D3422" s="7" t="s">
        <v>80</v>
      </c>
      <c r="E3422" s="8">
        <v>79.989999999999995</v>
      </c>
      <c r="F3422" s="9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</row>
    <row r="3423" spans="1:17" ht="15" customHeight="1">
      <c r="A3423" s="6" t="s">
        <v>328</v>
      </c>
      <c r="B3423" s="6">
        <v>15</v>
      </c>
      <c r="C3423" s="7" t="s">
        <v>559</v>
      </c>
      <c r="D3423" s="7" t="s">
        <v>82</v>
      </c>
      <c r="E3423" s="8">
        <v>78.62</v>
      </c>
      <c r="F3423" s="9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</row>
    <row r="3424" spans="1:17" ht="15" customHeight="1">
      <c r="A3424" s="6" t="s">
        <v>328</v>
      </c>
      <c r="B3424" s="6">
        <v>16</v>
      </c>
      <c r="C3424" s="7" t="s">
        <v>559</v>
      </c>
      <c r="D3424" s="7" t="s">
        <v>83</v>
      </c>
      <c r="E3424" s="8">
        <v>79.95</v>
      </c>
      <c r="F3424" s="9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</row>
    <row r="3425" spans="1:17" ht="15" customHeight="1">
      <c r="A3425" s="6" t="s">
        <v>328</v>
      </c>
      <c r="B3425" s="6">
        <v>17</v>
      </c>
      <c r="C3425" s="7" t="s">
        <v>559</v>
      </c>
      <c r="D3425" s="7" t="s">
        <v>84</v>
      </c>
      <c r="E3425" s="8">
        <v>87.18</v>
      </c>
      <c r="F3425" s="9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</row>
    <row r="3426" spans="1:17" ht="15" customHeight="1">
      <c r="A3426" s="6" t="s">
        <v>328</v>
      </c>
      <c r="B3426" s="6">
        <v>18</v>
      </c>
      <c r="C3426" s="7" t="s">
        <v>559</v>
      </c>
      <c r="D3426" s="7" t="s">
        <v>85</v>
      </c>
      <c r="E3426" s="8">
        <v>98.77</v>
      </c>
      <c r="F3426" s="9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</row>
    <row r="3427" spans="1:17" ht="15" customHeight="1">
      <c r="A3427" s="6" t="s">
        <v>328</v>
      </c>
      <c r="B3427" s="6">
        <v>19</v>
      </c>
      <c r="C3427" s="7" t="s">
        <v>559</v>
      </c>
      <c r="D3427" s="7" t="s">
        <v>86</v>
      </c>
      <c r="E3427" s="8">
        <v>109.51</v>
      </c>
      <c r="F3427" s="9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</row>
    <row r="3428" spans="1:17" ht="15" customHeight="1">
      <c r="A3428" s="6" t="s">
        <v>328</v>
      </c>
      <c r="B3428" s="6">
        <v>20</v>
      </c>
      <c r="C3428" s="7" t="s">
        <v>559</v>
      </c>
      <c r="D3428" s="7" t="s">
        <v>87</v>
      </c>
      <c r="E3428" s="8">
        <v>127.41</v>
      </c>
      <c r="F3428" s="10">
        <f t="shared" ref="F3428:F3430" si="574">E3428-E3421</f>
        <v>43.11999999999999</v>
      </c>
      <c r="G3428" s="10">
        <f t="shared" ref="G3428:H3430" si="575">2/3*F3428</f>
        <v>28.746666666666659</v>
      </c>
      <c r="H3428" s="10">
        <f>2/3*F3428</f>
        <v>28.746666666666659</v>
      </c>
      <c r="I3428" s="10"/>
      <c r="J3428" s="5"/>
      <c r="K3428" s="5"/>
      <c r="L3428" s="5"/>
      <c r="M3428" s="5"/>
      <c r="N3428" s="5"/>
      <c r="O3428" s="5"/>
      <c r="P3428" s="5"/>
      <c r="Q3428" s="5"/>
    </row>
    <row r="3429" spans="1:17" ht="15" customHeight="1">
      <c r="A3429" s="6" t="s">
        <v>328</v>
      </c>
      <c r="B3429" s="6">
        <v>21</v>
      </c>
      <c r="C3429" s="7" t="s">
        <v>559</v>
      </c>
      <c r="D3429" s="7" t="s">
        <v>88</v>
      </c>
      <c r="E3429" s="8">
        <v>130.68</v>
      </c>
      <c r="F3429" s="10">
        <f t="shared" si="574"/>
        <v>50.690000000000012</v>
      </c>
      <c r="G3429" s="10">
        <f t="shared" si="575"/>
        <v>33.793333333333337</v>
      </c>
      <c r="H3429" s="10">
        <f>2/3*F3429</f>
        <v>33.793333333333337</v>
      </c>
      <c r="I3429" s="10"/>
      <c r="J3429" s="5"/>
      <c r="K3429" s="5"/>
      <c r="L3429" s="5"/>
      <c r="M3429" s="5"/>
      <c r="N3429" s="5"/>
      <c r="O3429" s="5"/>
      <c r="P3429" s="5"/>
      <c r="Q3429" s="5"/>
    </row>
    <row r="3430" spans="1:17" ht="15" customHeight="1">
      <c r="A3430" s="6" t="s">
        <v>328</v>
      </c>
      <c r="B3430" s="6">
        <v>22</v>
      </c>
      <c r="C3430" s="7" t="s">
        <v>559</v>
      </c>
      <c r="D3430" s="7" t="s">
        <v>89</v>
      </c>
      <c r="E3430" s="8">
        <v>112.5</v>
      </c>
      <c r="F3430" s="10">
        <f t="shared" si="574"/>
        <v>33.879999999999995</v>
      </c>
      <c r="G3430" s="10">
        <f t="shared" si="575"/>
        <v>22.586666666666662</v>
      </c>
      <c r="H3430" s="10">
        <f>2/3*F3430</f>
        <v>22.586666666666662</v>
      </c>
      <c r="I3430" s="10"/>
      <c r="J3430" s="5"/>
      <c r="K3430" s="5"/>
      <c r="L3430" s="5"/>
      <c r="M3430" s="5"/>
      <c r="N3430" s="5"/>
      <c r="O3430" s="5"/>
      <c r="P3430" s="5"/>
      <c r="Q3430" s="5"/>
    </row>
    <row r="3431" spans="1:17" ht="15" customHeight="1">
      <c r="A3431" s="6" t="s">
        <v>328</v>
      </c>
      <c r="B3431" s="6">
        <v>23</v>
      </c>
      <c r="C3431" s="7" t="s">
        <v>559</v>
      </c>
      <c r="D3431" s="7" t="s">
        <v>90</v>
      </c>
      <c r="E3431" s="8">
        <v>96.01</v>
      </c>
      <c r="F3431" s="9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</row>
    <row r="3432" spans="1:17" ht="15" customHeight="1">
      <c r="A3432" s="6" t="s">
        <v>328</v>
      </c>
      <c r="B3432" s="6">
        <v>24</v>
      </c>
      <c r="C3432" s="7" t="s">
        <v>559</v>
      </c>
      <c r="D3432" s="7" t="s">
        <v>91</v>
      </c>
      <c r="E3432" s="8">
        <v>82</v>
      </c>
      <c r="F3432" s="9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</row>
    <row r="3433" spans="1:17" ht="15" customHeight="1">
      <c r="A3433" s="6" t="s">
        <v>329</v>
      </c>
      <c r="B3433" s="6">
        <v>1</v>
      </c>
      <c r="C3433" s="7" t="s">
        <v>559</v>
      </c>
      <c r="D3433" s="7" t="s">
        <v>92</v>
      </c>
      <c r="E3433" s="8">
        <v>82.96</v>
      </c>
      <c r="F3433" s="9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</row>
    <row r="3434" spans="1:17" ht="15" customHeight="1">
      <c r="A3434" s="6" t="s">
        <v>329</v>
      </c>
      <c r="B3434" s="6">
        <v>2</v>
      </c>
      <c r="C3434" s="7" t="s">
        <v>559</v>
      </c>
      <c r="D3434" s="7" t="s">
        <v>94</v>
      </c>
      <c r="E3434" s="8">
        <v>79.48</v>
      </c>
      <c r="F3434" s="9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</row>
    <row r="3435" spans="1:17" ht="15" customHeight="1">
      <c r="A3435" s="6" t="s">
        <v>329</v>
      </c>
      <c r="B3435" s="6">
        <v>3</v>
      </c>
      <c r="C3435" s="7" t="s">
        <v>559</v>
      </c>
      <c r="D3435" s="7" t="s">
        <v>95</v>
      </c>
      <c r="E3435" s="8">
        <v>78.22</v>
      </c>
      <c r="F3435" s="9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</row>
    <row r="3436" spans="1:17" ht="15" customHeight="1">
      <c r="A3436" s="6" t="s">
        <v>329</v>
      </c>
      <c r="B3436" s="6">
        <v>4</v>
      </c>
      <c r="C3436" s="7" t="s">
        <v>559</v>
      </c>
      <c r="D3436" s="7" t="s">
        <v>96</v>
      </c>
      <c r="E3436" s="8">
        <v>77</v>
      </c>
      <c r="F3436" s="9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</row>
    <row r="3437" spans="1:17" ht="15" customHeight="1">
      <c r="A3437" s="6" t="s">
        <v>329</v>
      </c>
      <c r="B3437" s="6">
        <v>5</v>
      </c>
      <c r="C3437" s="7" t="s">
        <v>559</v>
      </c>
      <c r="D3437" s="7" t="s">
        <v>97</v>
      </c>
      <c r="E3437" s="8">
        <v>79.31</v>
      </c>
      <c r="F3437" s="9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</row>
    <row r="3438" spans="1:17" ht="15" customHeight="1">
      <c r="A3438" s="6" t="s">
        <v>329</v>
      </c>
      <c r="B3438" s="6">
        <v>6</v>
      </c>
      <c r="C3438" s="7" t="s">
        <v>559</v>
      </c>
      <c r="D3438" s="7" t="s">
        <v>98</v>
      </c>
      <c r="E3438" s="8">
        <v>84.37</v>
      </c>
      <c r="F3438" s="9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</row>
    <row r="3439" spans="1:17" ht="15" customHeight="1">
      <c r="A3439" s="6" t="s">
        <v>329</v>
      </c>
      <c r="B3439" s="6">
        <v>7</v>
      </c>
      <c r="C3439" s="7" t="s">
        <v>559</v>
      </c>
      <c r="D3439" s="7" t="s">
        <v>99</v>
      </c>
      <c r="E3439" s="8">
        <v>105.94</v>
      </c>
      <c r="F3439" s="10">
        <f t="shared" ref="F3439:F3441" si="576">E3439-E3434</f>
        <v>26.459999999999994</v>
      </c>
      <c r="G3439" s="10">
        <f t="shared" ref="G3439:H3441" si="577">2/3*F3439</f>
        <v>17.639999999999993</v>
      </c>
      <c r="H3439" s="10">
        <f>2/3*F3439</f>
        <v>17.639999999999993</v>
      </c>
      <c r="I3439" s="10"/>
      <c r="J3439" s="5"/>
      <c r="K3439" s="5"/>
      <c r="L3439" s="5"/>
      <c r="M3439" s="5"/>
      <c r="N3439" s="5"/>
      <c r="O3439" s="5"/>
      <c r="P3439" s="5"/>
      <c r="Q3439" s="5"/>
    </row>
    <row r="3440" spans="1:17" ht="15" customHeight="1">
      <c r="A3440" s="6" t="s">
        <v>329</v>
      </c>
      <c r="B3440" s="6">
        <v>8</v>
      </c>
      <c r="C3440" s="7" t="s">
        <v>559</v>
      </c>
      <c r="D3440" s="7" t="s">
        <v>100</v>
      </c>
      <c r="E3440" s="8">
        <v>126.35</v>
      </c>
      <c r="F3440" s="10">
        <f t="shared" si="576"/>
        <v>48.129999999999995</v>
      </c>
      <c r="G3440" s="10">
        <f t="shared" si="577"/>
        <v>32.086666666666659</v>
      </c>
      <c r="H3440" s="10">
        <f>2/3*F3440</f>
        <v>32.086666666666659</v>
      </c>
      <c r="I3440" s="10"/>
      <c r="J3440" s="5"/>
      <c r="K3440" s="5"/>
      <c r="L3440" s="5"/>
      <c r="M3440" s="5"/>
      <c r="N3440" s="5"/>
      <c r="O3440" s="5"/>
      <c r="P3440" s="5"/>
      <c r="Q3440" s="5"/>
    </row>
    <row r="3441" spans="1:17" ht="15" customHeight="1">
      <c r="A3441" s="6" t="s">
        <v>329</v>
      </c>
      <c r="B3441" s="6">
        <v>9</v>
      </c>
      <c r="C3441" s="7" t="s">
        <v>559</v>
      </c>
      <c r="D3441" s="7" t="s">
        <v>101</v>
      </c>
      <c r="E3441" s="8">
        <v>117.04</v>
      </c>
      <c r="F3441" s="10">
        <f t="shared" si="576"/>
        <v>40.040000000000006</v>
      </c>
      <c r="G3441" s="10">
        <f t="shared" si="577"/>
        <v>26.693333333333335</v>
      </c>
      <c r="H3441" s="10">
        <f>2/3*F3441</f>
        <v>26.693333333333335</v>
      </c>
      <c r="I3441" s="10"/>
      <c r="J3441" s="5"/>
      <c r="K3441" s="5"/>
      <c r="L3441" s="5"/>
      <c r="M3441" s="5"/>
      <c r="N3441" s="5"/>
      <c r="O3441" s="5"/>
      <c r="P3441" s="5"/>
      <c r="Q3441" s="5"/>
    </row>
    <row r="3442" spans="1:17" ht="15" customHeight="1">
      <c r="A3442" s="6" t="s">
        <v>329</v>
      </c>
      <c r="B3442" s="6">
        <v>10</v>
      </c>
      <c r="C3442" s="7" t="s">
        <v>559</v>
      </c>
      <c r="D3442" s="7" t="s">
        <v>102</v>
      </c>
      <c r="E3442" s="8">
        <v>100.6</v>
      </c>
      <c r="F3442" s="9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</row>
    <row r="3443" spans="1:17" ht="15" customHeight="1">
      <c r="A3443" s="6" t="s">
        <v>329</v>
      </c>
      <c r="B3443" s="6">
        <v>11</v>
      </c>
      <c r="C3443" s="7" t="s">
        <v>559</v>
      </c>
      <c r="D3443" s="7" t="s">
        <v>103</v>
      </c>
      <c r="E3443" s="8">
        <v>93.13</v>
      </c>
      <c r="F3443" s="9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</row>
    <row r="3444" spans="1:17" ht="15" customHeight="1">
      <c r="A3444" s="6" t="s">
        <v>329</v>
      </c>
      <c r="B3444" s="6">
        <v>12</v>
      </c>
      <c r="C3444" s="7" t="s">
        <v>559</v>
      </c>
      <c r="D3444" s="7" t="s">
        <v>104</v>
      </c>
      <c r="E3444" s="8">
        <v>92.58</v>
      </c>
      <c r="F3444" s="9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</row>
    <row r="3445" spans="1:17" ht="15" customHeight="1">
      <c r="A3445" s="6" t="s">
        <v>329</v>
      </c>
      <c r="B3445" s="6">
        <v>13</v>
      </c>
      <c r="C3445" s="7" t="s">
        <v>559</v>
      </c>
      <c r="D3445" s="7" t="s">
        <v>105</v>
      </c>
      <c r="E3445" s="8">
        <v>91.76</v>
      </c>
      <c r="F3445" s="9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</row>
    <row r="3446" spans="1:17" ht="15" customHeight="1">
      <c r="A3446" s="6" t="s">
        <v>329</v>
      </c>
      <c r="B3446" s="6">
        <v>14</v>
      </c>
      <c r="C3446" s="7" t="s">
        <v>559</v>
      </c>
      <c r="D3446" s="7" t="s">
        <v>106</v>
      </c>
      <c r="E3446" s="8">
        <v>88.09</v>
      </c>
      <c r="F3446" s="9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</row>
    <row r="3447" spans="1:17" ht="15" customHeight="1">
      <c r="A3447" s="6" t="s">
        <v>329</v>
      </c>
      <c r="B3447" s="6">
        <v>15</v>
      </c>
      <c r="C3447" s="7" t="s">
        <v>559</v>
      </c>
      <c r="D3447" s="7" t="s">
        <v>107</v>
      </c>
      <c r="E3447" s="8">
        <v>83.94</v>
      </c>
      <c r="F3447" s="9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</row>
    <row r="3448" spans="1:17" ht="15" customHeight="1">
      <c r="A3448" s="6" t="s">
        <v>329</v>
      </c>
      <c r="B3448" s="6">
        <v>16</v>
      </c>
      <c r="C3448" s="7" t="s">
        <v>559</v>
      </c>
      <c r="D3448" s="7" t="s">
        <v>108</v>
      </c>
      <c r="E3448" s="8">
        <v>84.18</v>
      </c>
      <c r="F3448" s="9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</row>
    <row r="3449" spans="1:17" ht="15" customHeight="1">
      <c r="A3449" s="6" t="s">
        <v>329</v>
      </c>
      <c r="B3449" s="6">
        <v>17</v>
      </c>
      <c r="C3449" s="7" t="s">
        <v>559</v>
      </c>
      <c r="D3449" s="7" t="s">
        <v>109</v>
      </c>
      <c r="E3449" s="8">
        <v>86.75</v>
      </c>
      <c r="F3449" s="9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</row>
    <row r="3450" spans="1:17" ht="15" customHeight="1">
      <c r="A3450" s="6" t="s">
        <v>329</v>
      </c>
      <c r="B3450" s="6">
        <v>18</v>
      </c>
      <c r="C3450" s="7" t="s">
        <v>559</v>
      </c>
      <c r="D3450" s="7" t="s">
        <v>110</v>
      </c>
      <c r="E3450" s="8">
        <v>96.51</v>
      </c>
      <c r="F3450" s="9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</row>
    <row r="3451" spans="1:17" ht="15" customHeight="1">
      <c r="A3451" s="6" t="s">
        <v>329</v>
      </c>
      <c r="B3451" s="6">
        <v>19</v>
      </c>
      <c r="C3451" s="7" t="s">
        <v>559</v>
      </c>
      <c r="D3451" s="7" t="s">
        <v>111</v>
      </c>
      <c r="E3451" s="8">
        <v>109.69</v>
      </c>
      <c r="F3451" s="9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</row>
    <row r="3452" spans="1:17" ht="15" customHeight="1">
      <c r="A3452" s="6" t="s">
        <v>329</v>
      </c>
      <c r="B3452" s="6">
        <v>20</v>
      </c>
      <c r="C3452" s="7" t="s">
        <v>559</v>
      </c>
      <c r="D3452" s="7" t="s">
        <v>112</v>
      </c>
      <c r="E3452" s="8">
        <v>134.47</v>
      </c>
      <c r="F3452" s="10">
        <f t="shared" ref="F3452:F3454" si="578">E3452-E3445</f>
        <v>42.709999999999994</v>
      </c>
      <c r="G3452" s="10">
        <f t="shared" ref="G3452:H3454" si="579">2/3*F3452</f>
        <v>28.473333333333329</v>
      </c>
      <c r="H3452" s="10">
        <f>2/3*F3452</f>
        <v>28.473333333333329</v>
      </c>
      <c r="I3452" s="10"/>
      <c r="J3452" s="5"/>
      <c r="K3452" s="5"/>
      <c r="L3452" s="5"/>
      <c r="M3452" s="5"/>
      <c r="N3452" s="5"/>
      <c r="O3452" s="5"/>
      <c r="P3452" s="5"/>
      <c r="Q3452" s="5"/>
    </row>
    <row r="3453" spans="1:17" ht="15" customHeight="1">
      <c r="A3453" s="6" t="s">
        <v>329</v>
      </c>
      <c r="B3453" s="6">
        <v>21</v>
      </c>
      <c r="C3453" s="7" t="s">
        <v>559</v>
      </c>
      <c r="D3453" s="7" t="s">
        <v>113</v>
      </c>
      <c r="E3453" s="8">
        <v>139.91</v>
      </c>
      <c r="F3453" s="10">
        <f t="shared" si="578"/>
        <v>51.819999999999993</v>
      </c>
      <c r="G3453" s="10">
        <f t="shared" si="579"/>
        <v>34.54666666666666</v>
      </c>
      <c r="H3453" s="10">
        <f>2/3*F3453</f>
        <v>34.54666666666666</v>
      </c>
      <c r="I3453" s="10"/>
      <c r="J3453" s="5"/>
      <c r="K3453" s="5"/>
      <c r="L3453" s="5"/>
      <c r="M3453" s="5"/>
      <c r="N3453" s="5"/>
      <c r="O3453" s="5"/>
      <c r="P3453" s="5"/>
      <c r="Q3453" s="5"/>
    </row>
    <row r="3454" spans="1:17" ht="15" customHeight="1">
      <c r="A3454" s="6" t="s">
        <v>329</v>
      </c>
      <c r="B3454" s="6">
        <v>22</v>
      </c>
      <c r="C3454" s="7" t="s">
        <v>559</v>
      </c>
      <c r="D3454" s="7" t="s">
        <v>114</v>
      </c>
      <c r="E3454" s="8">
        <v>121.68</v>
      </c>
      <c r="F3454" s="10">
        <f t="shared" si="578"/>
        <v>37.740000000000009</v>
      </c>
      <c r="G3454" s="10">
        <f t="shared" si="579"/>
        <v>25.160000000000004</v>
      </c>
      <c r="H3454" s="10">
        <f>2/3*F3454</f>
        <v>25.160000000000004</v>
      </c>
      <c r="I3454" s="10"/>
      <c r="J3454" s="5"/>
      <c r="K3454" s="5"/>
      <c r="L3454" s="5"/>
      <c r="M3454" s="5"/>
      <c r="N3454" s="5"/>
      <c r="O3454" s="5"/>
      <c r="P3454" s="5"/>
      <c r="Q3454" s="5"/>
    </row>
    <row r="3455" spans="1:17" ht="15" customHeight="1">
      <c r="A3455" s="6" t="s">
        <v>329</v>
      </c>
      <c r="B3455" s="6">
        <v>23</v>
      </c>
      <c r="C3455" s="7" t="s">
        <v>559</v>
      </c>
      <c r="D3455" s="7" t="s">
        <v>115</v>
      </c>
      <c r="E3455" s="8">
        <v>106.98</v>
      </c>
      <c r="F3455" s="9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</row>
    <row r="3456" spans="1:17" ht="15" customHeight="1">
      <c r="A3456" s="6" t="s">
        <v>329</v>
      </c>
      <c r="B3456" s="6">
        <v>24</v>
      </c>
      <c r="C3456" s="7" t="s">
        <v>559</v>
      </c>
      <c r="D3456" s="7" t="s">
        <v>116</v>
      </c>
      <c r="E3456" s="8">
        <v>90.66</v>
      </c>
      <c r="F3456" s="9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</row>
    <row r="3457" spans="1:17" ht="15" customHeight="1">
      <c r="A3457" s="6" t="s">
        <v>330</v>
      </c>
      <c r="B3457" s="6">
        <v>1</v>
      </c>
      <c r="C3457" s="7" t="s">
        <v>559</v>
      </c>
      <c r="D3457" s="7" t="s">
        <v>117</v>
      </c>
      <c r="E3457" s="8">
        <v>83.5</v>
      </c>
      <c r="F3457" s="9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</row>
    <row r="3458" spans="1:17" ht="15" customHeight="1">
      <c r="A3458" s="6" t="s">
        <v>330</v>
      </c>
      <c r="B3458" s="6">
        <v>2</v>
      </c>
      <c r="C3458" s="7" t="s">
        <v>559</v>
      </c>
      <c r="D3458" s="7" t="s">
        <v>119</v>
      </c>
      <c r="E3458" s="8">
        <v>80</v>
      </c>
      <c r="F3458" s="9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</row>
    <row r="3459" spans="1:17" ht="15" customHeight="1">
      <c r="A3459" s="6" t="s">
        <v>330</v>
      </c>
      <c r="B3459" s="6">
        <v>3</v>
      </c>
      <c r="C3459" s="7" t="s">
        <v>559</v>
      </c>
      <c r="D3459" s="7" t="s">
        <v>120</v>
      </c>
      <c r="E3459" s="8">
        <v>77.650000000000006</v>
      </c>
      <c r="F3459" s="9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</row>
    <row r="3460" spans="1:17" ht="15" customHeight="1">
      <c r="A3460" s="6" t="s">
        <v>330</v>
      </c>
      <c r="B3460" s="6">
        <v>4</v>
      </c>
      <c r="C3460" s="7" t="s">
        <v>559</v>
      </c>
      <c r="D3460" s="7" t="s">
        <v>121</v>
      </c>
      <c r="E3460" s="8">
        <v>77.27</v>
      </c>
      <c r="F3460" s="9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</row>
    <row r="3461" spans="1:17" ht="15" customHeight="1">
      <c r="A3461" s="6" t="s">
        <v>330</v>
      </c>
      <c r="B3461" s="6">
        <v>5</v>
      </c>
      <c r="C3461" s="7" t="s">
        <v>559</v>
      </c>
      <c r="D3461" s="7" t="s">
        <v>122</v>
      </c>
      <c r="E3461" s="8">
        <v>77.14</v>
      </c>
      <c r="F3461" s="9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</row>
    <row r="3462" spans="1:17" ht="15" customHeight="1">
      <c r="A3462" s="6" t="s">
        <v>330</v>
      </c>
      <c r="B3462" s="6">
        <v>6</v>
      </c>
      <c r="C3462" s="7" t="s">
        <v>559</v>
      </c>
      <c r="D3462" s="7" t="s">
        <v>123</v>
      </c>
      <c r="E3462" s="8">
        <v>84.49</v>
      </c>
      <c r="F3462" s="9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</row>
    <row r="3463" spans="1:17" ht="15" customHeight="1">
      <c r="A3463" s="6" t="s">
        <v>330</v>
      </c>
      <c r="B3463" s="6">
        <v>7</v>
      </c>
      <c r="C3463" s="7" t="s">
        <v>559</v>
      </c>
      <c r="D3463" s="7" t="s">
        <v>124</v>
      </c>
      <c r="E3463" s="8">
        <v>105.76</v>
      </c>
      <c r="F3463" s="10">
        <f t="shared" ref="F3463:F3465" si="580">E3463-E3458</f>
        <v>25.760000000000005</v>
      </c>
      <c r="G3463" s="10">
        <f t="shared" ref="G3463:H3465" si="581">2/3*F3463</f>
        <v>17.173333333333336</v>
      </c>
      <c r="H3463" s="10">
        <f>2/3*F3463</f>
        <v>17.173333333333336</v>
      </c>
      <c r="I3463" s="10"/>
      <c r="J3463" s="5"/>
      <c r="K3463" s="5"/>
      <c r="L3463" s="5"/>
      <c r="M3463" s="5"/>
      <c r="N3463" s="5"/>
      <c r="O3463" s="5"/>
      <c r="P3463" s="5"/>
      <c r="Q3463" s="5"/>
    </row>
    <row r="3464" spans="1:17" ht="15" customHeight="1">
      <c r="A3464" s="6" t="s">
        <v>330</v>
      </c>
      <c r="B3464" s="6">
        <v>8</v>
      </c>
      <c r="C3464" s="7" t="s">
        <v>559</v>
      </c>
      <c r="D3464" s="7" t="s">
        <v>125</v>
      </c>
      <c r="E3464" s="8">
        <v>128.96</v>
      </c>
      <c r="F3464" s="10">
        <f t="shared" si="580"/>
        <v>51.31</v>
      </c>
      <c r="G3464" s="10">
        <f t="shared" si="581"/>
        <v>34.206666666666663</v>
      </c>
      <c r="H3464" s="10">
        <f>2/3*F3464</f>
        <v>34.206666666666663</v>
      </c>
      <c r="I3464" s="10"/>
      <c r="J3464" s="5"/>
      <c r="K3464" s="5"/>
      <c r="L3464" s="5"/>
      <c r="M3464" s="5"/>
      <c r="N3464" s="5"/>
      <c r="O3464" s="5"/>
      <c r="P3464" s="5"/>
      <c r="Q3464" s="5"/>
    </row>
    <row r="3465" spans="1:17" ht="15" customHeight="1">
      <c r="A3465" s="6" t="s">
        <v>330</v>
      </c>
      <c r="B3465" s="6">
        <v>9</v>
      </c>
      <c r="C3465" s="7" t="s">
        <v>559</v>
      </c>
      <c r="D3465" s="7" t="s">
        <v>126</v>
      </c>
      <c r="E3465" s="8">
        <v>112.91</v>
      </c>
      <c r="F3465" s="10">
        <f t="shared" si="580"/>
        <v>35.64</v>
      </c>
      <c r="G3465" s="10">
        <f t="shared" si="581"/>
        <v>23.759999999999998</v>
      </c>
      <c r="H3465" s="10">
        <f>2/3*F3465</f>
        <v>23.759999999999998</v>
      </c>
      <c r="I3465" s="10"/>
      <c r="J3465" s="5"/>
      <c r="K3465" s="5"/>
      <c r="L3465" s="5"/>
      <c r="M3465" s="5"/>
      <c r="N3465" s="5"/>
      <c r="O3465" s="5"/>
      <c r="P3465" s="5"/>
      <c r="Q3465" s="5"/>
    </row>
    <row r="3466" spans="1:17" ht="15" customHeight="1">
      <c r="A3466" s="6" t="s">
        <v>330</v>
      </c>
      <c r="B3466" s="6">
        <v>10</v>
      </c>
      <c r="C3466" s="7" t="s">
        <v>559</v>
      </c>
      <c r="D3466" s="7" t="s">
        <v>127</v>
      </c>
      <c r="E3466" s="8">
        <v>91.8</v>
      </c>
      <c r="F3466" s="9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</row>
    <row r="3467" spans="1:17" ht="15" customHeight="1">
      <c r="A3467" s="6" t="s">
        <v>330</v>
      </c>
      <c r="B3467" s="6">
        <v>11</v>
      </c>
      <c r="C3467" s="7" t="s">
        <v>559</v>
      </c>
      <c r="D3467" s="7" t="s">
        <v>128</v>
      </c>
      <c r="E3467" s="8">
        <v>79.739999999999995</v>
      </c>
      <c r="F3467" s="9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</row>
    <row r="3468" spans="1:17" ht="15" customHeight="1">
      <c r="A3468" s="6" t="s">
        <v>330</v>
      </c>
      <c r="B3468" s="6">
        <v>12</v>
      </c>
      <c r="C3468" s="7" t="s">
        <v>559</v>
      </c>
      <c r="D3468" s="7" t="s">
        <v>129</v>
      </c>
      <c r="E3468" s="8">
        <v>78.2</v>
      </c>
      <c r="F3468" s="9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</row>
    <row r="3469" spans="1:17" ht="15" customHeight="1">
      <c r="A3469" s="6" t="s">
        <v>330</v>
      </c>
      <c r="B3469" s="6">
        <v>13</v>
      </c>
      <c r="C3469" s="7" t="s">
        <v>559</v>
      </c>
      <c r="D3469" s="7" t="s">
        <v>130</v>
      </c>
      <c r="E3469" s="8">
        <v>73.92</v>
      </c>
      <c r="F3469" s="9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</row>
    <row r="3470" spans="1:17" ht="15" customHeight="1">
      <c r="A3470" s="6" t="s">
        <v>330</v>
      </c>
      <c r="B3470" s="6">
        <v>14</v>
      </c>
      <c r="C3470" s="7" t="s">
        <v>559</v>
      </c>
      <c r="D3470" s="7" t="s">
        <v>131</v>
      </c>
      <c r="E3470" s="8">
        <v>68.38</v>
      </c>
      <c r="F3470" s="9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</row>
    <row r="3471" spans="1:17" ht="15" customHeight="1">
      <c r="A3471" s="6" t="s">
        <v>330</v>
      </c>
      <c r="B3471" s="6">
        <v>15</v>
      </c>
      <c r="C3471" s="7" t="s">
        <v>559</v>
      </c>
      <c r="D3471" s="7" t="s">
        <v>132</v>
      </c>
      <c r="E3471" s="8">
        <v>65.959999999999994</v>
      </c>
      <c r="F3471" s="9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</row>
    <row r="3472" spans="1:17" ht="15" customHeight="1">
      <c r="A3472" s="6" t="s">
        <v>330</v>
      </c>
      <c r="B3472" s="6">
        <v>16</v>
      </c>
      <c r="C3472" s="7" t="s">
        <v>559</v>
      </c>
      <c r="D3472" s="7" t="s">
        <v>133</v>
      </c>
      <c r="E3472" s="8">
        <v>69.819999999999993</v>
      </c>
      <c r="F3472" s="9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</row>
    <row r="3473" spans="1:17" ht="15" customHeight="1">
      <c r="A3473" s="6" t="s">
        <v>330</v>
      </c>
      <c r="B3473" s="6">
        <v>17</v>
      </c>
      <c r="C3473" s="7" t="s">
        <v>559</v>
      </c>
      <c r="D3473" s="7" t="s">
        <v>134</v>
      </c>
      <c r="E3473" s="8">
        <v>73.36</v>
      </c>
      <c r="F3473" s="9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</row>
    <row r="3474" spans="1:17" ht="15" customHeight="1">
      <c r="A3474" s="6" t="s">
        <v>330</v>
      </c>
      <c r="B3474" s="6">
        <v>18</v>
      </c>
      <c r="C3474" s="7" t="s">
        <v>559</v>
      </c>
      <c r="D3474" s="7" t="s">
        <v>135</v>
      </c>
      <c r="E3474" s="8">
        <v>82.11</v>
      </c>
      <c r="F3474" s="9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</row>
    <row r="3475" spans="1:17" ht="15" customHeight="1">
      <c r="A3475" s="6" t="s">
        <v>330</v>
      </c>
      <c r="B3475" s="6">
        <v>19</v>
      </c>
      <c r="C3475" s="7" t="s">
        <v>559</v>
      </c>
      <c r="D3475" s="7" t="s">
        <v>136</v>
      </c>
      <c r="E3475" s="8">
        <v>101.92</v>
      </c>
      <c r="F3475" s="9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</row>
    <row r="3476" spans="1:17" ht="15" customHeight="1">
      <c r="A3476" s="6" t="s">
        <v>330</v>
      </c>
      <c r="B3476" s="6">
        <v>20</v>
      </c>
      <c r="C3476" s="7" t="s">
        <v>559</v>
      </c>
      <c r="D3476" s="7" t="s">
        <v>137</v>
      </c>
      <c r="E3476" s="8">
        <v>140.88999999999999</v>
      </c>
      <c r="F3476" s="10">
        <f t="shared" ref="F3476:F3478" si="582">E3476-E3469</f>
        <v>66.969999999999985</v>
      </c>
      <c r="G3476" s="10">
        <f t="shared" ref="G3476:H3478" si="583">2/3*F3476</f>
        <v>44.646666666666654</v>
      </c>
      <c r="H3476" s="10">
        <f>2/3*F3476</f>
        <v>44.646666666666654</v>
      </c>
      <c r="I3476" s="10"/>
      <c r="J3476" s="5"/>
      <c r="K3476" s="5"/>
      <c r="L3476" s="5"/>
      <c r="M3476" s="5"/>
      <c r="N3476" s="5"/>
      <c r="O3476" s="5"/>
      <c r="P3476" s="5"/>
      <c r="Q3476" s="5"/>
    </row>
    <row r="3477" spans="1:17" ht="15" customHeight="1">
      <c r="A3477" s="6" t="s">
        <v>330</v>
      </c>
      <c r="B3477" s="6">
        <v>21</v>
      </c>
      <c r="C3477" s="7" t="s">
        <v>559</v>
      </c>
      <c r="D3477" s="7" t="s">
        <v>138</v>
      </c>
      <c r="E3477" s="8">
        <v>157.05000000000001</v>
      </c>
      <c r="F3477" s="10">
        <f t="shared" si="582"/>
        <v>88.670000000000016</v>
      </c>
      <c r="G3477" s="10">
        <f t="shared" si="583"/>
        <v>59.113333333333344</v>
      </c>
      <c r="H3477" s="10">
        <f>2/3*F3477</f>
        <v>59.113333333333344</v>
      </c>
      <c r="I3477" s="10"/>
      <c r="J3477" s="5"/>
      <c r="K3477" s="5"/>
      <c r="L3477" s="5"/>
      <c r="M3477" s="5"/>
      <c r="N3477" s="5"/>
      <c r="O3477" s="5"/>
      <c r="P3477" s="5"/>
      <c r="Q3477" s="5"/>
    </row>
    <row r="3478" spans="1:17" ht="15" customHeight="1">
      <c r="A3478" s="6" t="s">
        <v>330</v>
      </c>
      <c r="B3478" s="6">
        <v>22</v>
      </c>
      <c r="C3478" s="7" t="s">
        <v>559</v>
      </c>
      <c r="D3478" s="7" t="s">
        <v>139</v>
      </c>
      <c r="E3478" s="8">
        <v>114.3</v>
      </c>
      <c r="F3478" s="10">
        <f t="shared" si="582"/>
        <v>48.34</v>
      </c>
      <c r="G3478" s="10">
        <f t="shared" si="583"/>
        <v>32.226666666666667</v>
      </c>
      <c r="H3478" s="10">
        <f>2/3*F3478</f>
        <v>32.226666666666667</v>
      </c>
      <c r="I3478" s="10"/>
      <c r="J3478" s="5"/>
      <c r="K3478" s="5"/>
      <c r="L3478" s="5"/>
      <c r="M3478" s="5"/>
      <c r="N3478" s="5"/>
      <c r="O3478" s="5"/>
      <c r="P3478" s="5"/>
      <c r="Q3478" s="5"/>
    </row>
    <row r="3479" spans="1:17" ht="15" customHeight="1">
      <c r="A3479" s="6" t="s">
        <v>330</v>
      </c>
      <c r="B3479" s="6">
        <v>23</v>
      </c>
      <c r="C3479" s="7" t="s">
        <v>559</v>
      </c>
      <c r="D3479" s="7" t="s">
        <v>140</v>
      </c>
      <c r="E3479" s="8">
        <v>91.35</v>
      </c>
      <c r="F3479" s="9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</row>
    <row r="3480" spans="1:17" ht="15" customHeight="1">
      <c r="A3480" s="6" t="s">
        <v>330</v>
      </c>
      <c r="B3480" s="6">
        <v>24</v>
      </c>
      <c r="C3480" s="7" t="s">
        <v>559</v>
      </c>
      <c r="D3480" s="7" t="s">
        <v>141</v>
      </c>
      <c r="E3480" s="8">
        <v>79.739999999999995</v>
      </c>
      <c r="F3480" s="9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</row>
    <row r="3481" spans="1:17" ht="15" customHeight="1">
      <c r="A3481" s="6" t="s">
        <v>331</v>
      </c>
      <c r="B3481" s="6">
        <v>1</v>
      </c>
      <c r="C3481" s="7" t="s">
        <v>559</v>
      </c>
      <c r="D3481" s="7" t="s">
        <v>142</v>
      </c>
      <c r="E3481" s="8">
        <v>79.87</v>
      </c>
      <c r="F3481" s="9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</row>
    <row r="3482" spans="1:17" ht="15" customHeight="1">
      <c r="A3482" s="6" t="s">
        <v>331</v>
      </c>
      <c r="B3482" s="6">
        <v>2</v>
      </c>
      <c r="C3482" s="7" t="s">
        <v>559</v>
      </c>
      <c r="D3482" s="7" t="s">
        <v>144</v>
      </c>
      <c r="E3482" s="8">
        <v>74</v>
      </c>
      <c r="F3482" s="9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</row>
    <row r="3483" spans="1:17" ht="15" customHeight="1">
      <c r="A3483" s="6" t="s">
        <v>331</v>
      </c>
      <c r="B3483" s="6">
        <v>3</v>
      </c>
      <c r="C3483" s="7" t="s">
        <v>559</v>
      </c>
      <c r="D3483" s="7" t="s">
        <v>145</v>
      </c>
      <c r="E3483" s="8">
        <v>75.42</v>
      </c>
      <c r="F3483" s="9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</row>
    <row r="3484" spans="1:17" ht="15" customHeight="1">
      <c r="A3484" s="6" t="s">
        <v>331</v>
      </c>
      <c r="B3484" s="6">
        <v>4</v>
      </c>
      <c r="C3484" s="7" t="s">
        <v>559</v>
      </c>
      <c r="D3484" s="7" t="s">
        <v>146</v>
      </c>
      <c r="E3484" s="8">
        <v>74.069999999999993</v>
      </c>
      <c r="F3484" s="9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</row>
    <row r="3485" spans="1:17" ht="15" customHeight="1">
      <c r="A3485" s="6" t="s">
        <v>331</v>
      </c>
      <c r="B3485" s="6">
        <v>5</v>
      </c>
      <c r="C3485" s="7" t="s">
        <v>559</v>
      </c>
      <c r="D3485" s="7" t="s">
        <v>147</v>
      </c>
      <c r="E3485" s="8">
        <v>77.099999999999994</v>
      </c>
      <c r="F3485" s="9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</row>
    <row r="3486" spans="1:17" ht="15" customHeight="1">
      <c r="A3486" s="6" t="s">
        <v>331</v>
      </c>
      <c r="B3486" s="6">
        <v>6</v>
      </c>
      <c r="C3486" s="7" t="s">
        <v>559</v>
      </c>
      <c r="D3486" s="7" t="s">
        <v>148</v>
      </c>
      <c r="E3486" s="8">
        <v>84.66</v>
      </c>
      <c r="F3486" s="9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</row>
    <row r="3487" spans="1:17" ht="15" customHeight="1">
      <c r="A3487" s="6" t="s">
        <v>331</v>
      </c>
      <c r="B3487" s="6">
        <v>7</v>
      </c>
      <c r="C3487" s="7" t="s">
        <v>559</v>
      </c>
      <c r="D3487" s="7" t="s">
        <v>149</v>
      </c>
      <c r="E3487" s="8">
        <v>98.82</v>
      </c>
      <c r="F3487" s="10">
        <f t="shared" ref="F3487:F3489" si="584">E3487-E3482</f>
        <v>24.819999999999993</v>
      </c>
      <c r="G3487" s="10">
        <f t="shared" ref="G3487:H3489" si="585">2/3*F3487</f>
        <v>16.54666666666666</v>
      </c>
      <c r="H3487" s="10">
        <f>2/3*F3487</f>
        <v>16.54666666666666</v>
      </c>
      <c r="I3487" s="10"/>
      <c r="J3487" s="5"/>
      <c r="K3487" s="5"/>
      <c r="L3487" s="5"/>
      <c r="M3487" s="5"/>
      <c r="N3487" s="5"/>
      <c r="O3487" s="5"/>
      <c r="P3487" s="5"/>
      <c r="Q3487" s="5"/>
    </row>
    <row r="3488" spans="1:17" ht="15" customHeight="1">
      <c r="A3488" s="6" t="s">
        <v>331</v>
      </c>
      <c r="B3488" s="6">
        <v>8</v>
      </c>
      <c r="C3488" s="7" t="s">
        <v>559</v>
      </c>
      <c r="D3488" s="7" t="s">
        <v>150</v>
      </c>
      <c r="E3488" s="8">
        <v>104.06</v>
      </c>
      <c r="F3488" s="10">
        <f t="shared" si="584"/>
        <v>28.64</v>
      </c>
      <c r="G3488" s="10">
        <f t="shared" si="585"/>
        <v>19.093333333333334</v>
      </c>
      <c r="H3488" s="10">
        <f>2/3*F3488</f>
        <v>19.093333333333334</v>
      </c>
      <c r="I3488" s="10"/>
      <c r="J3488" s="5"/>
      <c r="K3488" s="5"/>
      <c r="L3488" s="5"/>
      <c r="M3488" s="5"/>
      <c r="N3488" s="5"/>
      <c r="O3488" s="5"/>
      <c r="P3488" s="5"/>
      <c r="Q3488" s="5"/>
    </row>
    <row r="3489" spans="1:17" ht="15" customHeight="1">
      <c r="A3489" s="6" t="s">
        <v>331</v>
      </c>
      <c r="B3489" s="6">
        <v>9</v>
      </c>
      <c r="C3489" s="7" t="s">
        <v>559</v>
      </c>
      <c r="D3489" s="7" t="s">
        <v>151</v>
      </c>
      <c r="E3489" s="8">
        <v>96.06</v>
      </c>
      <c r="F3489" s="10">
        <f t="shared" si="584"/>
        <v>21.990000000000009</v>
      </c>
      <c r="G3489" s="10">
        <f t="shared" si="585"/>
        <v>14.660000000000005</v>
      </c>
      <c r="H3489" s="10">
        <f>2/3*F3489</f>
        <v>14.660000000000005</v>
      </c>
      <c r="I3489" s="10"/>
      <c r="J3489" s="5"/>
      <c r="K3489" s="5"/>
      <c r="L3489" s="5"/>
      <c r="M3489" s="5"/>
      <c r="N3489" s="5"/>
      <c r="O3489" s="5"/>
      <c r="P3489" s="5"/>
      <c r="Q3489" s="5"/>
    </row>
    <row r="3490" spans="1:17" ht="15" customHeight="1">
      <c r="A3490" s="6" t="s">
        <v>331</v>
      </c>
      <c r="B3490" s="6">
        <v>10</v>
      </c>
      <c r="C3490" s="7" t="s">
        <v>559</v>
      </c>
      <c r="D3490" s="7" t="s">
        <v>152</v>
      </c>
      <c r="E3490" s="8">
        <v>81.08</v>
      </c>
      <c r="F3490" s="9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</row>
    <row r="3491" spans="1:17" ht="15" customHeight="1">
      <c r="A3491" s="6" t="s">
        <v>331</v>
      </c>
      <c r="B3491" s="6">
        <v>11</v>
      </c>
      <c r="C3491" s="7" t="s">
        <v>559</v>
      </c>
      <c r="D3491" s="7" t="s">
        <v>153</v>
      </c>
      <c r="E3491" s="8">
        <v>70.709999999999994</v>
      </c>
      <c r="F3491" s="9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</row>
    <row r="3492" spans="1:17" ht="15" customHeight="1">
      <c r="A3492" s="6" t="s">
        <v>331</v>
      </c>
      <c r="B3492" s="6">
        <v>12</v>
      </c>
      <c r="C3492" s="7" t="s">
        <v>559</v>
      </c>
      <c r="D3492" s="7" t="s">
        <v>154</v>
      </c>
      <c r="E3492" s="8">
        <v>72.95</v>
      </c>
      <c r="F3492" s="9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</row>
    <row r="3493" spans="1:17" ht="15" customHeight="1">
      <c r="A3493" s="6" t="s">
        <v>331</v>
      </c>
      <c r="B3493" s="6">
        <v>13</v>
      </c>
      <c r="C3493" s="7" t="s">
        <v>559</v>
      </c>
      <c r="D3493" s="7" t="s">
        <v>155</v>
      </c>
      <c r="E3493" s="8">
        <v>70.349999999999994</v>
      </c>
      <c r="F3493" s="9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</row>
    <row r="3494" spans="1:17" ht="15" customHeight="1">
      <c r="A3494" s="6" t="s">
        <v>331</v>
      </c>
      <c r="B3494" s="6">
        <v>14</v>
      </c>
      <c r="C3494" s="7" t="s">
        <v>559</v>
      </c>
      <c r="D3494" s="7" t="s">
        <v>156</v>
      </c>
      <c r="E3494" s="8">
        <v>68.739999999999995</v>
      </c>
      <c r="F3494" s="9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</row>
    <row r="3495" spans="1:17" ht="15" customHeight="1">
      <c r="A3495" s="6" t="s">
        <v>331</v>
      </c>
      <c r="B3495" s="6">
        <v>15</v>
      </c>
      <c r="C3495" s="7" t="s">
        <v>559</v>
      </c>
      <c r="D3495" s="7" t="s">
        <v>157</v>
      </c>
      <c r="E3495" s="8">
        <v>65.37</v>
      </c>
      <c r="F3495" s="9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</row>
    <row r="3496" spans="1:17" ht="15" customHeight="1">
      <c r="A3496" s="6" t="s">
        <v>331</v>
      </c>
      <c r="B3496" s="6">
        <v>16</v>
      </c>
      <c r="C3496" s="7" t="s">
        <v>559</v>
      </c>
      <c r="D3496" s="7" t="s">
        <v>158</v>
      </c>
      <c r="E3496" s="8">
        <v>69.92</v>
      </c>
      <c r="F3496" s="9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</row>
    <row r="3497" spans="1:17" ht="15" customHeight="1">
      <c r="A3497" s="6" t="s">
        <v>331</v>
      </c>
      <c r="B3497" s="6">
        <v>17</v>
      </c>
      <c r="C3497" s="7" t="s">
        <v>559</v>
      </c>
      <c r="D3497" s="7" t="s">
        <v>159</v>
      </c>
      <c r="E3497" s="8">
        <v>71.53</v>
      </c>
      <c r="F3497" s="9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</row>
    <row r="3498" spans="1:17" ht="15" customHeight="1">
      <c r="A3498" s="6" t="s">
        <v>331</v>
      </c>
      <c r="B3498" s="6">
        <v>18</v>
      </c>
      <c r="C3498" s="7" t="s">
        <v>559</v>
      </c>
      <c r="D3498" s="7" t="s">
        <v>160</v>
      </c>
      <c r="E3498" s="8">
        <v>80.12</v>
      </c>
      <c r="F3498" s="9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</row>
    <row r="3499" spans="1:17" ht="15" customHeight="1">
      <c r="A3499" s="6" t="s">
        <v>331</v>
      </c>
      <c r="B3499" s="6">
        <v>19</v>
      </c>
      <c r="C3499" s="7" t="s">
        <v>559</v>
      </c>
      <c r="D3499" s="7" t="s">
        <v>161</v>
      </c>
      <c r="E3499" s="8">
        <v>96.15</v>
      </c>
      <c r="F3499" s="9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</row>
    <row r="3500" spans="1:17" ht="15" customHeight="1">
      <c r="A3500" s="6" t="s">
        <v>331</v>
      </c>
      <c r="B3500" s="6">
        <v>20</v>
      </c>
      <c r="C3500" s="7" t="s">
        <v>559</v>
      </c>
      <c r="D3500" s="7" t="s">
        <v>162</v>
      </c>
      <c r="E3500" s="8">
        <v>136.72</v>
      </c>
      <c r="F3500" s="10">
        <f t="shared" ref="F3500:F3502" si="586">E3500-E3493</f>
        <v>66.37</v>
      </c>
      <c r="G3500" s="10">
        <f t="shared" ref="G3500:H3502" si="587">2/3*F3500</f>
        <v>44.24666666666667</v>
      </c>
      <c r="H3500" s="10">
        <f>2/3*F3500</f>
        <v>44.24666666666667</v>
      </c>
      <c r="I3500" s="10"/>
      <c r="J3500" s="5"/>
      <c r="K3500" s="5"/>
      <c r="L3500" s="5"/>
      <c r="M3500" s="5"/>
      <c r="N3500" s="5"/>
      <c r="O3500" s="5"/>
      <c r="P3500" s="5"/>
      <c r="Q3500" s="5"/>
    </row>
    <row r="3501" spans="1:17" ht="15" customHeight="1">
      <c r="A3501" s="6" t="s">
        <v>331</v>
      </c>
      <c r="B3501" s="6">
        <v>21</v>
      </c>
      <c r="C3501" s="7" t="s">
        <v>559</v>
      </c>
      <c r="D3501" s="7" t="s">
        <v>163</v>
      </c>
      <c r="E3501" s="8">
        <v>146.9</v>
      </c>
      <c r="F3501" s="10">
        <f t="shared" si="586"/>
        <v>78.160000000000011</v>
      </c>
      <c r="G3501" s="10">
        <f t="shared" si="587"/>
        <v>52.106666666666669</v>
      </c>
      <c r="H3501" s="10">
        <f>2/3*F3501</f>
        <v>52.106666666666669</v>
      </c>
      <c r="I3501" s="10"/>
      <c r="J3501" s="5"/>
      <c r="K3501" s="5"/>
      <c r="L3501" s="5"/>
      <c r="M3501" s="5"/>
      <c r="N3501" s="5"/>
      <c r="O3501" s="5"/>
      <c r="P3501" s="5"/>
      <c r="Q3501" s="5"/>
    </row>
    <row r="3502" spans="1:17" ht="15" customHeight="1">
      <c r="A3502" s="6" t="s">
        <v>331</v>
      </c>
      <c r="B3502" s="6">
        <v>22</v>
      </c>
      <c r="C3502" s="7" t="s">
        <v>559</v>
      </c>
      <c r="D3502" s="7" t="s">
        <v>164</v>
      </c>
      <c r="E3502" s="8">
        <v>113.61</v>
      </c>
      <c r="F3502" s="10">
        <f t="shared" si="586"/>
        <v>48.239999999999995</v>
      </c>
      <c r="G3502" s="10">
        <f t="shared" si="587"/>
        <v>32.159999999999997</v>
      </c>
      <c r="H3502" s="10">
        <f>2/3*F3502</f>
        <v>32.159999999999997</v>
      </c>
      <c r="I3502" s="10"/>
      <c r="J3502" s="5"/>
      <c r="K3502" s="5"/>
      <c r="L3502" s="5"/>
      <c r="M3502" s="5"/>
      <c r="N3502" s="5"/>
      <c r="O3502" s="5"/>
      <c r="P3502" s="5"/>
      <c r="Q3502" s="5"/>
    </row>
    <row r="3503" spans="1:17" ht="15" customHeight="1">
      <c r="A3503" s="6" t="s">
        <v>331</v>
      </c>
      <c r="B3503" s="6">
        <v>23</v>
      </c>
      <c r="C3503" s="7" t="s">
        <v>559</v>
      </c>
      <c r="D3503" s="7" t="s">
        <v>165</v>
      </c>
      <c r="E3503" s="8">
        <v>91.94</v>
      </c>
      <c r="F3503" s="9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</row>
    <row r="3504" spans="1:17" ht="15" customHeight="1">
      <c r="A3504" s="6" t="s">
        <v>331</v>
      </c>
      <c r="B3504" s="6">
        <v>24</v>
      </c>
      <c r="C3504" s="7" t="s">
        <v>559</v>
      </c>
      <c r="D3504" s="7" t="s">
        <v>166</v>
      </c>
      <c r="E3504" s="8">
        <v>88.26</v>
      </c>
      <c r="F3504" s="9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</row>
    <row r="3505" spans="1:17" ht="15" customHeight="1">
      <c r="A3505" s="6" t="s">
        <v>332</v>
      </c>
      <c r="B3505" s="6">
        <v>1</v>
      </c>
      <c r="C3505" s="7" t="s">
        <v>559</v>
      </c>
      <c r="D3505" s="7" t="s">
        <v>167</v>
      </c>
      <c r="E3505" s="8">
        <v>90.31</v>
      </c>
      <c r="F3505" s="9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</row>
    <row r="3506" spans="1:17" ht="15" customHeight="1">
      <c r="A3506" s="6" t="s">
        <v>332</v>
      </c>
      <c r="B3506" s="6">
        <v>2</v>
      </c>
      <c r="C3506" s="7" t="s">
        <v>559</v>
      </c>
      <c r="D3506" s="7" t="s">
        <v>169</v>
      </c>
      <c r="E3506" s="8">
        <v>89.47</v>
      </c>
      <c r="F3506" s="9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</row>
    <row r="3507" spans="1:17" ht="15" customHeight="1">
      <c r="A3507" s="6" t="s">
        <v>332</v>
      </c>
      <c r="B3507" s="6">
        <v>3</v>
      </c>
      <c r="C3507" s="7" t="s">
        <v>559</v>
      </c>
      <c r="D3507" s="7" t="s">
        <v>170</v>
      </c>
      <c r="E3507" s="8">
        <v>87.41</v>
      </c>
      <c r="F3507" s="9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</row>
    <row r="3508" spans="1:17" ht="15" customHeight="1">
      <c r="A3508" s="6" t="s">
        <v>332</v>
      </c>
      <c r="B3508" s="6">
        <v>4</v>
      </c>
      <c r="C3508" s="7" t="s">
        <v>559</v>
      </c>
      <c r="D3508" s="7" t="s">
        <v>171</v>
      </c>
      <c r="E3508" s="8">
        <v>89.35</v>
      </c>
      <c r="F3508" s="9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</row>
    <row r="3509" spans="1:17" ht="15" customHeight="1">
      <c r="A3509" s="6" t="s">
        <v>332</v>
      </c>
      <c r="B3509" s="6">
        <v>5</v>
      </c>
      <c r="C3509" s="7" t="s">
        <v>559</v>
      </c>
      <c r="D3509" s="7" t="s">
        <v>172</v>
      </c>
      <c r="E3509" s="8">
        <v>90.1</v>
      </c>
      <c r="F3509" s="9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</row>
    <row r="3510" spans="1:17" ht="15" customHeight="1">
      <c r="A3510" s="6" t="s">
        <v>332</v>
      </c>
      <c r="B3510" s="6">
        <v>6</v>
      </c>
      <c r="C3510" s="7" t="s">
        <v>559</v>
      </c>
      <c r="D3510" s="7" t="s">
        <v>173</v>
      </c>
      <c r="E3510" s="8">
        <v>85.18</v>
      </c>
      <c r="F3510" s="9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</row>
    <row r="3511" spans="1:17" ht="15" customHeight="1">
      <c r="A3511" s="6" t="s">
        <v>332</v>
      </c>
      <c r="B3511" s="6">
        <v>7</v>
      </c>
      <c r="C3511" s="7" t="s">
        <v>559</v>
      </c>
      <c r="D3511" s="7" t="s">
        <v>174</v>
      </c>
      <c r="E3511" s="8">
        <v>83.12</v>
      </c>
      <c r="F3511" s="10">
        <f t="shared" ref="F3511:F3513" si="588">E3511-E3506</f>
        <v>-6.3499999999999943</v>
      </c>
      <c r="G3511" s="10">
        <f t="shared" ref="G3511:H3513" si="589">2/3*F3511</f>
        <v>-4.233333333333329</v>
      </c>
      <c r="H3511" s="10"/>
      <c r="I3511" s="10"/>
      <c r="J3511" s="5"/>
      <c r="K3511" s="5"/>
      <c r="L3511" s="5"/>
      <c r="M3511" s="5"/>
      <c r="N3511" s="5"/>
      <c r="O3511" s="5"/>
      <c r="P3511" s="5"/>
      <c r="Q3511" s="5"/>
    </row>
    <row r="3512" spans="1:17" ht="15" customHeight="1">
      <c r="A3512" s="6" t="s">
        <v>332</v>
      </c>
      <c r="B3512" s="6">
        <v>8</v>
      </c>
      <c r="C3512" s="7" t="s">
        <v>559</v>
      </c>
      <c r="D3512" s="7" t="s">
        <v>175</v>
      </c>
      <c r="E3512" s="8">
        <v>76.459999999999994</v>
      </c>
      <c r="F3512" s="10">
        <f t="shared" si="588"/>
        <v>-10.950000000000003</v>
      </c>
      <c r="G3512" s="10">
        <f t="shared" si="589"/>
        <v>-7.3000000000000016</v>
      </c>
      <c r="H3512" s="10"/>
      <c r="I3512" s="10"/>
      <c r="J3512" s="5"/>
      <c r="K3512" s="5"/>
      <c r="L3512" s="5"/>
      <c r="M3512" s="5"/>
      <c r="N3512" s="5"/>
      <c r="O3512" s="5"/>
      <c r="P3512" s="5"/>
      <c r="Q3512" s="5"/>
    </row>
    <row r="3513" spans="1:17" ht="15" customHeight="1">
      <c r="A3513" s="6" t="s">
        <v>332</v>
      </c>
      <c r="B3513" s="6">
        <v>9</v>
      </c>
      <c r="C3513" s="7" t="s">
        <v>559</v>
      </c>
      <c r="D3513" s="7" t="s">
        <v>176</v>
      </c>
      <c r="E3513" s="8">
        <v>66.52</v>
      </c>
      <c r="F3513" s="10">
        <f t="shared" si="588"/>
        <v>-22.83</v>
      </c>
      <c r="G3513" s="10">
        <f t="shared" si="589"/>
        <v>-15.219999999999999</v>
      </c>
      <c r="H3513" s="10"/>
      <c r="I3513" s="10"/>
      <c r="J3513" s="5"/>
      <c r="K3513" s="5"/>
      <c r="L3513" s="5"/>
      <c r="M3513" s="5"/>
      <c r="N3513" s="5"/>
      <c r="O3513" s="5"/>
      <c r="P3513" s="5"/>
      <c r="Q3513" s="5"/>
    </row>
    <row r="3514" spans="1:17" ht="15" customHeight="1">
      <c r="A3514" s="6" t="s">
        <v>332</v>
      </c>
      <c r="B3514" s="6">
        <v>10</v>
      </c>
      <c r="C3514" s="7" t="s">
        <v>559</v>
      </c>
      <c r="D3514" s="7" t="s">
        <v>177</v>
      </c>
      <c r="E3514" s="8">
        <v>56.13</v>
      </c>
      <c r="F3514" s="9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</row>
    <row r="3515" spans="1:17" ht="15" customHeight="1">
      <c r="A3515" s="6" t="s">
        <v>332</v>
      </c>
      <c r="B3515" s="6">
        <v>11</v>
      </c>
      <c r="C3515" s="7" t="s">
        <v>559</v>
      </c>
      <c r="D3515" s="7" t="s">
        <v>178</v>
      </c>
      <c r="E3515" s="8">
        <v>36.020000000000003</v>
      </c>
      <c r="F3515" s="9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</row>
    <row r="3516" spans="1:17" ht="15" customHeight="1">
      <c r="A3516" s="6" t="s">
        <v>332</v>
      </c>
      <c r="B3516" s="6">
        <v>12</v>
      </c>
      <c r="C3516" s="7" t="s">
        <v>559</v>
      </c>
      <c r="D3516" s="7" t="s">
        <v>179</v>
      </c>
      <c r="E3516" s="8">
        <v>8.43</v>
      </c>
      <c r="F3516" s="9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</row>
    <row r="3517" spans="1:17" ht="15" customHeight="1">
      <c r="A3517" s="6" t="s">
        <v>332</v>
      </c>
      <c r="B3517" s="6">
        <v>13</v>
      </c>
      <c r="C3517" s="7" t="s">
        <v>559</v>
      </c>
      <c r="D3517" s="7" t="s">
        <v>180</v>
      </c>
      <c r="E3517" s="8">
        <v>0.03</v>
      </c>
      <c r="F3517" s="9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</row>
    <row r="3518" spans="1:17" ht="15" customHeight="1">
      <c r="A3518" s="6" t="s">
        <v>332</v>
      </c>
      <c r="B3518" s="6">
        <v>14</v>
      </c>
      <c r="C3518" s="7" t="s">
        <v>559</v>
      </c>
      <c r="D3518" s="7" t="s">
        <v>181</v>
      </c>
      <c r="E3518" s="8">
        <v>-0.09</v>
      </c>
      <c r="F3518" s="9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</row>
    <row r="3519" spans="1:17" ht="15" customHeight="1">
      <c r="A3519" s="6" t="s">
        <v>332</v>
      </c>
      <c r="B3519" s="6">
        <v>15</v>
      </c>
      <c r="C3519" s="7" t="s">
        <v>559</v>
      </c>
      <c r="D3519" s="7" t="s">
        <v>182</v>
      </c>
      <c r="E3519" s="8">
        <v>0</v>
      </c>
      <c r="F3519" s="9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</row>
    <row r="3520" spans="1:17" ht="15" customHeight="1">
      <c r="A3520" s="6" t="s">
        <v>332</v>
      </c>
      <c r="B3520" s="6">
        <v>16</v>
      </c>
      <c r="C3520" s="7" t="s">
        <v>559</v>
      </c>
      <c r="D3520" s="7" t="s">
        <v>183</v>
      </c>
      <c r="E3520" s="8">
        <v>0</v>
      </c>
      <c r="F3520" s="9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</row>
    <row r="3521" spans="1:17" ht="15" customHeight="1">
      <c r="A3521" s="6" t="s">
        <v>332</v>
      </c>
      <c r="B3521" s="6">
        <v>17</v>
      </c>
      <c r="C3521" s="7" t="s">
        <v>559</v>
      </c>
      <c r="D3521" s="7" t="s">
        <v>184</v>
      </c>
      <c r="E3521" s="8">
        <v>19.170000000000002</v>
      </c>
      <c r="F3521" s="9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</row>
    <row r="3522" spans="1:17" ht="15" customHeight="1">
      <c r="A3522" s="6" t="s">
        <v>332</v>
      </c>
      <c r="B3522" s="6">
        <v>18</v>
      </c>
      <c r="C3522" s="7" t="s">
        <v>559</v>
      </c>
      <c r="D3522" s="7" t="s">
        <v>185</v>
      </c>
      <c r="E3522" s="8">
        <v>58.22</v>
      </c>
      <c r="F3522" s="9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</row>
    <row r="3523" spans="1:17" ht="15" customHeight="1">
      <c r="A3523" s="6" t="s">
        <v>332</v>
      </c>
      <c r="B3523" s="6">
        <v>19</v>
      </c>
      <c r="C3523" s="7" t="s">
        <v>559</v>
      </c>
      <c r="D3523" s="7" t="s">
        <v>186</v>
      </c>
      <c r="E3523" s="8">
        <v>83.88</v>
      </c>
      <c r="F3523" s="9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</row>
    <row r="3524" spans="1:17" ht="15" customHeight="1">
      <c r="A3524" s="6" t="s">
        <v>332</v>
      </c>
      <c r="B3524" s="6">
        <v>20</v>
      </c>
      <c r="C3524" s="7" t="s">
        <v>559</v>
      </c>
      <c r="D3524" s="7" t="s">
        <v>187</v>
      </c>
      <c r="E3524" s="8">
        <v>119.36</v>
      </c>
      <c r="F3524" s="10">
        <f t="shared" ref="F3524:F3526" si="590">E3524-E3517</f>
        <v>119.33</v>
      </c>
      <c r="G3524" s="10">
        <f t="shared" ref="G3524:H3526" si="591">2/3*F3524</f>
        <v>79.553333333333327</v>
      </c>
      <c r="H3524" s="10"/>
      <c r="I3524" s="10"/>
      <c r="J3524" s="5"/>
      <c r="K3524" s="5"/>
      <c r="L3524" s="5"/>
      <c r="M3524" s="5"/>
      <c r="N3524" s="5"/>
      <c r="O3524" s="5"/>
      <c r="P3524" s="5"/>
      <c r="Q3524" s="5"/>
    </row>
    <row r="3525" spans="1:17" ht="15" customHeight="1">
      <c r="A3525" s="6" t="s">
        <v>332</v>
      </c>
      <c r="B3525" s="6">
        <v>21</v>
      </c>
      <c r="C3525" s="7" t="s">
        <v>559</v>
      </c>
      <c r="D3525" s="7" t="s">
        <v>188</v>
      </c>
      <c r="E3525" s="8">
        <v>137.63</v>
      </c>
      <c r="F3525" s="10">
        <f t="shared" si="590"/>
        <v>137.72</v>
      </c>
      <c r="G3525" s="10">
        <f t="shared" si="591"/>
        <v>91.813333333333333</v>
      </c>
      <c r="H3525" s="10"/>
      <c r="I3525" s="10"/>
      <c r="J3525" s="5"/>
      <c r="K3525" s="5"/>
      <c r="L3525" s="5"/>
      <c r="M3525" s="5"/>
      <c r="N3525" s="5"/>
      <c r="O3525" s="5"/>
      <c r="P3525" s="5"/>
      <c r="Q3525" s="5"/>
    </row>
    <row r="3526" spans="1:17" ht="15" customHeight="1">
      <c r="A3526" s="6" t="s">
        <v>332</v>
      </c>
      <c r="B3526" s="6">
        <v>22</v>
      </c>
      <c r="C3526" s="7" t="s">
        <v>559</v>
      </c>
      <c r="D3526" s="7" t="s">
        <v>189</v>
      </c>
      <c r="E3526" s="8">
        <v>87</v>
      </c>
      <c r="F3526" s="10">
        <f t="shared" si="590"/>
        <v>87</v>
      </c>
      <c r="G3526" s="10">
        <f t="shared" si="591"/>
        <v>58</v>
      </c>
      <c r="H3526" s="10"/>
      <c r="I3526" s="10"/>
      <c r="J3526" s="5"/>
      <c r="K3526" s="5"/>
      <c r="L3526" s="5"/>
      <c r="M3526" s="5"/>
      <c r="N3526" s="5"/>
      <c r="O3526" s="5"/>
      <c r="P3526" s="5"/>
      <c r="Q3526" s="5"/>
    </row>
    <row r="3527" spans="1:17" ht="15" customHeight="1">
      <c r="A3527" s="6" t="s">
        <v>332</v>
      </c>
      <c r="B3527" s="6">
        <v>23</v>
      </c>
      <c r="C3527" s="7" t="s">
        <v>559</v>
      </c>
      <c r="D3527" s="7" t="s">
        <v>190</v>
      </c>
      <c r="E3527" s="8">
        <v>75.66</v>
      </c>
      <c r="F3527" s="9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</row>
    <row r="3528" spans="1:17" ht="15" customHeight="1">
      <c r="A3528" s="6" t="s">
        <v>332</v>
      </c>
      <c r="B3528" s="6">
        <v>24</v>
      </c>
      <c r="C3528" s="7" t="s">
        <v>559</v>
      </c>
      <c r="D3528" s="7" t="s">
        <v>191</v>
      </c>
      <c r="E3528" s="8">
        <v>65.290000000000006</v>
      </c>
      <c r="F3528" s="9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</row>
    <row r="3529" spans="1:17" ht="15" customHeight="1">
      <c r="A3529" s="6" t="s">
        <v>333</v>
      </c>
      <c r="B3529" s="6">
        <v>1</v>
      </c>
      <c r="C3529" s="7" t="s">
        <v>559</v>
      </c>
      <c r="D3529" s="7" t="s">
        <v>192</v>
      </c>
      <c r="E3529" s="8">
        <v>56.39</v>
      </c>
      <c r="F3529" s="9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</row>
    <row r="3530" spans="1:17" ht="15" customHeight="1">
      <c r="A3530" s="6" t="s">
        <v>333</v>
      </c>
      <c r="B3530" s="6">
        <v>2</v>
      </c>
      <c r="C3530" s="7" t="s">
        <v>559</v>
      </c>
      <c r="D3530" s="7" t="s">
        <v>6</v>
      </c>
      <c r="E3530" s="8">
        <v>46.05</v>
      </c>
      <c r="F3530" s="9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</row>
    <row r="3531" spans="1:17" ht="15" customHeight="1">
      <c r="A3531" s="6" t="s">
        <v>333</v>
      </c>
      <c r="B3531" s="6">
        <v>3</v>
      </c>
      <c r="C3531" s="7" t="s">
        <v>559</v>
      </c>
      <c r="D3531" s="7" t="s">
        <v>7</v>
      </c>
      <c r="E3531" s="8">
        <v>39.6</v>
      </c>
      <c r="F3531" s="9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</row>
    <row r="3532" spans="1:17" ht="15" customHeight="1">
      <c r="A3532" s="6" t="s">
        <v>333</v>
      </c>
      <c r="B3532" s="6">
        <v>4</v>
      </c>
      <c r="C3532" s="7" t="s">
        <v>559</v>
      </c>
      <c r="D3532" s="7" t="s">
        <v>8</v>
      </c>
      <c r="E3532" s="8">
        <v>31.37</v>
      </c>
      <c r="F3532" s="9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</row>
    <row r="3533" spans="1:17" ht="15" customHeight="1">
      <c r="A3533" s="6" t="s">
        <v>333</v>
      </c>
      <c r="B3533" s="6">
        <v>5</v>
      </c>
      <c r="C3533" s="7" t="s">
        <v>559</v>
      </c>
      <c r="D3533" s="7" t="s">
        <v>9</v>
      </c>
      <c r="E3533" s="8">
        <v>27.4</v>
      </c>
      <c r="F3533" s="9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</row>
    <row r="3534" spans="1:17" ht="15" customHeight="1">
      <c r="A3534" s="6" t="s">
        <v>333</v>
      </c>
      <c r="B3534" s="6">
        <v>6</v>
      </c>
      <c r="C3534" s="7" t="s">
        <v>559</v>
      </c>
      <c r="D3534" s="7" t="s">
        <v>10</v>
      </c>
      <c r="E3534" s="8">
        <v>25.64</v>
      </c>
      <c r="F3534" s="9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</row>
    <row r="3535" spans="1:17" ht="15" customHeight="1">
      <c r="A3535" s="6" t="s">
        <v>333</v>
      </c>
      <c r="B3535" s="6">
        <v>7</v>
      </c>
      <c r="C3535" s="7" t="s">
        <v>559</v>
      </c>
      <c r="D3535" s="7" t="s">
        <v>11</v>
      </c>
      <c r="E3535" s="8">
        <v>9.92</v>
      </c>
      <c r="F3535" s="10">
        <f t="shared" ref="F3535:F3537" si="592">E3535-E3530</f>
        <v>-36.129999999999995</v>
      </c>
      <c r="G3535" s="10">
        <f t="shared" ref="G3535:H3537" si="593">2/3*F3535</f>
        <v>-24.086666666666662</v>
      </c>
      <c r="H3535" s="10"/>
      <c r="I3535" s="10"/>
      <c r="J3535" s="5"/>
      <c r="K3535" s="5"/>
      <c r="L3535" s="5"/>
      <c r="M3535" s="5"/>
      <c r="N3535" s="5"/>
      <c r="O3535" s="5"/>
      <c r="P3535" s="5"/>
      <c r="Q3535" s="5"/>
    </row>
    <row r="3536" spans="1:17" ht="15" customHeight="1">
      <c r="A3536" s="6" t="s">
        <v>333</v>
      </c>
      <c r="B3536" s="6">
        <v>8</v>
      </c>
      <c r="C3536" s="7" t="s">
        <v>559</v>
      </c>
      <c r="D3536" s="7" t="s">
        <v>12</v>
      </c>
      <c r="E3536" s="8">
        <v>0.1</v>
      </c>
      <c r="F3536" s="10">
        <f t="shared" si="592"/>
        <v>-39.5</v>
      </c>
      <c r="G3536" s="10">
        <f t="shared" si="593"/>
        <v>-26.333333333333332</v>
      </c>
      <c r="H3536" s="10"/>
      <c r="I3536" s="10"/>
      <c r="J3536" s="5"/>
      <c r="K3536" s="5"/>
      <c r="L3536" s="5"/>
      <c r="M3536" s="5"/>
      <c r="N3536" s="5"/>
      <c r="O3536" s="5"/>
      <c r="P3536" s="5"/>
      <c r="Q3536" s="5"/>
    </row>
    <row r="3537" spans="1:17" ht="15" customHeight="1">
      <c r="A3537" s="6" t="s">
        <v>333</v>
      </c>
      <c r="B3537" s="6">
        <v>9</v>
      </c>
      <c r="C3537" s="7" t="s">
        <v>559</v>
      </c>
      <c r="D3537" s="7" t="s">
        <v>13</v>
      </c>
      <c r="E3537" s="8">
        <v>-7.0000000000000007E-2</v>
      </c>
      <c r="F3537" s="10">
        <f t="shared" si="592"/>
        <v>-31.44</v>
      </c>
      <c r="G3537" s="10">
        <f t="shared" si="593"/>
        <v>-20.96</v>
      </c>
      <c r="H3537" s="10"/>
      <c r="I3537" s="10"/>
      <c r="J3537" s="5"/>
      <c r="K3537" s="5"/>
      <c r="L3537" s="5"/>
      <c r="M3537" s="5"/>
      <c r="N3537" s="5"/>
      <c r="O3537" s="5"/>
      <c r="P3537" s="5"/>
      <c r="Q3537" s="5"/>
    </row>
    <row r="3538" spans="1:17" ht="15" customHeight="1">
      <c r="A3538" s="6" t="s">
        <v>333</v>
      </c>
      <c r="B3538" s="6">
        <v>10</v>
      </c>
      <c r="C3538" s="7" t="s">
        <v>559</v>
      </c>
      <c r="D3538" s="7" t="s">
        <v>14</v>
      </c>
      <c r="E3538" s="8">
        <v>-1.02</v>
      </c>
      <c r="F3538" s="9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</row>
    <row r="3539" spans="1:17" ht="15" customHeight="1">
      <c r="A3539" s="6" t="s">
        <v>333</v>
      </c>
      <c r="B3539" s="6">
        <v>11</v>
      </c>
      <c r="C3539" s="7" t="s">
        <v>559</v>
      </c>
      <c r="D3539" s="7" t="s">
        <v>15</v>
      </c>
      <c r="E3539" s="8">
        <v>-16.829999999999998</v>
      </c>
      <c r="F3539" s="9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</row>
    <row r="3540" spans="1:17" ht="15" customHeight="1">
      <c r="A3540" s="6" t="s">
        <v>333</v>
      </c>
      <c r="B3540" s="6">
        <v>12</v>
      </c>
      <c r="C3540" s="7" t="s">
        <v>559</v>
      </c>
      <c r="D3540" s="7" t="s">
        <v>16</v>
      </c>
      <c r="E3540" s="8">
        <v>-37</v>
      </c>
      <c r="F3540" s="9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</row>
    <row r="3541" spans="1:17" ht="15" customHeight="1">
      <c r="A3541" s="6" t="s">
        <v>333</v>
      </c>
      <c r="B3541" s="6">
        <v>13</v>
      </c>
      <c r="C3541" s="7" t="s">
        <v>559</v>
      </c>
      <c r="D3541" s="7" t="s">
        <v>17</v>
      </c>
      <c r="E3541" s="8">
        <v>-49.74</v>
      </c>
      <c r="F3541" s="9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</row>
    <row r="3542" spans="1:17" ht="15" customHeight="1">
      <c r="A3542" s="6" t="s">
        <v>333</v>
      </c>
      <c r="B3542" s="6">
        <v>14</v>
      </c>
      <c r="C3542" s="7" t="s">
        <v>559</v>
      </c>
      <c r="D3542" s="7" t="s">
        <v>18</v>
      </c>
      <c r="E3542" s="8">
        <v>-57.18</v>
      </c>
      <c r="F3542" s="9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</row>
    <row r="3543" spans="1:17" ht="15" customHeight="1">
      <c r="A3543" s="6" t="s">
        <v>333</v>
      </c>
      <c r="B3543" s="6">
        <v>15</v>
      </c>
      <c r="C3543" s="7" t="s">
        <v>559</v>
      </c>
      <c r="D3543" s="7" t="s">
        <v>19</v>
      </c>
      <c r="E3543" s="8">
        <v>-65.06</v>
      </c>
      <c r="F3543" s="9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</row>
    <row r="3544" spans="1:17" ht="15" customHeight="1">
      <c r="A3544" s="6" t="s">
        <v>333</v>
      </c>
      <c r="B3544" s="6">
        <v>16</v>
      </c>
      <c r="C3544" s="7" t="s">
        <v>559</v>
      </c>
      <c r="D3544" s="7" t="s">
        <v>20</v>
      </c>
      <c r="E3544" s="8">
        <v>-52.43</v>
      </c>
      <c r="F3544" s="9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</row>
    <row r="3545" spans="1:17" ht="15" customHeight="1">
      <c r="A3545" s="6" t="s">
        <v>333</v>
      </c>
      <c r="B3545" s="6">
        <v>17</v>
      </c>
      <c r="C3545" s="7" t="s">
        <v>559</v>
      </c>
      <c r="D3545" s="7" t="s">
        <v>21</v>
      </c>
      <c r="E3545" s="8">
        <v>-24.93</v>
      </c>
      <c r="F3545" s="9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</row>
    <row r="3546" spans="1:17" ht="15" customHeight="1">
      <c r="A3546" s="6" t="s">
        <v>333</v>
      </c>
      <c r="B3546" s="6">
        <v>18</v>
      </c>
      <c r="C3546" s="7" t="s">
        <v>559</v>
      </c>
      <c r="D3546" s="7" t="s">
        <v>22</v>
      </c>
      <c r="E3546" s="8">
        <v>-0.02</v>
      </c>
      <c r="F3546" s="9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</row>
    <row r="3547" spans="1:17" ht="15" customHeight="1">
      <c r="A3547" s="6" t="s">
        <v>333</v>
      </c>
      <c r="B3547" s="6">
        <v>19</v>
      </c>
      <c r="C3547" s="7" t="s">
        <v>559</v>
      </c>
      <c r="D3547" s="7" t="s">
        <v>23</v>
      </c>
      <c r="E3547" s="8">
        <v>25.24</v>
      </c>
      <c r="F3547" s="9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</row>
    <row r="3548" spans="1:17" ht="15" customHeight="1">
      <c r="A3548" s="6" t="s">
        <v>333</v>
      </c>
      <c r="B3548" s="6">
        <v>20</v>
      </c>
      <c r="C3548" s="7" t="s">
        <v>559</v>
      </c>
      <c r="D3548" s="7" t="s">
        <v>24</v>
      </c>
      <c r="E3548" s="8">
        <v>70.16</v>
      </c>
      <c r="F3548" s="10">
        <f t="shared" ref="F3548:F3550" si="594">E3548-E3541</f>
        <v>119.9</v>
      </c>
      <c r="G3548" s="10">
        <f t="shared" ref="G3548:H3550" si="595">2/3*F3548</f>
        <v>79.933333333333337</v>
      </c>
      <c r="H3548" s="10"/>
      <c r="I3548" s="10"/>
      <c r="J3548" s="5"/>
      <c r="K3548" s="5"/>
      <c r="L3548" s="5"/>
      <c r="M3548" s="5"/>
      <c r="N3548" s="5"/>
      <c r="O3548" s="5"/>
      <c r="P3548" s="5"/>
      <c r="Q3548" s="5"/>
    </row>
    <row r="3549" spans="1:17" ht="15" customHeight="1">
      <c r="A3549" s="6" t="s">
        <v>333</v>
      </c>
      <c r="B3549" s="6">
        <v>21</v>
      </c>
      <c r="C3549" s="7" t="s">
        <v>559</v>
      </c>
      <c r="D3549" s="7" t="s">
        <v>25</v>
      </c>
      <c r="E3549" s="8">
        <v>85.51</v>
      </c>
      <c r="F3549" s="10">
        <f t="shared" si="594"/>
        <v>142.69</v>
      </c>
      <c r="G3549" s="10">
        <f t="shared" si="595"/>
        <v>95.126666666666665</v>
      </c>
      <c r="H3549" s="10"/>
      <c r="I3549" s="10"/>
      <c r="J3549" s="5"/>
      <c r="K3549" s="5"/>
      <c r="L3549" s="5"/>
      <c r="M3549" s="5"/>
      <c r="N3549" s="5"/>
      <c r="O3549" s="5"/>
      <c r="P3549" s="5"/>
      <c r="Q3549" s="5"/>
    </row>
    <row r="3550" spans="1:17" ht="15" customHeight="1">
      <c r="A3550" s="6" t="s">
        <v>333</v>
      </c>
      <c r="B3550" s="6">
        <v>22</v>
      </c>
      <c r="C3550" s="7" t="s">
        <v>559</v>
      </c>
      <c r="D3550" s="7" t="s">
        <v>26</v>
      </c>
      <c r="E3550" s="8">
        <v>78.56</v>
      </c>
      <c r="F3550" s="10">
        <f t="shared" si="594"/>
        <v>143.62</v>
      </c>
      <c r="G3550" s="10">
        <f t="shared" si="595"/>
        <v>95.74666666666667</v>
      </c>
      <c r="H3550" s="10"/>
      <c r="I3550" s="10"/>
      <c r="J3550" s="5"/>
      <c r="K3550" s="5"/>
      <c r="L3550" s="5"/>
      <c r="M3550" s="5"/>
      <c r="N3550" s="5"/>
      <c r="O3550" s="5"/>
      <c r="P3550" s="5"/>
      <c r="Q3550" s="5"/>
    </row>
    <row r="3551" spans="1:17" ht="15" customHeight="1">
      <c r="A3551" s="6" t="s">
        <v>333</v>
      </c>
      <c r="B3551" s="6">
        <v>23</v>
      </c>
      <c r="C3551" s="7" t="s">
        <v>559</v>
      </c>
      <c r="D3551" s="7" t="s">
        <v>27</v>
      </c>
      <c r="E3551" s="8">
        <v>72.209999999999994</v>
      </c>
      <c r="F3551" s="9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</row>
    <row r="3552" spans="1:17" ht="15" customHeight="1">
      <c r="A3552" s="6" t="s">
        <v>333</v>
      </c>
      <c r="B3552" s="6">
        <v>24</v>
      </c>
      <c r="C3552" s="7" t="s">
        <v>559</v>
      </c>
      <c r="D3552" s="7" t="s">
        <v>28</v>
      </c>
      <c r="E3552" s="8">
        <v>66.94</v>
      </c>
      <c r="F3552" s="9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</row>
    <row r="3553" spans="1:17" ht="15" customHeight="1">
      <c r="A3553" s="6" t="s">
        <v>334</v>
      </c>
      <c r="B3553" s="6">
        <v>1</v>
      </c>
      <c r="C3553" s="7" t="s">
        <v>559</v>
      </c>
      <c r="D3553" s="7" t="s">
        <v>29</v>
      </c>
      <c r="E3553" s="8">
        <v>63.15</v>
      </c>
      <c r="F3553" s="9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</row>
    <row r="3554" spans="1:17" ht="15" customHeight="1">
      <c r="A3554" s="6" t="s">
        <v>334</v>
      </c>
      <c r="B3554" s="6">
        <v>2</v>
      </c>
      <c r="C3554" s="7" t="s">
        <v>559</v>
      </c>
      <c r="D3554" s="7" t="s">
        <v>31</v>
      </c>
      <c r="E3554" s="8">
        <v>60.05</v>
      </c>
      <c r="F3554" s="9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</row>
    <row r="3555" spans="1:17" ht="15" customHeight="1">
      <c r="A3555" s="6" t="s">
        <v>334</v>
      </c>
      <c r="B3555" s="6">
        <v>3</v>
      </c>
      <c r="C3555" s="7" t="s">
        <v>559</v>
      </c>
      <c r="D3555" s="7" t="s">
        <v>32</v>
      </c>
      <c r="E3555" s="8">
        <v>58.93</v>
      </c>
      <c r="F3555" s="9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</row>
    <row r="3556" spans="1:17" ht="15" customHeight="1">
      <c r="A3556" s="6" t="s">
        <v>334</v>
      </c>
      <c r="B3556" s="6">
        <v>4</v>
      </c>
      <c r="C3556" s="7" t="s">
        <v>559</v>
      </c>
      <c r="D3556" s="7" t="s">
        <v>33</v>
      </c>
      <c r="E3556" s="8">
        <v>62.2</v>
      </c>
      <c r="F3556" s="9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</row>
    <row r="3557" spans="1:17" ht="15" customHeight="1">
      <c r="A3557" s="6" t="s">
        <v>334</v>
      </c>
      <c r="B3557" s="6">
        <v>5</v>
      </c>
      <c r="C3557" s="7" t="s">
        <v>559</v>
      </c>
      <c r="D3557" s="7" t="s">
        <v>34</v>
      </c>
      <c r="E3557" s="8">
        <v>75.260000000000005</v>
      </c>
      <c r="F3557" s="9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</row>
    <row r="3558" spans="1:17" ht="15" customHeight="1">
      <c r="A3558" s="6" t="s">
        <v>334</v>
      </c>
      <c r="B3558" s="6">
        <v>6</v>
      </c>
      <c r="C3558" s="7" t="s">
        <v>559</v>
      </c>
      <c r="D3558" s="7" t="s">
        <v>35</v>
      </c>
      <c r="E3558" s="8">
        <v>83.2</v>
      </c>
      <c r="F3558" s="9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</row>
    <row r="3559" spans="1:17" ht="15" customHeight="1">
      <c r="A3559" s="6" t="s">
        <v>334</v>
      </c>
      <c r="B3559" s="6">
        <v>7</v>
      </c>
      <c r="C3559" s="7" t="s">
        <v>559</v>
      </c>
      <c r="D3559" s="7" t="s">
        <v>36</v>
      </c>
      <c r="E3559" s="8">
        <v>103.21</v>
      </c>
      <c r="F3559" s="10">
        <f t="shared" ref="F3559:F3561" si="596">E3559-E3554</f>
        <v>43.16</v>
      </c>
      <c r="G3559" s="10">
        <f t="shared" ref="G3559:H3561" si="597">2/3*F3559</f>
        <v>28.77333333333333</v>
      </c>
      <c r="H3559" s="10">
        <f>2/3*F3559</f>
        <v>28.77333333333333</v>
      </c>
      <c r="I3559" s="10"/>
      <c r="J3559" s="5"/>
      <c r="K3559" s="5"/>
      <c r="L3559" s="5"/>
      <c r="M3559" s="5"/>
      <c r="N3559" s="5"/>
      <c r="O3559" s="5"/>
      <c r="P3559" s="5"/>
      <c r="Q3559" s="5"/>
    </row>
    <row r="3560" spans="1:17" ht="15" customHeight="1">
      <c r="A3560" s="6" t="s">
        <v>334</v>
      </c>
      <c r="B3560" s="6">
        <v>8</v>
      </c>
      <c r="C3560" s="7" t="s">
        <v>559</v>
      </c>
      <c r="D3560" s="7" t="s">
        <v>37</v>
      </c>
      <c r="E3560" s="8">
        <v>114.42</v>
      </c>
      <c r="F3560" s="10">
        <f t="shared" si="596"/>
        <v>55.49</v>
      </c>
      <c r="G3560" s="10">
        <f t="shared" si="597"/>
        <v>36.993333333333332</v>
      </c>
      <c r="H3560" s="10">
        <f>2/3*F3560</f>
        <v>36.993333333333332</v>
      </c>
      <c r="I3560" s="10"/>
      <c r="J3560" s="5"/>
      <c r="K3560" s="5"/>
      <c r="L3560" s="5"/>
      <c r="M3560" s="5"/>
      <c r="N3560" s="5"/>
      <c r="O3560" s="5"/>
      <c r="P3560" s="5"/>
      <c r="Q3560" s="5"/>
    </row>
    <row r="3561" spans="1:17" ht="15" customHeight="1">
      <c r="A3561" s="6" t="s">
        <v>334</v>
      </c>
      <c r="B3561" s="6">
        <v>9</v>
      </c>
      <c r="C3561" s="7" t="s">
        <v>559</v>
      </c>
      <c r="D3561" s="7" t="s">
        <v>38</v>
      </c>
      <c r="E3561" s="8">
        <v>103.59</v>
      </c>
      <c r="F3561" s="10">
        <f t="shared" si="596"/>
        <v>41.39</v>
      </c>
      <c r="G3561" s="10">
        <f t="shared" si="597"/>
        <v>27.593333333333334</v>
      </c>
      <c r="H3561" s="10">
        <f>2/3*F3561</f>
        <v>27.593333333333334</v>
      </c>
      <c r="I3561" s="10"/>
      <c r="J3561" s="5"/>
      <c r="K3561" s="5"/>
      <c r="L3561" s="5"/>
      <c r="M3561" s="5"/>
      <c r="N3561" s="5"/>
      <c r="O3561" s="5"/>
      <c r="P3561" s="5"/>
      <c r="Q3561" s="5"/>
    </row>
    <row r="3562" spans="1:17" ht="15" customHeight="1">
      <c r="A3562" s="6" t="s">
        <v>334</v>
      </c>
      <c r="B3562" s="6">
        <v>10</v>
      </c>
      <c r="C3562" s="7" t="s">
        <v>559</v>
      </c>
      <c r="D3562" s="7" t="s">
        <v>39</v>
      </c>
      <c r="E3562" s="8">
        <v>79.709999999999994</v>
      </c>
      <c r="F3562" s="9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</row>
    <row r="3563" spans="1:17" ht="15" customHeight="1">
      <c r="A3563" s="6" t="s">
        <v>334</v>
      </c>
      <c r="B3563" s="6">
        <v>11</v>
      </c>
      <c r="C3563" s="7" t="s">
        <v>559</v>
      </c>
      <c r="D3563" s="7" t="s">
        <v>40</v>
      </c>
      <c r="E3563" s="8">
        <v>50.88</v>
      </c>
      <c r="F3563" s="9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</row>
    <row r="3564" spans="1:17" ht="15" customHeight="1">
      <c r="A3564" s="6" t="s">
        <v>334</v>
      </c>
      <c r="B3564" s="6">
        <v>12</v>
      </c>
      <c r="C3564" s="7" t="s">
        <v>559</v>
      </c>
      <c r="D3564" s="7" t="s">
        <v>41</v>
      </c>
      <c r="E3564" s="8">
        <v>35.43</v>
      </c>
      <c r="F3564" s="9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</row>
    <row r="3565" spans="1:17" ht="15" customHeight="1">
      <c r="A3565" s="6" t="s">
        <v>334</v>
      </c>
      <c r="B3565" s="6">
        <v>13</v>
      </c>
      <c r="C3565" s="7" t="s">
        <v>559</v>
      </c>
      <c r="D3565" s="7" t="s">
        <v>42</v>
      </c>
      <c r="E3565" s="8">
        <v>31.41</v>
      </c>
      <c r="F3565" s="9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</row>
    <row r="3566" spans="1:17" ht="15" customHeight="1">
      <c r="A3566" s="6" t="s">
        <v>334</v>
      </c>
      <c r="B3566" s="6">
        <v>14</v>
      </c>
      <c r="C3566" s="7" t="s">
        <v>559</v>
      </c>
      <c r="D3566" s="7" t="s">
        <v>45</v>
      </c>
      <c r="E3566" s="8">
        <v>13.51</v>
      </c>
      <c r="F3566" s="9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</row>
    <row r="3567" spans="1:17" ht="15" customHeight="1">
      <c r="A3567" s="6" t="s">
        <v>334</v>
      </c>
      <c r="B3567" s="6">
        <v>15</v>
      </c>
      <c r="C3567" s="7" t="s">
        <v>559</v>
      </c>
      <c r="D3567" s="7" t="s">
        <v>50</v>
      </c>
      <c r="E3567" s="8">
        <v>18.510000000000002</v>
      </c>
      <c r="F3567" s="9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</row>
    <row r="3568" spans="1:17" ht="15" customHeight="1">
      <c r="A3568" s="6" t="s">
        <v>334</v>
      </c>
      <c r="B3568" s="6">
        <v>16</v>
      </c>
      <c r="C3568" s="7" t="s">
        <v>559</v>
      </c>
      <c r="D3568" s="7" t="s">
        <v>51</v>
      </c>
      <c r="E3568" s="8">
        <v>36.79</v>
      </c>
      <c r="F3568" s="9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</row>
    <row r="3569" spans="1:17" ht="15" customHeight="1">
      <c r="A3569" s="6" t="s">
        <v>334</v>
      </c>
      <c r="B3569" s="6">
        <v>17</v>
      </c>
      <c r="C3569" s="7" t="s">
        <v>559</v>
      </c>
      <c r="D3569" s="7" t="s">
        <v>53</v>
      </c>
      <c r="E3569" s="8">
        <v>47.68</v>
      </c>
      <c r="F3569" s="9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</row>
    <row r="3570" spans="1:17" ht="15" customHeight="1">
      <c r="A3570" s="6" t="s">
        <v>334</v>
      </c>
      <c r="B3570" s="6">
        <v>18</v>
      </c>
      <c r="C3570" s="7" t="s">
        <v>559</v>
      </c>
      <c r="D3570" s="7" t="s">
        <v>55</v>
      </c>
      <c r="E3570" s="8">
        <v>83.06</v>
      </c>
      <c r="F3570" s="9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</row>
    <row r="3571" spans="1:17" ht="15" customHeight="1">
      <c r="A3571" s="6" t="s">
        <v>334</v>
      </c>
      <c r="B3571" s="6">
        <v>19</v>
      </c>
      <c r="C3571" s="7" t="s">
        <v>559</v>
      </c>
      <c r="D3571" s="7" t="s">
        <v>57</v>
      </c>
      <c r="E3571" s="8">
        <v>102.32</v>
      </c>
      <c r="F3571" s="9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</row>
    <row r="3572" spans="1:17" ht="15" customHeight="1">
      <c r="A3572" s="6" t="s">
        <v>334</v>
      </c>
      <c r="B3572" s="6">
        <v>20</v>
      </c>
      <c r="C3572" s="7" t="s">
        <v>559</v>
      </c>
      <c r="D3572" s="7" t="s">
        <v>59</v>
      </c>
      <c r="E3572" s="8">
        <v>174.04</v>
      </c>
      <c r="F3572" s="10">
        <f t="shared" ref="F3572:F3574" si="598">E3572-E3565</f>
        <v>142.63</v>
      </c>
      <c r="G3572" s="10">
        <f t="shared" ref="G3572:H3574" si="599">2/3*F3572</f>
        <v>95.086666666666659</v>
      </c>
      <c r="H3572" s="10">
        <f>2/3*F3572</f>
        <v>95.086666666666659</v>
      </c>
      <c r="I3572" s="10"/>
      <c r="J3572" s="5"/>
      <c r="K3572" s="5"/>
      <c r="L3572" s="5"/>
      <c r="M3572" s="5"/>
      <c r="N3572" s="5"/>
      <c r="O3572" s="5"/>
      <c r="P3572" s="5"/>
      <c r="Q3572" s="5"/>
    </row>
    <row r="3573" spans="1:17" ht="15" customHeight="1">
      <c r="A3573" s="6" t="s">
        <v>334</v>
      </c>
      <c r="B3573" s="6">
        <v>21</v>
      </c>
      <c r="C3573" s="7" t="s">
        <v>559</v>
      </c>
      <c r="D3573" s="7" t="s">
        <v>60</v>
      </c>
      <c r="E3573" s="8">
        <v>204.19</v>
      </c>
      <c r="F3573" s="10">
        <f t="shared" si="598"/>
        <v>190.68</v>
      </c>
      <c r="G3573" s="10">
        <f t="shared" si="599"/>
        <v>127.12</v>
      </c>
      <c r="H3573" s="10">
        <f>2/3*F3573</f>
        <v>127.12</v>
      </c>
      <c r="I3573" s="10"/>
      <c r="J3573" s="5"/>
      <c r="K3573" s="5"/>
      <c r="L3573" s="5"/>
      <c r="M3573" s="5"/>
      <c r="N3573" s="5"/>
      <c r="O3573" s="5"/>
      <c r="P3573" s="5"/>
      <c r="Q3573" s="5"/>
    </row>
    <row r="3574" spans="1:17" ht="15" customHeight="1">
      <c r="A3574" s="6" t="s">
        <v>334</v>
      </c>
      <c r="B3574" s="6">
        <v>22</v>
      </c>
      <c r="C3574" s="7" t="s">
        <v>559</v>
      </c>
      <c r="D3574" s="7" t="s">
        <v>62</v>
      </c>
      <c r="E3574" s="8">
        <v>109.24</v>
      </c>
      <c r="F3574" s="10">
        <f t="shared" si="598"/>
        <v>90.72999999999999</v>
      </c>
      <c r="G3574" s="10">
        <f t="shared" si="599"/>
        <v>60.486666666666657</v>
      </c>
      <c r="H3574" s="10">
        <f>2/3*F3574</f>
        <v>60.486666666666657</v>
      </c>
      <c r="I3574" s="10"/>
      <c r="J3574" s="5"/>
      <c r="K3574" s="5"/>
      <c r="L3574" s="5"/>
      <c r="M3574" s="5"/>
      <c r="N3574" s="5"/>
      <c r="O3574" s="5"/>
      <c r="P3574" s="5"/>
      <c r="Q3574" s="5"/>
    </row>
    <row r="3575" spans="1:17" ht="15" customHeight="1">
      <c r="A3575" s="6" t="s">
        <v>334</v>
      </c>
      <c r="B3575" s="6">
        <v>23</v>
      </c>
      <c r="C3575" s="7" t="s">
        <v>559</v>
      </c>
      <c r="D3575" s="7" t="s">
        <v>63</v>
      </c>
      <c r="E3575" s="8">
        <v>87.43</v>
      </c>
      <c r="F3575" s="9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</row>
    <row r="3576" spans="1:17" ht="15" customHeight="1">
      <c r="A3576" s="6" t="s">
        <v>334</v>
      </c>
      <c r="B3576" s="6">
        <v>24</v>
      </c>
      <c r="C3576" s="7" t="s">
        <v>559</v>
      </c>
      <c r="D3576" s="7" t="s">
        <v>64</v>
      </c>
      <c r="E3576" s="8">
        <v>80.319999999999993</v>
      </c>
      <c r="F3576" s="9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</row>
    <row r="3577" spans="1:17" ht="15" customHeight="1">
      <c r="A3577" s="6" t="s">
        <v>335</v>
      </c>
      <c r="B3577" s="6">
        <v>1</v>
      </c>
      <c r="C3577" s="7" t="s">
        <v>559</v>
      </c>
      <c r="D3577" s="7" t="s">
        <v>65</v>
      </c>
      <c r="E3577" s="8">
        <v>74.59</v>
      </c>
      <c r="F3577" s="9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</row>
    <row r="3578" spans="1:17" ht="15" customHeight="1">
      <c r="A3578" s="6" t="s">
        <v>335</v>
      </c>
      <c r="B3578" s="6">
        <v>2</v>
      </c>
      <c r="C3578" s="7" t="s">
        <v>559</v>
      </c>
      <c r="D3578" s="7" t="s">
        <v>67</v>
      </c>
      <c r="E3578" s="8">
        <v>67.16</v>
      </c>
      <c r="F3578" s="9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</row>
    <row r="3579" spans="1:17" ht="15" customHeight="1">
      <c r="A3579" s="6" t="s">
        <v>335</v>
      </c>
      <c r="B3579" s="6">
        <v>3</v>
      </c>
      <c r="C3579" s="7" t="s">
        <v>559</v>
      </c>
      <c r="D3579" s="7" t="s">
        <v>68</v>
      </c>
      <c r="E3579" s="8">
        <v>70.959999999999994</v>
      </c>
      <c r="F3579" s="9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</row>
    <row r="3580" spans="1:17" ht="15" customHeight="1">
      <c r="A3580" s="6" t="s">
        <v>335</v>
      </c>
      <c r="B3580" s="6">
        <v>4</v>
      </c>
      <c r="C3580" s="7" t="s">
        <v>559</v>
      </c>
      <c r="D3580" s="7" t="s">
        <v>69</v>
      </c>
      <c r="E3580" s="8">
        <v>71.3</v>
      </c>
      <c r="F3580" s="9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</row>
    <row r="3581" spans="1:17" ht="15" customHeight="1">
      <c r="A3581" s="6" t="s">
        <v>335</v>
      </c>
      <c r="B3581" s="6">
        <v>5</v>
      </c>
      <c r="C3581" s="7" t="s">
        <v>559</v>
      </c>
      <c r="D3581" s="7" t="s">
        <v>70</v>
      </c>
      <c r="E3581" s="8">
        <v>70.989999999999995</v>
      </c>
      <c r="F3581" s="9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</row>
    <row r="3582" spans="1:17" ht="15" customHeight="1">
      <c r="A3582" s="6" t="s">
        <v>335</v>
      </c>
      <c r="B3582" s="6">
        <v>6</v>
      </c>
      <c r="C3582" s="7" t="s">
        <v>559</v>
      </c>
      <c r="D3582" s="7" t="s">
        <v>71</v>
      </c>
      <c r="E3582" s="8">
        <v>78.73</v>
      </c>
      <c r="F3582" s="9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</row>
    <row r="3583" spans="1:17" ht="15" customHeight="1">
      <c r="A3583" s="6" t="s">
        <v>335</v>
      </c>
      <c r="B3583" s="6">
        <v>7</v>
      </c>
      <c r="C3583" s="7" t="s">
        <v>559</v>
      </c>
      <c r="D3583" s="7" t="s">
        <v>72</v>
      </c>
      <c r="E3583" s="8">
        <v>94.87</v>
      </c>
      <c r="F3583" s="10">
        <f t="shared" ref="F3583:F3585" si="600">E3583-E3578</f>
        <v>27.710000000000008</v>
      </c>
      <c r="G3583" s="10">
        <f t="shared" ref="G3583:H3585" si="601">2/3*F3583</f>
        <v>18.473333333333336</v>
      </c>
      <c r="H3583" s="10">
        <f>2/3*F3583</f>
        <v>18.473333333333336</v>
      </c>
      <c r="I3583" s="10"/>
      <c r="J3583" s="5"/>
      <c r="K3583" s="5"/>
      <c r="L3583" s="5"/>
      <c r="M3583" s="5"/>
      <c r="N3583" s="5"/>
      <c r="O3583" s="5"/>
      <c r="P3583" s="5"/>
      <c r="Q3583" s="5"/>
    </row>
    <row r="3584" spans="1:17" ht="15" customHeight="1">
      <c r="A3584" s="6" t="s">
        <v>335</v>
      </c>
      <c r="B3584" s="6">
        <v>8</v>
      </c>
      <c r="C3584" s="7" t="s">
        <v>559</v>
      </c>
      <c r="D3584" s="7" t="s">
        <v>73</v>
      </c>
      <c r="E3584" s="8">
        <v>103.6</v>
      </c>
      <c r="F3584" s="10">
        <f t="shared" si="600"/>
        <v>32.64</v>
      </c>
      <c r="G3584" s="10">
        <f t="shared" si="601"/>
        <v>21.759999999999998</v>
      </c>
      <c r="H3584" s="10">
        <f>2/3*F3584</f>
        <v>21.759999999999998</v>
      </c>
      <c r="I3584" s="10"/>
      <c r="J3584" s="5"/>
      <c r="K3584" s="5"/>
      <c r="L3584" s="5"/>
      <c r="M3584" s="5"/>
      <c r="N3584" s="5"/>
      <c r="O3584" s="5"/>
      <c r="P3584" s="5"/>
      <c r="Q3584" s="5"/>
    </row>
    <row r="3585" spans="1:17" ht="15" customHeight="1">
      <c r="A3585" s="6" t="s">
        <v>335</v>
      </c>
      <c r="B3585" s="6">
        <v>9</v>
      </c>
      <c r="C3585" s="7" t="s">
        <v>559</v>
      </c>
      <c r="D3585" s="7" t="s">
        <v>74</v>
      </c>
      <c r="E3585" s="8">
        <v>81.599999999999994</v>
      </c>
      <c r="F3585" s="10">
        <f t="shared" si="600"/>
        <v>10.299999999999997</v>
      </c>
      <c r="G3585" s="10">
        <f t="shared" si="601"/>
        <v>6.8666666666666645</v>
      </c>
      <c r="H3585" s="10">
        <f>2/3*F3585</f>
        <v>6.8666666666666645</v>
      </c>
      <c r="I3585" s="10"/>
      <c r="J3585" s="5"/>
      <c r="K3585" s="5"/>
      <c r="L3585" s="5"/>
      <c r="M3585" s="5"/>
      <c r="N3585" s="5"/>
      <c r="O3585" s="5"/>
      <c r="P3585" s="5"/>
      <c r="Q3585" s="5"/>
    </row>
    <row r="3586" spans="1:17" ht="15" customHeight="1">
      <c r="A3586" s="6" t="s">
        <v>335</v>
      </c>
      <c r="B3586" s="6">
        <v>10</v>
      </c>
      <c r="C3586" s="7" t="s">
        <v>559</v>
      </c>
      <c r="D3586" s="7" t="s">
        <v>75</v>
      </c>
      <c r="E3586" s="8">
        <v>69.02</v>
      </c>
      <c r="F3586" s="9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</row>
    <row r="3587" spans="1:17" ht="15" customHeight="1">
      <c r="A3587" s="6" t="s">
        <v>335</v>
      </c>
      <c r="B3587" s="6">
        <v>11</v>
      </c>
      <c r="C3587" s="7" t="s">
        <v>559</v>
      </c>
      <c r="D3587" s="7" t="s">
        <v>77</v>
      </c>
      <c r="E3587" s="8">
        <v>44.77</v>
      </c>
      <c r="F3587" s="9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</row>
    <row r="3588" spans="1:17" ht="15" customHeight="1">
      <c r="A3588" s="6" t="s">
        <v>335</v>
      </c>
      <c r="B3588" s="6">
        <v>12</v>
      </c>
      <c r="C3588" s="7" t="s">
        <v>559</v>
      </c>
      <c r="D3588" s="7" t="s">
        <v>78</v>
      </c>
      <c r="E3588" s="8">
        <v>17.61</v>
      </c>
      <c r="F3588" s="9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</row>
    <row r="3589" spans="1:17" ht="15" customHeight="1">
      <c r="A3589" s="6" t="s">
        <v>335</v>
      </c>
      <c r="B3589" s="6">
        <v>13</v>
      </c>
      <c r="C3589" s="7" t="s">
        <v>559</v>
      </c>
      <c r="D3589" s="7" t="s">
        <v>79</v>
      </c>
      <c r="E3589" s="8">
        <v>12.21</v>
      </c>
      <c r="F3589" s="9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</row>
    <row r="3590" spans="1:17" ht="15" customHeight="1">
      <c r="A3590" s="6" t="s">
        <v>335</v>
      </c>
      <c r="B3590" s="6">
        <v>14</v>
      </c>
      <c r="C3590" s="7" t="s">
        <v>559</v>
      </c>
      <c r="D3590" s="7" t="s">
        <v>80</v>
      </c>
      <c r="E3590" s="8">
        <v>6.97</v>
      </c>
      <c r="F3590" s="9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</row>
    <row r="3591" spans="1:17" ht="15" customHeight="1">
      <c r="A3591" s="6" t="s">
        <v>335</v>
      </c>
      <c r="B3591" s="6">
        <v>15</v>
      </c>
      <c r="C3591" s="7" t="s">
        <v>559</v>
      </c>
      <c r="D3591" s="7" t="s">
        <v>82</v>
      </c>
      <c r="E3591" s="8">
        <v>4.91</v>
      </c>
      <c r="F3591" s="9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</row>
    <row r="3592" spans="1:17" ht="15" customHeight="1">
      <c r="A3592" s="6" t="s">
        <v>335</v>
      </c>
      <c r="B3592" s="6">
        <v>16</v>
      </c>
      <c r="C3592" s="7" t="s">
        <v>559</v>
      </c>
      <c r="D3592" s="7" t="s">
        <v>83</v>
      </c>
      <c r="E3592" s="8">
        <v>19.14</v>
      </c>
      <c r="F3592" s="9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</row>
    <row r="3593" spans="1:17" ht="15" customHeight="1">
      <c r="A3593" s="6" t="s">
        <v>335</v>
      </c>
      <c r="B3593" s="6">
        <v>17</v>
      </c>
      <c r="C3593" s="7" t="s">
        <v>559</v>
      </c>
      <c r="D3593" s="7" t="s">
        <v>84</v>
      </c>
      <c r="E3593" s="8">
        <v>44.12</v>
      </c>
      <c r="F3593" s="9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</row>
    <row r="3594" spans="1:17" ht="15" customHeight="1">
      <c r="A3594" s="6" t="s">
        <v>335</v>
      </c>
      <c r="B3594" s="6">
        <v>18</v>
      </c>
      <c r="C3594" s="7" t="s">
        <v>559</v>
      </c>
      <c r="D3594" s="7" t="s">
        <v>85</v>
      </c>
      <c r="E3594" s="8">
        <v>64.77</v>
      </c>
      <c r="F3594" s="9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</row>
    <row r="3595" spans="1:17" ht="15" customHeight="1">
      <c r="A3595" s="6" t="s">
        <v>335</v>
      </c>
      <c r="B3595" s="6">
        <v>19</v>
      </c>
      <c r="C3595" s="7" t="s">
        <v>559</v>
      </c>
      <c r="D3595" s="7" t="s">
        <v>86</v>
      </c>
      <c r="E3595" s="8">
        <v>86.2</v>
      </c>
      <c r="F3595" s="9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</row>
    <row r="3596" spans="1:17" ht="15" customHeight="1">
      <c r="A3596" s="6" t="s">
        <v>335</v>
      </c>
      <c r="B3596" s="6">
        <v>20</v>
      </c>
      <c r="C3596" s="7" t="s">
        <v>559</v>
      </c>
      <c r="D3596" s="7" t="s">
        <v>87</v>
      </c>
      <c r="E3596" s="8">
        <v>117.73</v>
      </c>
      <c r="F3596" s="10">
        <f t="shared" ref="F3596:F3598" si="602">E3596-E3589</f>
        <v>105.52000000000001</v>
      </c>
      <c r="G3596" s="10">
        <f t="shared" ref="G3596:H3598" si="603">2/3*F3596</f>
        <v>70.346666666666664</v>
      </c>
      <c r="H3596" s="10">
        <f>2/3*F3596</f>
        <v>70.346666666666664</v>
      </c>
      <c r="I3596" s="10"/>
      <c r="J3596" s="5"/>
      <c r="K3596" s="5"/>
      <c r="L3596" s="5"/>
      <c r="M3596" s="5"/>
      <c r="N3596" s="5"/>
      <c r="O3596" s="5"/>
      <c r="P3596" s="5"/>
      <c r="Q3596" s="5"/>
    </row>
    <row r="3597" spans="1:17" ht="15" customHeight="1">
      <c r="A3597" s="6" t="s">
        <v>335</v>
      </c>
      <c r="B3597" s="6">
        <v>21</v>
      </c>
      <c r="C3597" s="7" t="s">
        <v>559</v>
      </c>
      <c r="D3597" s="7" t="s">
        <v>88</v>
      </c>
      <c r="E3597" s="8">
        <v>127.32</v>
      </c>
      <c r="F3597" s="10">
        <f t="shared" si="602"/>
        <v>120.35</v>
      </c>
      <c r="G3597" s="10">
        <f t="shared" si="603"/>
        <v>80.23333333333332</v>
      </c>
      <c r="H3597" s="10">
        <f>2/3*F3597</f>
        <v>80.23333333333332</v>
      </c>
      <c r="I3597" s="10"/>
      <c r="J3597" s="5"/>
      <c r="K3597" s="5"/>
      <c r="L3597" s="5"/>
      <c r="M3597" s="5"/>
      <c r="N3597" s="5"/>
      <c r="O3597" s="5"/>
      <c r="P3597" s="5"/>
      <c r="Q3597" s="5"/>
    </row>
    <row r="3598" spans="1:17" ht="15" customHeight="1">
      <c r="A3598" s="6" t="s">
        <v>335</v>
      </c>
      <c r="B3598" s="6">
        <v>22</v>
      </c>
      <c r="C3598" s="7" t="s">
        <v>559</v>
      </c>
      <c r="D3598" s="7" t="s">
        <v>89</v>
      </c>
      <c r="E3598" s="8">
        <v>88.09</v>
      </c>
      <c r="F3598" s="10">
        <f t="shared" si="602"/>
        <v>83.18</v>
      </c>
      <c r="G3598" s="10">
        <f t="shared" si="603"/>
        <v>55.453333333333333</v>
      </c>
      <c r="H3598" s="10">
        <f>2/3*F3598</f>
        <v>55.453333333333333</v>
      </c>
      <c r="I3598" s="10"/>
      <c r="J3598" s="5"/>
      <c r="K3598" s="5"/>
      <c r="L3598" s="5"/>
      <c r="M3598" s="5"/>
      <c r="N3598" s="5"/>
      <c r="O3598" s="5"/>
      <c r="P3598" s="5"/>
      <c r="Q3598" s="5"/>
    </row>
    <row r="3599" spans="1:17" ht="15" customHeight="1">
      <c r="A3599" s="6" t="s">
        <v>335</v>
      </c>
      <c r="B3599" s="6">
        <v>23</v>
      </c>
      <c r="C3599" s="7" t="s">
        <v>559</v>
      </c>
      <c r="D3599" s="7" t="s">
        <v>90</v>
      </c>
      <c r="E3599" s="8">
        <v>77.64</v>
      </c>
      <c r="F3599" s="9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</row>
    <row r="3600" spans="1:17" ht="15" customHeight="1">
      <c r="A3600" s="6" t="s">
        <v>335</v>
      </c>
      <c r="B3600" s="6">
        <v>24</v>
      </c>
      <c r="C3600" s="7" t="s">
        <v>559</v>
      </c>
      <c r="D3600" s="7" t="s">
        <v>91</v>
      </c>
      <c r="E3600" s="8">
        <v>75.97</v>
      </c>
      <c r="F3600" s="9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</row>
    <row r="3601" spans="1:17" ht="15" customHeight="1">
      <c r="A3601" s="6" t="s">
        <v>336</v>
      </c>
      <c r="B3601" s="6">
        <v>1</v>
      </c>
      <c r="C3601" s="7" t="s">
        <v>560</v>
      </c>
      <c r="D3601" s="7" t="s">
        <v>92</v>
      </c>
      <c r="E3601" s="8">
        <v>65.239999999999995</v>
      </c>
      <c r="F3601" s="9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</row>
    <row r="3602" spans="1:17" ht="15" customHeight="1">
      <c r="A3602" s="6" t="s">
        <v>336</v>
      </c>
      <c r="B3602" s="6">
        <v>2</v>
      </c>
      <c r="C3602" s="7" t="s">
        <v>560</v>
      </c>
      <c r="D3602" s="7" t="s">
        <v>94</v>
      </c>
      <c r="E3602" s="8">
        <v>55.19</v>
      </c>
      <c r="F3602" s="9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</row>
    <row r="3603" spans="1:17" ht="15" customHeight="1">
      <c r="A3603" s="6" t="s">
        <v>336</v>
      </c>
      <c r="B3603" s="6">
        <v>3</v>
      </c>
      <c r="C3603" s="7" t="s">
        <v>560</v>
      </c>
      <c r="D3603" s="7" t="s">
        <v>95</v>
      </c>
      <c r="E3603" s="8">
        <v>50.04</v>
      </c>
      <c r="F3603" s="9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</row>
    <row r="3604" spans="1:17" ht="15" customHeight="1">
      <c r="A3604" s="6" t="s">
        <v>336</v>
      </c>
      <c r="B3604" s="6">
        <v>4</v>
      </c>
      <c r="C3604" s="7" t="s">
        <v>560</v>
      </c>
      <c r="D3604" s="7" t="s">
        <v>96</v>
      </c>
      <c r="E3604" s="8">
        <v>44.3</v>
      </c>
      <c r="F3604" s="9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</row>
    <row r="3605" spans="1:17" ht="15" customHeight="1">
      <c r="A3605" s="6" t="s">
        <v>336</v>
      </c>
      <c r="B3605" s="6">
        <v>5</v>
      </c>
      <c r="C3605" s="7" t="s">
        <v>560</v>
      </c>
      <c r="D3605" s="7" t="s">
        <v>97</v>
      </c>
      <c r="E3605" s="8">
        <v>47</v>
      </c>
      <c r="F3605" s="9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</row>
    <row r="3606" spans="1:17" ht="15" customHeight="1">
      <c r="A3606" s="6" t="s">
        <v>336</v>
      </c>
      <c r="B3606" s="6">
        <v>6</v>
      </c>
      <c r="C3606" s="7" t="s">
        <v>560</v>
      </c>
      <c r="D3606" s="7" t="s">
        <v>98</v>
      </c>
      <c r="E3606" s="8">
        <v>44.52</v>
      </c>
      <c r="F3606" s="9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</row>
    <row r="3607" spans="1:17" ht="15" customHeight="1">
      <c r="A3607" s="6" t="s">
        <v>336</v>
      </c>
      <c r="B3607" s="6">
        <v>7</v>
      </c>
      <c r="C3607" s="7" t="s">
        <v>560</v>
      </c>
      <c r="D3607" s="7" t="s">
        <v>99</v>
      </c>
      <c r="E3607" s="8">
        <v>42.59</v>
      </c>
      <c r="F3607" s="10">
        <f t="shared" ref="F3607:F3609" si="604">E3607-E3602</f>
        <v>-12.599999999999994</v>
      </c>
      <c r="G3607" s="10">
        <f t="shared" ref="G3607:H3609" si="605">2/3*F3607</f>
        <v>-8.399999999999995</v>
      </c>
      <c r="H3607" s="10">
        <f>2/3*F3607</f>
        <v>-8.399999999999995</v>
      </c>
      <c r="I3607" s="10"/>
      <c r="J3607" s="5"/>
      <c r="K3607" s="5"/>
      <c r="L3607" s="5"/>
      <c r="M3607" s="5"/>
      <c r="N3607" s="5"/>
      <c r="O3607" s="5"/>
      <c r="P3607" s="5"/>
      <c r="Q3607" s="5"/>
    </row>
    <row r="3608" spans="1:17" ht="15" customHeight="1">
      <c r="A3608" s="6" t="s">
        <v>336</v>
      </c>
      <c r="B3608" s="6">
        <v>8</v>
      </c>
      <c r="C3608" s="7" t="s">
        <v>560</v>
      </c>
      <c r="D3608" s="7" t="s">
        <v>100</v>
      </c>
      <c r="E3608" s="8">
        <v>30.35</v>
      </c>
      <c r="F3608" s="10">
        <f t="shared" si="604"/>
        <v>-19.689999999999998</v>
      </c>
      <c r="G3608" s="10">
        <f t="shared" si="605"/>
        <v>-13.126666666666665</v>
      </c>
      <c r="H3608" s="10">
        <f>2/3*F3608</f>
        <v>-13.126666666666665</v>
      </c>
      <c r="I3608" s="10"/>
      <c r="J3608" s="5"/>
      <c r="K3608" s="5"/>
      <c r="L3608" s="5"/>
      <c r="M3608" s="5"/>
      <c r="N3608" s="5"/>
      <c r="O3608" s="5"/>
      <c r="P3608" s="5"/>
      <c r="Q3608" s="5"/>
    </row>
    <row r="3609" spans="1:17" ht="15" customHeight="1">
      <c r="A3609" s="6" t="s">
        <v>336</v>
      </c>
      <c r="B3609" s="6">
        <v>9</v>
      </c>
      <c r="C3609" s="7" t="s">
        <v>560</v>
      </c>
      <c r="D3609" s="7" t="s">
        <v>101</v>
      </c>
      <c r="E3609" s="8">
        <v>9.73</v>
      </c>
      <c r="F3609" s="10">
        <f t="shared" si="604"/>
        <v>-34.569999999999993</v>
      </c>
      <c r="G3609" s="10">
        <f t="shared" si="605"/>
        <v>-23.04666666666666</v>
      </c>
      <c r="H3609" s="10">
        <f>2/3*F3609</f>
        <v>-23.04666666666666</v>
      </c>
      <c r="I3609" s="10"/>
      <c r="J3609" s="5"/>
      <c r="K3609" s="5"/>
      <c r="L3609" s="5"/>
      <c r="M3609" s="5"/>
      <c r="N3609" s="5"/>
      <c r="O3609" s="5"/>
      <c r="P3609" s="5"/>
      <c r="Q3609" s="5"/>
    </row>
    <row r="3610" spans="1:17" ht="15" customHeight="1">
      <c r="A3610" s="6" t="s">
        <v>336</v>
      </c>
      <c r="B3610" s="6">
        <v>10</v>
      </c>
      <c r="C3610" s="7" t="s">
        <v>560</v>
      </c>
      <c r="D3610" s="7" t="s">
        <v>102</v>
      </c>
      <c r="E3610" s="8">
        <v>-0.09</v>
      </c>
      <c r="F3610" s="9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</row>
    <row r="3611" spans="1:17" ht="15" customHeight="1">
      <c r="A3611" s="6" t="s">
        <v>336</v>
      </c>
      <c r="B3611" s="6">
        <v>11</v>
      </c>
      <c r="C3611" s="7" t="s">
        <v>560</v>
      </c>
      <c r="D3611" s="7" t="s">
        <v>103</v>
      </c>
      <c r="E3611" s="8">
        <v>-1.05</v>
      </c>
      <c r="F3611" s="9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</row>
    <row r="3612" spans="1:17" ht="15" customHeight="1">
      <c r="A3612" s="6" t="s">
        <v>336</v>
      </c>
      <c r="B3612" s="6">
        <v>12</v>
      </c>
      <c r="C3612" s="7" t="s">
        <v>560</v>
      </c>
      <c r="D3612" s="7" t="s">
        <v>104</v>
      </c>
      <c r="E3612" s="8">
        <v>-36.65</v>
      </c>
      <c r="F3612" s="9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</row>
    <row r="3613" spans="1:17" ht="15" customHeight="1">
      <c r="A3613" s="6" t="s">
        <v>336</v>
      </c>
      <c r="B3613" s="6">
        <v>13</v>
      </c>
      <c r="C3613" s="7" t="s">
        <v>560</v>
      </c>
      <c r="D3613" s="7" t="s">
        <v>105</v>
      </c>
      <c r="E3613" s="8">
        <v>-84.09</v>
      </c>
      <c r="F3613" s="9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</row>
    <row r="3614" spans="1:17" ht="15" customHeight="1">
      <c r="A3614" s="6" t="s">
        <v>336</v>
      </c>
      <c r="B3614" s="6">
        <v>14</v>
      </c>
      <c r="C3614" s="7" t="s">
        <v>560</v>
      </c>
      <c r="D3614" s="7" t="s">
        <v>106</v>
      </c>
      <c r="E3614" s="8">
        <v>-107.44</v>
      </c>
      <c r="F3614" s="9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</row>
    <row r="3615" spans="1:17" ht="15" customHeight="1">
      <c r="A3615" s="6" t="s">
        <v>336</v>
      </c>
      <c r="B3615" s="6">
        <v>15</v>
      </c>
      <c r="C3615" s="7" t="s">
        <v>560</v>
      </c>
      <c r="D3615" s="7" t="s">
        <v>107</v>
      </c>
      <c r="E3615" s="8">
        <v>-108.16</v>
      </c>
      <c r="F3615" s="9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</row>
    <row r="3616" spans="1:17" ht="15" customHeight="1">
      <c r="A3616" s="6" t="s">
        <v>336</v>
      </c>
      <c r="B3616" s="6">
        <v>16</v>
      </c>
      <c r="C3616" s="7" t="s">
        <v>560</v>
      </c>
      <c r="D3616" s="7" t="s">
        <v>108</v>
      </c>
      <c r="E3616" s="8">
        <v>-73.819999999999993</v>
      </c>
      <c r="F3616" s="9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</row>
    <row r="3617" spans="1:17" ht="15" customHeight="1">
      <c r="A3617" s="6" t="s">
        <v>336</v>
      </c>
      <c r="B3617" s="6">
        <v>17</v>
      </c>
      <c r="C3617" s="7" t="s">
        <v>560</v>
      </c>
      <c r="D3617" s="7" t="s">
        <v>109</v>
      </c>
      <c r="E3617" s="8">
        <v>-16.73</v>
      </c>
      <c r="F3617" s="9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</row>
    <row r="3618" spans="1:17" ht="15" customHeight="1">
      <c r="A3618" s="6" t="s">
        <v>336</v>
      </c>
      <c r="B3618" s="6">
        <v>18</v>
      </c>
      <c r="C3618" s="7" t="s">
        <v>560</v>
      </c>
      <c r="D3618" s="7" t="s">
        <v>110</v>
      </c>
      <c r="E3618" s="8">
        <v>4.84</v>
      </c>
      <c r="F3618" s="9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</row>
    <row r="3619" spans="1:17" ht="15" customHeight="1">
      <c r="A3619" s="6" t="s">
        <v>336</v>
      </c>
      <c r="B3619" s="6">
        <v>19</v>
      </c>
      <c r="C3619" s="7" t="s">
        <v>560</v>
      </c>
      <c r="D3619" s="7" t="s">
        <v>111</v>
      </c>
      <c r="E3619" s="8">
        <v>43.72</v>
      </c>
      <c r="F3619" s="9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</row>
    <row r="3620" spans="1:17" ht="15" customHeight="1">
      <c r="A3620" s="6" t="s">
        <v>336</v>
      </c>
      <c r="B3620" s="6">
        <v>20</v>
      </c>
      <c r="C3620" s="7" t="s">
        <v>560</v>
      </c>
      <c r="D3620" s="7" t="s">
        <v>112</v>
      </c>
      <c r="E3620" s="8">
        <v>68.92</v>
      </c>
      <c r="F3620" s="10">
        <f t="shared" ref="F3620:F3622" si="606">E3620-E3613</f>
        <v>153.01</v>
      </c>
      <c r="G3620" s="10">
        <f t="shared" ref="G3620:H3622" si="607">2/3*F3620</f>
        <v>102.00666666666666</v>
      </c>
      <c r="H3620" s="10">
        <f>2/3*F3620</f>
        <v>102.00666666666666</v>
      </c>
      <c r="I3620" s="10"/>
      <c r="J3620" s="5"/>
      <c r="K3620" s="5"/>
      <c r="L3620" s="5"/>
      <c r="M3620" s="5"/>
      <c r="N3620" s="5"/>
      <c r="O3620" s="5"/>
      <c r="P3620" s="5"/>
      <c r="Q3620" s="5"/>
    </row>
    <row r="3621" spans="1:17" ht="15" customHeight="1">
      <c r="A3621" s="6" t="s">
        <v>336</v>
      </c>
      <c r="B3621" s="6">
        <v>21</v>
      </c>
      <c r="C3621" s="7" t="s">
        <v>560</v>
      </c>
      <c r="D3621" s="7" t="s">
        <v>113</v>
      </c>
      <c r="E3621" s="8">
        <v>157.05000000000001</v>
      </c>
      <c r="F3621" s="10">
        <f t="shared" si="606"/>
        <v>264.49</v>
      </c>
      <c r="G3621" s="10">
        <f t="shared" si="607"/>
        <v>176.32666666666665</v>
      </c>
      <c r="H3621" s="10">
        <f>2/3*F3621</f>
        <v>176.32666666666665</v>
      </c>
      <c r="I3621" s="10"/>
      <c r="J3621" s="5"/>
      <c r="K3621" s="5"/>
      <c r="L3621" s="5"/>
      <c r="M3621" s="5"/>
      <c r="N3621" s="5"/>
      <c r="O3621" s="5"/>
      <c r="P3621" s="5"/>
      <c r="Q3621" s="5"/>
    </row>
    <row r="3622" spans="1:17" ht="15" customHeight="1">
      <c r="A3622" s="6" t="s">
        <v>336</v>
      </c>
      <c r="B3622" s="6">
        <v>22</v>
      </c>
      <c r="C3622" s="7" t="s">
        <v>560</v>
      </c>
      <c r="D3622" s="7" t="s">
        <v>114</v>
      </c>
      <c r="E3622" s="8">
        <v>111.09</v>
      </c>
      <c r="F3622" s="10">
        <f t="shared" si="606"/>
        <v>219.25</v>
      </c>
      <c r="G3622" s="10">
        <f t="shared" si="607"/>
        <v>146.16666666666666</v>
      </c>
      <c r="H3622" s="10">
        <f>2/3*F3622</f>
        <v>146.16666666666666</v>
      </c>
      <c r="I3622" s="10"/>
      <c r="J3622" s="5"/>
      <c r="K3622" s="5"/>
      <c r="L3622" s="5"/>
      <c r="M3622" s="5"/>
      <c r="N3622" s="5"/>
      <c r="O3622" s="5"/>
      <c r="P3622" s="5"/>
      <c r="Q3622" s="5"/>
    </row>
    <row r="3623" spans="1:17" ht="15" customHeight="1">
      <c r="A3623" s="6" t="s">
        <v>336</v>
      </c>
      <c r="B3623" s="6">
        <v>23</v>
      </c>
      <c r="C3623" s="7" t="s">
        <v>560</v>
      </c>
      <c r="D3623" s="7" t="s">
        <v>115</v>
      </c>
      <c r="E3623" s="8">
        <v>55</v>
      </c>
      <c r="F3623" s="9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</row>
    <row r="3624" spans="1:17" ht="15" customHeight="1">
      <c r="A3624" s="6" t="s">
        <v>336</v>
      </c>
      <c r="B3624" s="6">
        <v>24</v>
      </c>
      <c r="C3624" s="7" t="s">
        <v>560</v>
      </c>
      <c r="D3624" s="7" t="s">
        <v>116</v>
      </c>
      <c r="E3624" s="8">
        <v>31.77</v>
      </c>
      <c r="F3624" s="9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</row>
    <row r="3625" spans="1:17" ht="15" customHeight="1">
      <c r="A3625" s="6" t="s">
        <v>337</v>
      </c>
      <c r="B3625" s="6">
        <v>1</v>
      </c>
      <c r="C3625" s="7" t="s">
        <v>560</v>
      </c>
      <c r="D3625" s="7" t="s">
        <v>117</v>
      </c>
      <c r="E3625" s="8">
        <v>18.53</v>
      </c>
      <c r="F3625" s="9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</row>
    <row r="3626" spans="1:17" ht="15" customHeight="1">
      <c r="A3626" s="6" t="s">
        <v>337</v>
      </c>
      <c r="B3626" s="6">
        <v>2</v>
      </c>
      <c r="C3626" s="7" t="s">
        <v>560</v>
      </c>
      <c r="D3626" s="7" t="s">
        <v>119</v>
      </c>
      <c r="E3626" s="8">
        <v>14.85</v>
      </c>
      <c r="F3626" s="9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</row>
    <row r="3627" spans="1:17" ht="15" customHeight="1">
      <c r="A3627" s="6" t="s">
        <v>337</v>
      </c>
      <c r="B3627" s="6">
        <v>3</v>
      </c>
      <c r="C3627" s="7" t="s">
        <v>560</v>
      </c>
      <c r="D3627" s="7" t="s">
        <v>120</v>
      </c>
      <c r="E3627" s="8">
        <v>13.37</v>
      </c>
      <c r="F3627" s="9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</row>
    <row r="3628" spans="1:17" ht="15" customHeight="1">
      <c r="A3628" s="6" t="s">
        <v>337</v>
      </c>
      <c r="B3628" s="6">
        <v>4</v>
      </c>
      <c r="C3628" s="7" t="s">
        <v>560</v>
      </c>
      <c r="D3628" s="7" t="s">
        <v>121</v>
      </c>
      <c r="E3628" s="8">
        <v>11.36</v>
      </c>
      <c r="F3628" s="9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</row>
    <row r="3629" spans="1:17" ht="15" customHeight="1">
      <c r="A3629" s="6" t="s">
        <v>337</v>
      </c>
      <c r="B3629" s="6">
        <v>5</v>
      </c>
      <c r="C3629" s="7" t="s">
        <v>560</v>
      </c>
      <c r="D3629" s="7" t="s">
        <v>122</v>
      </c>
      <c r="E3629" s="8">
        <v>13.02</v>
      </c>
      <c r="F3629" s="9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</row>
    <row r="3630" spans="1:17" ht="15" customHeight="1">
      <c r="A3630" s="6" t="s">
        <v>337</v>
      </c>
      <c r="B3630" s="6">
        <v>6</v>
      </c>
      <c r="C3630" s="7" t="s">
        <v>560</v>
      </c>
      <c r="D3630" s="7" t="s">
        <v>123</v>
      </c>
      <c r="E3630" s="8">
        <v>33.76</v>
      </c>
      <c r="F3630" s="9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</row>
    <row r="3631" spans="1:17" ht="15" customHeight="1">
      <c r="A3631" s="6" t="s">
        <v>337</v>
      </c>
      <c r="B3631" s="6">
        <v>7</v>
      </c>
      <c r="C3631" s="7" t="s">
        <v>560</v>
      </c>
      <c r="D3631" s="7" t="s">
        <v>124</v>
      </c>
      <c r="E3631" s="8">
        <v>77.39</v>
      </c>
      <c r="F3631" s="10">
        <f t="shared" ref="F3631:F3633" si="608">E3631-E3626</f>
        <v>62.54</v>
      </c>
      <c r="G3631" s="10">
        <f t="shared" ref="G3631:H3633" si="609">2/3*F3631</f>
        <v>41.693333333333328</v>
      </c>
      <c r="H3631" s="10">
        <f>2/3*F3631</f>
        <v>41.693333333333328</v>
      </c>
      <c r="I3631" s="10"/>
      <c r="J3631" s="5"/>
      <c r="K3631" s="5"/>
      <c r="L3631" s="5"/>
      <c r="M3631" s="5"/>
      <c r="N3631" s="5"/>
      <c r="O3631" s="5"/>
      <c r="P3631" s="5"/>
      <c r="Q3631" s="5"/>
    </row>
    <row r="3632" spans="1:17" ht="15" customHeight="1">
      <c r="A3632" s="6" t="s">
        <v>337</v>
      </c>
      <c r="B3632" s="6">
        <v>8</v>
      </c>
      <c r="C3632" s="7" t="s">
        <v>560</v>
      </c>
      <c r="D3632" s="7" t="s">
        <v>125</v>
      </c>
      <c r="E3632" s="8">
        <v>83.46</v>
      </c>
      <c r="F3632" s="10">
        <f t="shared" si="608"/>
        <v>70.089999999999989</v>
      </c>
      <c r="G3632" s="10">
        <f t="shared" si="609"/>
        <v>46.726666666666659</v>
      </c>
      <c r="H3632" s="10">
        <f>2/3*F3632</f>
        <v>46.726666666666659</v>
      </c>
      <c r="I3632" s="10"/>
      <c r="J3632" s="5"/>
      <c r="K3632" s="5"/>
      <c r="L3632" s="5"/>
      <c r="M3632" s="5"/>
      <c r="N3632" s="5"/>
      <c r="O3632" s="5"/>
      <c r="P3632" s="5"/>
      <c r="Q3632" s="5"/>
    </row>
    <row r="3633" spans="1:17" ht="15" customHeight="1">
      <c r="A3633" s="6" t="s">
        <v>337</v>
      </c>
      <c r="B3633" s="6">
        <v>9</v>
      </c>
      <c r="C3633" s="7" t="s">
        <v>560</v>
      </c>
      <c r="D3633" s="7" t="s">
        <v>126</v>
      </c>
      <c r="E3633" s="8">
        <v>63.59</v>
      </c>
      <c r="F3633" s="10">
        <f t="shared" si="608"/>
        <v>52.230000000000004</v>
      </c>
      <c r="G3633" s="10">
        <f t="shared" si="609"/>
        <v>34.82</v>
      </c>
      <c r="H3633" s="10">
        <f>2/3*F3633</f>
        <v>34.82</v>
      </c>
      <c r="I3633" s="10"/>
      <c r="J3633" s="5"/>
      <c r="K3633" s="5"/>
      <c r="L3633" s="5"/>
      <c r="M3633" s="5"/>
      <c r="N3633" s="5"/>
      <c r="O3633" s="5"/>
      <c r="P3633" s="5"/>
      <c r="Q3633" s="5"/>
    </row>
    <row r="3634" spans="1:17" ht="15" customHeight="1">
      <c r="A3634" s="6" t="s">
        <v>337</v>
      </c>
      <c r="B3634" s="6">
        <v>10</v>
      </c>
      <c r="C3634" s="7" t="s">
        <v>560</v>
      </c>
      <c r="D3634" s="7" t="s">
        <v>127</v>
      </c>
      <c r="E3634" s="8">
        <v>31.45</v>
      </c>
      <c r="F3634" s="9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</row>
    <row r="3635" spans="1:17" ht="15" customHeight="1">
      <c r="A3635" s="6" t="s">
        <v>337</v>
      </c>
      <c r="B3635" s="6">
        <v>11</v>
      </c>
      <c r="C3635" s="7" t="s">
        <v>560</v>
      </c>
      <c r="D3635" s="7" t="s">
        <v>128</v>
      </c>
      <c r="E3635" s="8">
        <v>8.06</v>
      </c>
      <c r="F3635" s="9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</row>
    <row r="3636" spans="1:17" ht="15" customHeight="1">
      <c r="A3636" s="6" t="s">
        <v>337</v>
      </c>
      <c r="B3636" s="6">
        <v>12</v>
      </c>
      <c r="C3636" s="7" t="s">
        <v>560</v>
      </c>
      <c r="D3636" s="7" t="s">
        <v>129</v>
      </c>
      <c r="E3636" s="8">
        <v>1.86</v>
      </c>
      <c r="F3636" s="9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</row>
    <row r="3637" spans="1:17" ht="15" customHeight="1">
      <c r="A3637" s="6" t="s">
        <v>337</v>
      </c>
      <c r="B3637" s="6">
        <v>13</v>
      </c>
      <c r="C3637" s="7" t="s">
        <v>560</v>
      </c>
      <c r="D3637" s="7" t="s">
        <v>130</v>
      </c>
      <c r="E3637" s="8">
        <v>-0.04</v>
      </c>
      <c r="F3637" s="9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</row>
    <row r="3638" spans="1:17" ht="15" customHeight="1">
      <c r="A3638" s="6" t="s">
        <v>337</v>
      </c>
      <c r="B3638" s="6">
        <v>14</v>
      </c>
      <c r="C3638" s="7" t="s">
        <v>560</v>
      </c>
      <c r="D3638" s="7" t="s">
        <v>131</v>
      </c>
      <c r="E3638" s="8">
        <v>-1.39</v>
      </c>
      <c r="F3638" s="9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</row>
    <row r="3639" spans="1:17" ht="15" customHeight="1">
      <c r="A3639" s="6" t="s">
        <v>337</v>
      </c>
      <c r="B3639" s="6">
        <v>15</v>
      </c>
      <c r="C3639" s="7" t="s">
        <v>560</v>
      </c>
      <c r="D3639" s="7" t="s">
        <v>132</v>
      </c>
      <c r="E3639" s="8">
        <v>0.02</v>
      </c>
      <c r="F3639" s="9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</row>
    <row r="3640" spans="1:17" ht="15" customHeight="1">
      <c r="A3640" s="6" t="s">
        <v>337</v>
      </c>
      <c r="B3640" s="6">
        <v>16</v>
      </c>
      <c r="C3640" s="7" t="s">
        <v>560</v>
      </c>
      <c r="D3640" s="7" t="s">
        <v>133</v>
      </c>
      <c r="E3640" s="8">
        <v>19.68</v>
      </c>
      <c r="F3640" s="9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</row>
    <row r="3641" spans="1:17" ht="15" customHeight="1">
      <c r="A3641" s="6" t="s">
        <v>337</v>
      </c>
      <c r="B3641" s="6">
        <v>17</v>
      </c>
      <c r="C3641" s="7" t="s">
        <v>560</v>
      </c>
      <c r="D3641" s="7" t="s">
        <v>134</v>
      </c>
      <c r="E3641" s="8">
        <v>37.64</v>
      </c>
      <c r="F3641" s="9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</row>
    <row r="3642" spans="1:17" ht="15" customHeight="1">
      <c r="A3642" s="6" t="s">
        <v>337</v>
      </c>
      <c r="B3642" s="6">
        <v>18</v>
      </c>
      <c r="C3642" s="7" t="s">
        <v>560</v>
      </c>
      <c r="D3642" s="7" t="s">
        <v>135</v>
      </c>
      <c r="E3642" s="8">
        <v>73.59</v>
      </c>
      <c r="F3642" s="9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</row>
    <row r="3643" spans="1:17" ht="15" customHeight="1">
      <c r="A3643" s="6" t="s">
        <v>337</v>
      </c>
      <c r="B3643" s="6">
        <v>19</v>
      </c>
      <c r="C3643" s="7" t="s">
        <v>560</v>
      </c>
      <c r="D3643" s="7" t="s">
        <v>136</v>
      </c>
      <c r="E3643" s="8">
        <v>97.5</v>
      </c>
      <c r="F3643" s="9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</row>
    <row r="3644" spans="1:17" ht="15" customHeight="1">
      <c r="A3644" s="6" t="s">
        <v>337</v>
      </c>
      <c r="B3644" s="6">
        <v>20</v>
      </c>
      <c r="C3644" s="7" t="s">
        <v>560</v>
      </c>
      <c r="D3644" s="7" t="s">
        <v>137</v>
      </c>
      <c r="E3644" s="8">
        <v>112.89</v>
      </c>
      <c r="F3644" s="10">
        <f t="shared" ref="F3644:F3646" si="610">E3644-E3637</f>
        <v>112.93</v>
      </c>
      <c r="G3644" s="10">
        <f t="shared" ref="G3644:H3646" si="611">2/3*F3644</f>
        <v>75.286666666666662</v>
      </c>
      <c r="H3644" s="10">
        <f>2/3*F3644</f>
        <v>75.286666666666662</v>
      </c>
      <c r="I3644" s="10"/>
      <c r="J3644" s="5"/>
      <c r="K3644" s="5"/>
      <c r="L3644" s="5"/>
      <c r="M3644" s="5"/>
      <c r="N3644" s="5"/>
      <c r="O3644" s="5"/>
      <c r="P3644" s="5"/>
      <c r="Q3644" s="5"/>
    </row>
    <row r="3645" spans="1:17" ht="15" customHeight="1">
      <c r="A3645" s="6" t="s">
        <v>337</v>
      </c>
      <c r="B3645" s="6">
        <v>21</v>
      </c>
      <c r="C3645" s="7" t="s">
        <v>560</v>
      </c>
      <c r="D3645" s="7" t="s">
        <v>138</v>
      </c>
      <c r="E3645" s="8">
        <v>124.33</v>
      </c>
      <c r="F3645" s="10">
        <f t="shared" si="610"/>
        <v>125.72</v>
      </c>
      <c r="G3645" s="10">
        <f t="shared" si="611"/>
        <v>83.813333333333333</v>
      </c>
      <c r="H3645" s="10">
        <f>2/3*F3645</f>
        <v>83.813333333333333</v>
      </c>
      <c r="I3645" s="10"/>
      <c r="J3645" s="5"/>
      <c r="K3645" s="5"/>
      <c r="L3645" s="5"/>
      <c r="M3645" s="5"/>
      <c r="N3645" s="5"/>
      <c r="O3645" s="5"/>
      <c r="P3645" s="5"/>
      <c r="Q3645" s="5"/>
    </row>
    <row r="3646" spans="1:17" ht="15" customHeight="1">
      <c r="A3646" s="6" t="s">
        <v>337</v>
      </c>
      <c r="B3646" s="6">
        <v>22</v>
      </c>
      <c r="C3646" s="7" t="s">
        <v>560</v>
      </c>
      <c r="D3646" s="7" t="s">
        <v>139</v>
      </c>
      <c r="E3646" s="8">
        <v>90.17</v>
      </c>
      <c r="F3646" s="10">
        <f t="shared" si="610"/>
        <v>90.15</v>
      </c>
      <c r="G3646" s="10">
        <f t="shared" si="611"/>
        <v>60.1</v>
      </c>
      <c r="H3646" s="10">
        <f>2/3*F3646</f>
        <v>60.1</v>
      </c>
      <c r="I3646" s="10"/>
      <c r="J3646" s="5"/>
      <c r="K3646" s="5"/>
      <c r="L3646" s="5"/>
      <c r="M3646" s="5"/>
      <c r="N3646" s="5"/>
      <c r="O3646" s="5"/>
      <c r="P3646" s="5"/>
      <c r="Q3646" s="5"/>
    </row>
    <row r="3647" spans="1:17" ht="15" customHeight="1">
      <c r="A3647" s="6" t="s">
        <v>337</v>
      </c>
      <c r="B3647" s="6">
        <v>23</v>
      </c>
      <c r="C3647" s="7" t="s">
        <v>560</v>
      </c>
      <c r="D3647" s="7" t="s">
        <v>140</v>
      </c>
      <c r="E3647" s="8">
        <v>78.27</v>
      </c>
      <c r="F3647" s="9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</row>
    <row r="3648" spans="1:17" ht="15" customHeight="1">
      <c r="A3648" s="6" t="s">
        <v>337</v>
      </c>
      <c r="B3648" s="6">
        <v>24</v>
      </c>
      <c r="C3648" s="7" t="s">
        <v>560</v>
      </c>
      <c r="D3648" s="7" t="s">
        <v>141</v>
      </c>
      <c r="E3648" s="8">
        <v>71.89</v>
      </c>
      <c r="F3648" s="9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</row>
    <row r="3649" spans="1:17" ht="15" customHeight="1">
      <c r="A3649" s="6" t="s">
        <v>338</v>
      </c>
      <c r="B3649" s="6">
        <v>1</v>
      </c>
      <c r="C3649" s="7" t="s">
        <v>560</v>
      </c>
      <c r="D3649" s="7" t="s">
        <v>142</v>
      </c>
      <c r="E3649" s="8">
        <v>68.05</v>
      </c>
      <c r="F3649" s="9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</row>
    <row r="3650" spans="1:17" ht="15" customHeight="1">
      <c r="A3650" s="6" t="s">
        <v>338</v>
      </c>
      <c r="B3650" s="6">
        <v>2</v>
      </c>
      <c r="C3650" s="7" t="s">
        <v>560</v>
      </c>
      <c r="D3650" s="7" t="s">
        <v>144</v>
      </c>
      <c r="E3650" s="8">
        <v>60.41</v>
      </c>
      <c r="F3650" s="9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</row>
    <row r="3651" spans="1:17" ht="15" customHeight="1">
      <c r="A3651" s="6" t="s">
        <v>338</v>
      </c>
      <c r="B3651" s="6">
        <v>3</v>
      </c>
      <c r="C3651" s="7" t="s">
        <v>560</v>
      </c>
      <c r="D3651" s="7" t="s">
        <v>145</v>
      </c>
      <c r="E3651" s="8">
        <v>58.29</v>
      </c>
      <c r="F3651" s="9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</row>
    <row r="3652" spans="1:17" ht="15" customHeight="1">
      <c r="A3652" s="6" t="s">
        <v>338</v>
      </c>
      <c r="B3652" s="6">
        <v>4</v>
      </c>
      <c r="C3652" s="7" t="s">
        <v>560</v>
      </c>
      <c r="D3652" s="7" t="s">
        <v>146</v>
      </c>
      <c r="E3652" s="8">
        <v>58.48</v>
      </c>
      <c r="F3652" s="9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</row>
    <row r="3653" spans="1:17" ht="15" customHeight="1">
      <c r="A3653" s="6" t="s">
        <v>338</v>
      </c>
      <c r="B3653" s="6">
        <v>5</v>
      </c>
      <c r="C3653" s="7" t="s">
        <v>560</v>
      </c>
      <c r="D3653" s="7" t="s">
        <v>147</v>
      </c>
      <c r="E3653" s="8">
        <v>58.81</v>
      </c>
      <c r="F3653" s="9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</row>
    <row r="3654" spans="1:17" ht="15" customHeight="1">
      <c r="A3654" s="6" t="s">
        <v>338</v>
      </c>
      <c r="B3654" s="6">
        <v>6</v>
      </c>
      <c r="C3654" s="7" t="s">
        <v>560</v>
      </c>
      <c r="D3654" s="7" t="s">
        <v>148</v>
      </c>
      <c r="E3654" s="8">
        <v>69.48</v>
      </c>
      <c r="F3654" s="9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</row>
    <row r="3655" spans="1:17" ht="15" customHeight="1">
      <c r="A3655" s="6" t="s">
        <v>338</v>
      </c>
      <c r="B3655" s="6">
        <v>7</v>
      </c>
      <c r="C3655" s="7" t="s">
        <v>560</v>
      </c>
      <c r="D3655" s="7" t="s">
        <v>149</v>
      </c>
      <c r="E3655" s="8">
        <v>83.45</v>
      </c>
      <c r="F3655" s="10">
        <f t="shared" ref="F3655:F3657" si="612">E3655-E3650</f>
        <v>23.040000000000006</v>
      </c>
      <c r="G3655" s="10">
        <f t="shared" ref="G3655:H3657" si="613">2/3*F3655</f>
        <v>15.360000000000003</v>
      </c>
      <c r="H3655" s="10">
        <f>2/3*F3655</f>
        <v>15.360000000000003</v>
      </c>
      <c r="I3655" s="10"/>
      <c r="J3655" s="5"/>
      <c r="K3655" s="5"/>
      <c r="L3655" s="5"/>
      <c r="M3655" s="5"/>
      <c r="N3655" s="5"/>
      <c r="O3655" s="5"/>
      <c r="P3655" s="5"/>
      <c r="Q3655" s="5"/>
    </row>
    <row r="3656" spans="1:17" ht="15" customHeight="1">
      <c r="A3656" s="6" t="s">
        <v>338</v>
      </c>
      <c r="B3656" s="6">
        <v>8</v>
      </c>
      <c r="C3656" s="7" t="s">
        <v>560</v>
      </c>
      <c r="D3656" s="7" t="s">
        <v>150</v>
      </c>
      <c r="E3656" s="8">
        <v>85.46</v>
      </c>
      <c r="F3656" s="10">
        <f t="shared" si="612"/>
        <v>27.169999999999995</v>
      </c>
      <c r="G3656" s="10">
        <f t="shared" si="613"/>
        <v>18.11333333333333</v>
      </c>
      <c r="H3656" s="10">
        <f>2/3*F3656</f>
        <v>18.11333333333333</v>
      </c>
      <c r="I3656" s="10"/>
      <c r="J3656" s="5"/>
      <c r="K3656" s="5"/>
      <c r="L3656" s="5"/>
      <c r="M3656" s="5"/>
      <c r="N3656" s="5"/>
      <c r="O3656" s="5"/>
      <c r="P3656" s="5"/>
      <c r="Q3656" s="5"/>
    </row>
    <row r="3657" spans="1:17" ht="15" customHeight="1">
      <c r="A3657" s="6" t="s">
        <v>338</v>
      </c>
      <c r="B3657" s="6">
        <v>9</v>
      </c>
      <c r="C3657" s="7" t="s">
        <v>560</v>
      </c>
      <c r="D3657" s="7" t="s">
        <v>151</v>
      </c>
      <c r="E3657" s="8">
        <v>88.96</v>
      </c>
      <c r="F3657" s="10">
        <f t="shared" si="612"/>
        <v>30.479999999999997</v>
      </c>
      <c r="G3657" s="10">
        <f t="shared" si="613"/>
        <v>20.319999999999997</v>
      </c>
      <c r="H3657" s="10">
        <f>2/3*F3657</f>
        <v>20.319999999999997</v>
      </c>
      <c r="I3657" s="10"/>
      <c r="J3657" s="5"/>
      <c r="K3657" s="5"/>
      <c r="L3657" s="5"/>
      <c r="M3657" s="5"/>
      <c r="N3657" s="5"/>
      <c r="O3657" s="5"/>
      <c r="P3657" s="5"/>
      <c r="Q3657" s="5"/>
    </row>
    <row r="3658" spans="1:17" ht="15" customHeight="1">
      <c r="A3658" s="6" t="s">
        <v>338</v>
      </c>
      <c r="B3658" s="6">
        <v>10</v>
      </c>
      <c r="C3658" s="7" t="s">
        <v>560</v>
      </c>
      <c r="D3658" s="7" t="s">
        <v>152</v>
      </c>
      <c r="E3658" s="8">
        <v>84.38</v>
      </c>
      <c r="F3658" s="9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</row>
    <row r="3659" spans="1:17" ht="15" customHeight="1">
      <c r="A3659" s="6" t="s">
        <v>338</v>
      </c>
      <c r="B3659" s="6">
        <v>11</v>
      </c>
      <c r="C3659" s="7" t="s">
        <v>560</v>
      </c>
      <c r="D3659" s="7" t="s">
        <v>153</v>
      </c>
      <c r="E3659" s="8">
        <v>77.11</v>
      </c>
      <c r="F3659" s="9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</row>
    <row r="3660" spans="1:17" ht="15" customHeight="1">
      <c r="A3660" s="6" t="s">
        <v>338</v>
      </c>
      <c r="B3660" s="6">
        <v>12</v>
      </c>
      <c r="C3660" s="7" t="s">
        <v>560</v>
      </c>
      <c r="D3660" s="7" t="s">
        <v>154</v>
      </c>
      <c r="E3660" s="8">
        <v>72.400000000000006</v>
      </c>
      <c r="F3660" s="9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</row>
    <row r="3661" spans="1:17" ht="15" customHeight="1">
      <c r="A3661" s="6" t="s">
        <v>338</v>
      </c>
      <c r="B3661" s="6">
        <v>13</v>
      </c>
      <c r="C3661" s="7" t="s">
        <v>560</v>
      </c>
      <c r="D3661" s="7" t="s">
        <v>155</v>
      </c>
      <c r="E3661" s="8">
        <v>68.84</v>
      </c>
      <c r="F3661" s="9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</row>
    <row r="3662" spans="1:17" ht="15" customHeight="1">
      <c r="A3662" s="6" t="s">
        <v>338</v>
      </c>
      <c r="B3662" s="6">
        <v>14</v>
      </c>
      <c r="C3662" s="7" t="s">
        <v>560</v>
      </c>
      <c r="D3662" s="7" t="s">
        <v>156</v>
      </c>
      <c r="E3662" s="8">
        <v>63.28</v>
      </c>
      <c r="F3662" s="9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</row>
    <row r="3663" spans="1:17" ht="15" customHeight="1">
      <c r="A3663" s="6" t="s">
        <v>338</v>
      </c>
      <c r="B3663" s="6">
        <v>15</v>
      </c>
      <c r="C3663" s="7" t="s">
        <v>560</v>
      </c>
      <c r="D3663" s="7" t="s">
        <v>157</v>
      </c>
      <c r="E3663" s="8">
        <v>60.46</v>
      </c>
      <c r="F3663" s="9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</row>
    <row r="3664" spans="1:17" ht="15" customHeight="1">
      <c r="A3664" s="6" t="s">
        <v>338</v>
      </c>
      <c r="B3664" s="6">
        <v>16</v>
      </c>
      <c r="C3664" s="7" t="s">
        <v>560</v>
      </c>
      <c r="D3664" s="7" t="s">
        <v>158</v>
      </c>
      <c r="E3664" s="8">
        <v>63.23</v>
      </c>
      <c r="F3664" s="9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</row>
    <row r="3665" spans="1:17" ht="15" customHeight="1">
      <c r="A3665" s="6" t="s">
        <v>338</v>
      </c>
      <c r="B3665" s="6">
        <v>17</v>
      </c>
      <c r="C3665" s="7" t="s">
        <v>560</v>
      </c>
      <c r="D3665" s="7" t="s">
        <v>159</v>
      </c>
      <c r="E3665" s="8">
        <v>68.849999999999994</v>
      </c>
      <c r="F3665" s="9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</row>
    <row r="3666" spans="1:17" ht="15" customHeight="1">
      <c r="A3666" s="6" t="s">
        <v>338</v>
      </c>
      <c r="B3666" s="6">
        <v>18</v>
      </c>
      <c r="C3666" s="7" t="s">
        <v>560</v>
      </c>
      <c r="D3666" s="7" t="s">
        <v>160</v>
      </c>
      <c r="E3666" s="8">
        <v>77.739999999999995</v>
      </c>
      <c r="F3666" s="9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</row>
    <row r="3667" spans="1:17" ht="15" customHeight="1">
      <c r="A3667" s="6" t="s">
        <v>338</v>
      </c>
      <c r="B3667" s="6">
        <v>19</v>
      </c>
      <c r="C3667" s="7" t="s">
        <v>560</v>
      </c>
      <c r="D3667" s="7" t="s">
        <v>161</v>
      </c>
      <c r="E3667" s="8">
        <v>86.66</v>
      </c>
      <c r="F3667" s="9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</row>
    <row r="3668" spans="1:17" ht="15" customHeight="1">
      <c r="A3668" s="6" t="s">
        <v>338</v>
      </c>
      <c r="B3668" s="6">
        <v>20</v>
      </c>
      <c r="C3668" s="7" t="s">
        <v>560</v>
      </c>
      <c r="D3668" s="7" t="s">
        <v>162</v>
      </c>
      <c r="E3668" s="8">
        <v>108.36</v>
      </c>
      <c r="F3668" s="10">
        <f t="shared" ref="F3668:F3670" si="614">E3668-E3661</f>
        <v>39.519999999999996</v>
      </c>
      <c r="G3668" s="10">
        <f t="shared" ref="G3668:H3670" si="615">2/3*F3668</f>
        <v>26.346666666666664</v>
      </c>
      <c r="H3668" s="10">
        <f>2/3*F3668</f>
        <v>26.346666666666664</v>
      </c>
      <c r="I3668" s="10"/>
      <c r="J3668" s="5"/>
      <c r="K3668" s="5"/>
      <c r="L3668" s="5"/>
      <c r="M3668" s="5"/>
      <c r="N3668" s="5"/>
      <c r="O3668" s="5"/>
      <c r="P3668" s="5"/>
      <c r="Q3668" s="5"/>
    </row>
    <row r="3669" spans="1:17" ht="15" customHeight="1">
      <c r="A3669" s="6" t="s">
        <v>338</v>
      </c>
      <c r="B3669" s="6">
        <v>21</v>
      </c>
      <c r="C3669" s="7" t="s">
        <v>560</v>
      </c>
      <c r="D3669" s="7" t="s">
        <v>163</v>
      </c>
      <c r="E3669" s="8">
        <v>127.01</v>
      </c>
      <c r="F3669" s="10">
        <f t="shared" si="614"/>
        <v>63.730000000000004</v>
      </c>
      <c r="G3669" s="10">
        <f t="shared" si="615"/>
        <v>42.486666666666665</v>
      </c>
      <c r="H3669" s="10">
        <f>2/3*F3669</f>
        <v>42.486666666666665</v>
      </c>
      <c r="I3669" s="10"/>
      <c r="J3669" s="5"/>
      <c r="K3669" s="5"/>
      <c r="L3669" s="5"/>
      <c r="M3669" s="5"/>
      <c r="N3669" s="5"/>
      <c r="O3669" s="5"/>
      <c r="P3669" s="5"/>
      <c r="Q3669" s="5"/>
    </row>
    <row r="3670" spans="1:17" ht="15" customHeight="1">
      <c r="A3670" s="6" t="s">
        <v>338</v>
      </c>
      <c r="B3670" s="6">
        <v>22</v>
      </c>
      <c r="C3670" s="7" t="s">
        <v>560</v>
      </c>
      <c r="D3670" s="7" t="s">
        <v>164</v>
      </c>
      <c r="E3670" s="8">
        <v>108.03</v>
      </c>
      <c r="F3670" s="10">
        <f t="shared" si="614"/>
        <v>47.57</v>
      </c>
      <c r="G3670" s="10">
        <f t="shared" si="615"/>
        <v>31.713333333333331</v>
      </c>
      <c r="H3670" s="10">
        <f>2/3*F3670</f>
        <v>31.713333333333331</v>
      </c>
      <c r="I3670" s="10"/>
      <c r="J3670" s="5"/>
      <c r="K3670" s="5"/>
      <c r="L3670" s="5"/>
      <c r="M3670" s="5"/>
      <c r="N3670" s="5"/>
      <c r="O3670" s="5"/>
      <c r="P3670" s="5"/>
      <c r="Q3670" s="5"/>
    </row>
    <row r="3671" spans="1:17" ht="15" customHeight="1">
      <c r="A3671" s="6" t="s">
        <v>338</v>
      </c>
      <c r="B3671" s="6">
        <v>23</v>
      </c>
      <c r="C3671" s="7" t="s">
        <v>560</v>
      </c>
      <c r="D3671" s="7" t="s">
        <v>165</v>
      </c>
      <c r="E3671" s="8">
        <v>93.71</v>
      </c>
      <c r="F3671" s="9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</row>
    <row r="3672" spans="1:17" ht="15" customHeight="1">
      <c r="A3672" s="6" t="s">
        <v>338</v>
      </c>
      <c r="B3672" s="6">
        <v>24</v>
      </c>
      <c r="C3672" s="7" t="s">
        <v>560</v>
      </c>
      <c r="D3672" s="7" t="s">
        <v>166</v>
      </c>
      <c r="E3672" s="8">
        <v>84.53</v>
      </c>
      <c r="F3672" s="9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</row>
    <row r="3673" spans="1:17" ht="15" customHeight="1">
      <c r="A3673" s="6" t="s">
        <v>339</v>
      </c>
      <c r="B3673" s="6">
        <v>1</v>
      </c>
      <c r="C3673" s="7" t="s">
        <v>560</v>
      </c>
      <c r="D3673" s="7" t="s">
        <v>167</v>
      </c>
      <c r="E3673" s="8">
        <v>89.06</v>
      </c>
      <c r="F3673" s="9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</row>
    <row r="3674" spans="1:17" ht="15" customHeight="1">
      <c r="A3674" s="6" t="s">
        <v>339</v>
      </c>
      <c r="B3674" s="6">
        <v>2</v>
      </c>
      <c r="C3674" s="7" t="s">
        <v>560</v>
      </c>
      <c r="D3674" s="7" t="s">
        <v>169</v>
      </c>
      <c r="E3674" s="8">
        <v>84.66</v>
      </c>
      <c r="F3674" s="9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</row>
    <row r="3675" spans="1:17" ht="15" customHeight="1">
      <c r="A3675" s="6" t="s">
        <v>339</v>
      </c>
      <c r="B3675" s="6">
        <v>3</v>
      </c>
      <c r="C3675" s="7" t="s">
        <v>560</v>
      </c>
      <c r="D3675" s="7" t="s">
        <v>170</v>
      </c>
      <c r="E3675" s="8">
        <v>82.5</v>
      </c>
      <c r="F3675" s="9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</row>
    <row r="3676" spans="1:17" ht="15" customHeight="1">
      <c r="A3676" s="6" t="s">
        <v>339</v>
      </c>
      <c r="B3676" s="6">
        <v>4</v>
      </c>
      <c r="C3676" s="7" t="s">
        <v>560</v>
      </c>
      <c r="D3676" s="7" t="s">
        <v>171</v>
      </c>
      <c r="E3676" s="8">
        <v>83.28</v>
      </c>
      <c r="F3676" s="9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</row>
    <row r="3677" spans="1:17" ht="15" customHeight="1">
      <c r="A3677" s="6" t="s">
        <v>339</v>
      </c>
      <c r="B3677" s="6">
        <v>5</v>
      </c>
      <c r="C3677" s="7" t="s">
        <v>560</v>
      </c>
      <c r="D3677" s="7" t="s">
        <v>172</v>
      </c>
      <c r="E3677" s="8">
        <v>85.36</v>
      </c>
      <c r="F3677" s="9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</row>
    <row r="3678" spans="1:17" ht="15" customHeight="1">
      <c r="A3678" s="6" t="s">
        <v>339</v>
      </c>
      <c r="B3678" s="6">
        <v>6</v>
      </c>
      <c r="C3678" s="7" t="s">
        <v>560</v>
      </c>
      <c r="D3678" s="7" t="s">
        <v>173</v>
      </c>
      <c r="E3678" s="8">
        <v>81.97</v>
      </c>
      <c r="F3678" s="9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</row>
    <row r="3679" spans="1:17" ht="15" customHeight="1">
      <c r="A3679" s="6" t="s">
        <v>339</v>
      </c>
      <c r="B3679" s="6">
        <v>7</v>
      </c>
      <c r="C3679" s="7" t="s">
        <v>560</v>
      </c>
      <c r="D3679" s="7" t="s">
        <v>174</v>
      </c>
      <c r="E3679" s="8">
        <v>86.17</v>
      </c>
      <c r="F3679" s="10">
        <f t="shared" ref="F3679:F3681" si="616">E3679-E3674</f>
        <v>1.5100000000000051</v>
      </c>
      <c r="G3679" s="10">
        <f t="shared" ref="G3679:H3681" si="617">2/3*F3679</f>
        <v>1.0066666666666699</v>
      </c>
      <c r="H3679" s="10"/>
      <c r="I3679" s="10"/>
      <c r="J3679" s="5"/>
      <c r="K3679" s="5"/>
      <c r="L3679" s="5"/>
      <c r="M3679" s="5"/>
      <c r="N3679" s="5"/>
      <c r="O3679" s="5"/>
      <c r="P3679" s="5"/>
      <c r="Q3679" s="5"/>
    </row>
    <row r="3680" spans="1:17" ht="15" customHeight="1">
      <c r="A3680" s="6" t="s">
        <v>339</v>
      </c>
      <c r="B3680" s="6">
        <v>8</v>
      </c>
      <c r="C3680" s="7" t="s">
        <v>560</v>
      </c>
      <c r="D3680" s="7" t="s">
        <v>175</v>
      </c>
      <c r="E3680" s="8">
        <v>84.61</v>
      </c>
      <c r="F3680" s="10">
        <f t="shared" si="616"/>
        <v>2.1099999999999994</v>
      </c>
      <c r="G3680" s="10">
        <f t="shared" si="617"/>
        <v>1.4066666666666663</v>
      </c>
      <c r="H3680" s="10"/>
      <c r="I3680" s="10"/>
      <c r="J3680" s="5"/>
      <c r="K3680" s="5"/>
      <c r="L3680" s="5"/>
      <c r="M3680" s="5"/>
      <c r="N3680" s="5"/>
      <c r="O3680" s="5"/>
      <c r="P3680" s="5"/>
      <c r="Q3680" s="5"/>
    </row>
    <row r="3681" spans="1:17" ht="15" customHeight="1">
      <c r="A3681" s="6" t="s">
        <v>339</v>
      </c>
      <c r="B3681" s="6">
        <v>9</v>
      </c>
      <c r="C3681" s="7" t="s">
        <v>560</v>
      </c>
      <c r="D3681" s="7" t="s">
        <v>176</v>
      </c>
      <c r="E3681" s="8">
        <v>62.09</v>
      </c>
      <c r="F3681" s="10">
        <f t="shared" si="616"/>
        <v>-21.189999999999998</v>
      </c>
      <c r="G3681" s="10">
        <f t="shared" si="617"/>
        <v>-14.126666666666665</v>
      </c>
      <c r="H3681" s="10"/>
      <c r="I3681" s="10"/>
      <c r="J3681" s="5"/>
      <c r="K3681" s="5"/>
      <c r="L3681" s="5"/>
      <c r="M3681" s="5"/>
      <c r="N3681" s="5"/>
      <c r="O3681" s="5"/>
      <c r="P3681" s="5"/>
      <c r="Q3681" s="5"/>
    </row>
    <row r="3682" spans="1:17" ht="15" customHeight="1">
      <c r="A3682" s="6" t="s">
        <v>339</v>
      </c>
      <c r="B3682" s="6">
        <v>10</v>
      </c>
      <c r="C3682" s="7" t="s">
        <v>560</v>
      </c>
      <c r="D3682" s="7" t="s">
        <v>177</v>
      </c>
      <c r="E3682" s="8">
        <v>52.7</v>
      </c>
      <c r="F3682" s="9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</row>
    <row r="3683" spans="1:17" ht="15" customHeight="1">
      <c r="A3683" s="6" t="s">
        <v>339</v>
      </c>
      <c r="B3683" s="6">
        <v>11</v>
      </c>
      <c r="C3683" s="7" t="s">
        <v>560</v>
      </c>
      <c r="D3683" s="7" t="s">
        <v>178</v>
      </c>
      <c r="E3683" s="8">
        <v>41.17</v>
      </c>
      <c r="F3683" s="9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</row>
    <row r="3684" spans="1:17" ht="15" customHeight="1">
      <c r="A3684" s="6" t="s">
        <v>339</v>
      </c>
      <c r="B3684" s="6">
        <v>12</v>
      </c>
      <c r="C3684" s="7" t="s">
        <v>560</v>
      </c>
      <c r="D3684" s="7" t="s">
        <v>179</v>
      </c>
      <c r="E3684" s="8">
        <v>25</v>
      </c>
      <c r="F3684" s="9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</row>
    <row r="3685" spans="1:17" ht="15" customHeight="1">
      <c r="A3685" s="6" t="s">
        <v>339</v>
      </c>
      <c r="B3685" s="6">
        <v>13</v>
      </c>
      <c r="C3685" s="7" t="s">
        <v>560</v>
      </c>
      <c r="D3685" s="7" t="s">
        <v>180</v>
      </c>
      <c r="E3685" s="8">
        <v>10.11</v>
      </c>
      <c r="F3685" s="9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</row>
    <row r="3686" spans="1:17" ht="15" customHeight="1">
      <c r="A3686" s="6" t="s">
        <v>339</v>
      </c>
      <c r="B3686" s="6">
        <v>14</v>
      </c>
      <c r="C3686" s="7" t="s">
        <v>560</v>
      </c>
      <c r="D3686" s="7" t="s">
        <v>181</v>
      </c>
      <c r="E3686" s="8">
        <v>4.99</v>
      </c>
      <c r="F3686" s="9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</row>
    <row r="3687" spans="1:17" ht="15" customHeight="1">
      <c r="A3687" s="6" t="s">
        <v>339</v>
      </c>
      <c r="B3687" s="6">
        <v>15</v>
      </c>
      <c r="C3687" s="7" t="s">
        <v>560</v>
      </c>
      <c r="D3687" s="7" t="s">
        <v>182</v>
      </c>
      <c r="E3687" s="8">
        <v>9.44</v>
      </c>
      <c r="F3687" s="9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</row>
    <row r="3688" spans="1:17" ht="15" customHeight="1">
      <c r="A3688" s="6" t="s">
        <v>339</v>
      </c>
      <c r="B3688" s="6">
        <v>16</v>
      </c>
      <c r="C3688" s="7" t="s">
        <v>560</v>
      </c>
      <c r="D3688" s="7" t="s">
        <v>183</v>
      </c>
      <c r="E3688" s="8">
        <v>25.17</v>
      </c>
      <c r="F3688" s="9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</row>
    <row r="3689" spans="1:17" ht="15" customHeight="1">
      <c r="A3689" s="6" t="s">
        <v>339</v>
      </c>
      <c r="B3689" s="6">
        <v>17</v>
      </c>
      <c r="C3689" s="7" t="s">
        <v>560</v>
      </c>
      <c r="D3689" s="7" t="s">
        <v>184</v>
      </c>
      <c r="E3689" s="8">
        <v>46.32</v>
      </c>
      <c r="F3689" s="9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</row>
    <row r="3690" spans="1:17" ht="15" customHeight="1">
      <c r="A3690" s="6" t="s">
        <v>339</v>
      </c>
      <c r="B3690" s="6">
        <v>18</v>
      </c>
      <c r="C3690" s="7" t="s">
        <v>560</v>
      </c>
      <c r="D3690" s="7" t="s">
        <v>185</v>
      </c>
      <c r="E3690" s="8">
        <v>75.290000000000006</v>
      </c>
      <c r="F3690" s="9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</row>
    <row r="3691" spans="1:17" ht="15" customHeight="1">
      <c r="A3691" s="6" t="s">
        <v>339</v>
      </c>
      <c r="B3691" s="6">
        <v>19</v>
      </c>
      <c r="C3691" s="7" t="s">
        <v>560</v>
      </c>
      <c r="D3691" s="7" t="s">
        <v>186</v>
      </c>
      <c r="E3691" s="8">
        <v>92.96</v>
      </c>
      <c r="F3691" s="9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</row>
    <row r="3692" spans="1:17" ht="15" customHeight="1">
      <c r="A3692" s="6" t="s">
        <v>339</v>
      </c>
      <c r="B3692" s="6">
        <v>20</v>
      </c>
      <c r="C3692" s="7" t="s">
        <v>560</v>
      </c>
      <c r="D3692" s="7" t="s">
        <v>187</v>
      </c>
      <c r="E3692" s="8">
        <v>114.6</v>
      </c>
      <c r="F3692" s="10">
        <f t="shared" ref="F3692:F3694" si="618">E3692-E3685</f>
        <v>104.49</v>
      </c>
      <c r="G3692" s="10">
        <f t="shared" ref="G3692:H3694" si="619">2/3*F3692</f>
        <v>69.66</v>
      </c>
      <c r="H3692" s="10"/>
      <c r="I3692" s="10"/>
      <c r="J3692" s="5"/>
      <c r="K3692" s="5"/>
      <c r="L3692" s="5"/>
      <c r="M3692" s="5"/>
      <c r="N3692" s="5"/>
      <c r="O3692" s="5"/>
      <c r="P3692" s="5"/>
      <c r="Q3692" s="5"/>
    </row>
    <row r="3693" spans="1:17" ht="15" customHeight="1">
      <c r="A3693" s="6" t="s">
        <v>339</v>
      </c>
      <c r="B3693" s="6">
        <v>21</v>
      </c>
      <c r="C3693" s="7" t="s">
        <v>560</v>
      </c>
      <c r="D3693" s="7" t="s">
        <v>188</v>
      </c>
      <c r="E3693" s="8">
        <v>127.52</v>
      </c>
      <c r="F3693" s="10">
        <f t="shared" si="618"/>
        <v>122.53</v>
      </c>
      <c r="G3693" s="10">
        <f t="shared" si="619"/>
        <v>81.686666666666667</v>
      </c>
      <c r="H3693" s="10"/>
      <c r="I3693" s="10"/>
      <c r="J3693" s="5"/>
      <c r="K3693" s="5"/>
      <c r="L3693" s="5"/>
      <c r="M3693" s="5"/>
      <c r="N3693" s="5"/>
      <c r="O3693" s="5"/>
      <c r="P3693" s="5"/>
      <c r="Q3693" s="5"/>
    </row>
    <row r="3694" spans="1:17" ht="15" customHeight="1">
      <c r="A3694" s="6" t="s">
        <v>339</v>
      </c>
      <c r="B3694" s="6">
        <v>22</v>
      </c>
      <c r="C3694" s="7" t="s">
        <v>560</v>
      </c>
      <c r="D3694" s="7" t="s">
        <v>189</v>
      </c>
      <c r="E3694" s="8">
        <v>107.67</v>
      </c>
      <c r="F3694" s="10">
        <f t="shared" si="618"/>
        <v>98.23</v>
      </c>
      <c r="G3694" s="10">
        <f t="shared" si="619"/>
        <v>65.486666666666665</v>
      </c>
      <c r="H3694" s="10"/>
      <c r="I3694" s="10"/>
      <c r="J3694" s="5"/>
      <c r="K3694" s="5"/>
      <c r="L3694" s="5"/>
      <c r="M3694" s="5"/>
      <c r="N3694" s="5"/>
      <c r="O3694" s="5"/>
      <c r="P3694" s="5"/>
      <c r="Q3694" s="5"/>
    </row>
    <row r="3695" spans="1:17" ht="15" customHeight="1">
      <c r="A3695" s="6" t="s">
        <v>339</v>
      </c>
      <c r="B3695" s="6">
        <v>23</v>
      </c>
      <c r="C3695" s="7" t="s">
        <v>560</v>
      </c>
      <c r="D3695" s="7" t="s">
        <v>190</v>
      </c>
      <c r="E3695" s="8">
        <v>86.07</v>
      </c>
      <c r="F3695" s="9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</row>
    <row r="3696" spans="1:17" ht="15" customHeight="1">
      <c r="A3696" s="6" t="s">
        <v>339</v>
      </c>
      <c r="B3696" s="6">
        <v>24</v>
      </c>
      <c r="C3696" s="7" t="s">
        <v>560</v>
      </c>
      <c r="D3696" s="7" t="s">
        <v>191</v>
      </c>
      <c r="E3696" s="8">
        <v>81.12</v>
      </c>
      <c r="F3696" s="9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</row>
    <row r="3697" spans="1:17" ht="15" customHeight="1">
      <c r="A3697" s="6" t="s">
        <v>340</v>
      </c>
      <c r="B3697" s="6">
        <v>1</v>
      </c>
      <c r="C3697" s="7" t="s">
        <v>560</v>
      </c>
      <c r="D3697" s="7" t="s">
        <v>192</v>
      </c>
      <c r="E3697" s="8">
        <v>87.25</v>
      </c>
      <c r="F3697" s="9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</row>
    <row r="3698" spans="1:17" ht="15" customHeight="1">
      <c r="A3698" s="6" t="s">
        <v>340</v>
      </c>
      <c r="B3698" s="6">
        <v>2</v>
      </c>
      <c r="C3698" s="7" t="s">
        <v>560</v>
      </c>
      <c r="D3698" s="7" t="s">
        <v>6</v>
      </c>
      <c r="E3698" s="8">
        <v>81.3</v>
      </c>
      <c r="F3698" s="9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</row>
    <row r="3699" spans="1:17" ht="15" customHeight="1">
      <c r="A3699" s="6" t="s">
        <v>340</v>
      </c>
      <c r="B3699" s="6">
        <v>3</v>
      </c>
      <c r="C3699" s="7" t="s">
        <v>560</v>
      </c>
      <c r="D3699" s="7" t="s">
        <v>7</v>
      </c>
      <c r="E3699" s="8">
        <v>80.66</v>
      </c>
      <c r="F3699" s="9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</row>
    <row r="3700" spans="1:17" ht="15" customHeight="1">
      <c r="A3700" s="6" t="s">
        <v>340</v>
      </c>
      <c r="B3700" s="6">
        <v>4</v>
      </c>
      <c r="C3700" s="7" t="s">
        <v>560</v>
      </c>
      <c r="D3700" s="7" t="s">
        <v>8</v>
      </c>
      <c r="E3700" s="8">
        <v>77.16</v>
      </c>
      <c r="F3700" s="9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</row>
    <row r="3701" spans="1:17" ht="15" customHeight="1">
      <c r="A3701" s="6" t="s">
        <v>340</v>
      </c>
      <c r="B3701" s="6">
        <v>5</v>
      </c>
      <c r="C3701" s="7" t="s">
        <v>560</v>
      </c>
      <c r="D3701" s="7" t="s">
        <v>9</v>
      </c>
      <c r="E3701" s="8">
        <v>71.650000000000006</v>
      </c>
      <c r="F3701" s="9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</row>
    <row r="3702" spans="1:17" ht="15" customHeight="1">
      <c r="A3702" s="6" t="s">
        <v>340</v>
      </c>
      <c r="B3702" s="6">
        <v>6</v>
      </c>
      <c r="C3702" s="7" t="s">
        <v>560</v>
      </c>
      <c r="D3702" s="7" t="s">
        <v>10</v>
      </c>
      <c r="E3702" s="8">
        <v>68.19</v>
      </c>
      <c r="F3702" s="9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</row>
    <row r="3703" spans="1:17" ht="15" customHeight="1">
      <c r="A3703" s="6" t="s">
        <v>340</v>
      </c>
      <c r="B3703" s="6">
        <v>7</v>
      </c>
      <c r="C3703" s="7" t="s">
        <v>560</v>
      </c>
      <c r="D3703" s="7" t="s">
        <v>11</v>
      </c>
      <c r="E3703" s="8">
        <v>59.58</v>
      </c>
      <c r="F3703" s="10">
        <f t="shared" ref="F3703:F3705" si="620">E3703-E3698</f>
        <v>-21.72</v>
      </c>
      <c r="G3703" s="10">
        <f t="shared" ref="G3703:H3705" si="621">2/3*F3703</f>
        <v>-14.479999999999999</v>
      </c>
      <c r="H3703" s="10"/>
      <c r="I3703" s="10"/>
      <c r="J3703" s="5"/>
      <c r="K3703" s="5"/>
      <c r="L3703" s="5"/>
      <c r="M3703" s="5"/>
      <c r="N3703" s="5"/>
      <c r="O3703" s="5"/>
      <c r="P3703" s="5"/>
      <c r="Q3703" s="5"/>
    </row>
    <row r="3704" spans="1:17" ht="15" customHeight="1">
      <c r="A3704" s="6" t="s">
        <v>340</v>
      </c>
      <c r="B3704" s="6">
        <v>8</v>
      </c>
      <c r="C3704" s="7" t="s">
        <v>560</v>
      </c>
      <c r="D3704" s="7" t="s">
        <v>12</v>
      </c>
      <c r="E3704" s="8">
        <v>47.11</v>
      </c>
      <c r="F3704" s="10">
        <f t="shared" si="620"/>
        <v>-33.549999999999997</v>
      </c>
      <c r="G3704" s="10">
        <f t="shared" si="621"/>
        <v>-22.366666666666664</v>
      </c>
      <c r="H3704" s="10"/>
      <c r="I3704" s="10"/>
      <c r="J3704" s="5"/>
      <c r="K3704" s="5"/>
      <c r="L3704" s="5"/>
      <c r="M3704" s="5"/>
      <c r="N3704" s="5"/>
      <c r="O3704" s="5"/>
      <c r="P3704" s="5"/>
      <c r="Q3704" s="5"/>
    </row>
    <row r="3705" spans="1:17" ht="15" customHeight="1">
      <c r="A3705" s="6" t="s">
        <v>340</v>
      </c>
      <c r="B3705" s="6">
        <v>9</v>
      </c>
      <c r="C3705" s="7" t="s">
        <v>560</v>
      </c>
      <c r="D3705" s="7" t="s">
        <v>13</v>
      </c>
      <c r="E3705" s="8">
        <v>33.450000000000003</v>
      </c>
      <c r="F3705" s="10">
        <f t="shared" si="620"/>
        <v>-43.709999999999994</v>
      </c>
      <c r="G3705" s="10">
        <f t="shared" si="621"/>
        <v>-29.139999999999993</v>
      </c>
      <c r="H3705" s="10"/>
      <c r="I3705" s="10"/>
      <c r="J3705" s="5"/>
      <c r="K3705" s="5"/>
      <c r="L3705" s="5"/>
      <c r="M3705" s="5"/>
      <c r="N3705" s="5"/>
      <c r="O3705" s="5"/>
      <c r="P3705" s="5"/>
      <c r="Q3705" s="5"/>
    </row>
    <row r="3706" spans="1:17" ht="15" customHeight="1">
      <c r="A3706" s="6" t="s">
        <v>340</v>
      </c>
      <c r="B3706" s="6">
        <v>10</v>
      </c>
      <c r="C3706" s="7" t="s">
        <v>560</v>
      </c>
      <c r="D3706" s="7" t="s">
        <v>14</v>
      </c>
      <c r="E3706" s="8">
        <v>16.45</v>
      </c>
      <c r="F3706" s="9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</row>
    <row r="3707" spans="1:17" ht="15" customHeight="1">
      <c r="A3707" s="6" t="s">
        <v>340</v>
      </c>
      <c r="B3707" s="6">
        <v>11</v>
      </c>
      <c r="C3707" s="7" t="s">
        <v>560</v>
      </c>
      <c r="D3707" s="7" t="s">
        <v>15</v>
      </c>
      <c r="E3707" s="8">
        <v>4.91</v>
      </c>
      <c r="F3707" s="9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</row>
    <row r="3708" spans="1:17" ht="15" customHeight="1">
      <c r="A3708" s="6" t="s">
        <v>340</v>
      </c>
      <c r="B3708" s="6">
        <v>12</v>
      </c>
      <c r="C3708" s="7" t="s">
        <v>560</v>
      </c>
      <c r="D3708" s="7" t="s">
        <v>16</v>
      </c>
      <c r="E3708" s="8">
        <v>0.44</v>
      </c>
      <c r="F3708" s="9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</row>
    <row r="3709" spans="1:17" ht="15" customHeight="1">
      <c r="A3709" s="6" t="s">
        <v>340</v>
      </c>
      <c r="B3709" s="6">
        <v>13</v>
      </c>
      <c r="C3709" s="7" t="s">
        <v>560</v>
      </c>
      <c r="D3709" s="7" t="s">
        <v>17</v>
      </c>
      <c r="E3709" s="8">
        <v>0</v>
      </c>
      <c r="F3709" s="9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</row>
    <row r="3710" spans="1:17" ht="15" customHeight="1">
      <c r="A3710" s="6" t="s">
        <v>340</v>
      </c>
      <c r="B3710" s="6">
        <v>14</v>
      </c>
      <c r="C3710" s="7" t="s">
        <v>560</v>
      </c>
      <c r="D3710" s="7" t="s">
        <v>18</v>
      </c>
      <c r="E3710" s="8">
        <v>-0.04</v>
      </c>
      <c r="F3710" s="9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</row>
    <row r="3711" spans="1:17" ht="15" customHeight="1">
      <c r="A3711" s="6" t="s">
        <v>340</v>
      </c>
      <c r="B3711" s="6">
        <v>15</v>
      </c>
      <c r="C3711" s="7" t="s">
        <v>560</v>
      </c>
      <c r="D3711" s="7" t="s">
        <v>19</v>
      </c>
      <c r="E3711" s="8">
        <v>-0.97</v>
      </c>
      <c r="F3711" s="9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</row>
    <row r="3712" spans="1:17" ht="15" customHeight="1">
      <c r="A3712" s="6" t="s">
        <v>340</v>
      </c>
      <c r="B3712" s="6">
        <v>16</v>
      </c>
      <c r="C3712" s="7" t="s">
        <v>560</v>
      </c>
      <c r="D3712" s="7" t="s">
        <v>20</v>
      </c>
      <c r="E3712" s="8">
        <v>-0.1</v>
      </c>
      <c r="F3712" s="9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</row>
    <row r="3713" spans="1:17" ht="15" customHeight="1">
      <c r="A3713" s="6" t="s">
        <v>340</v>
      </c>
      <c r="B3713" s="6">
        <v>17</v>
      </c>
      <c r="C3713" s="7" t="s">
        <v>560</v>
      </c>
      <c r="D3713" s="7" t="s">
        <v>21</v>
      </c>
      <c r="E3713" s="8">
        <v>0</v>
      </c>
      <c r="F3713" s="9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</row>
    <row r="3714" spans="1:17" ht="15" customHeight="1">
      <c r="A3714" s="6" t="s">
        <v>340</v>
      </c>
      <c r="B3714" s="6">
        <v>18</v>
      </c>
      <c r="C3714" s="7" t="s">
        <v>560</v>
      </c>
      <c r="D3714" s="7" t="s">
        <v>22</v>
      </c>
      <c r="E3714" s="8">
        <v>32</v>
      </c>
      <c r="F3714" s="9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</row>
    <row r="3715" spans="1:17" ht="15" customHeight="1">
      <c r="A3715" s="6" t="s">
        <v>340</v>
      </c>
      <c r="B3715" s="6">
        <v>19</v>
      </c>
      <c r="C3715" s="7" t="s">
        <v>560</v>
      </c>
      <c r="D3715" s="7" t="s">
        <v>23</v>
      </c>
      <c r="E3715" s="8">
        <v>83.42</v>
      </c>
      <c r="F3715" s="9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</row>
    <row r="3716" spans="1:17" ht="15" customHeight="1">
      <c r="A3716" s="6" t="s">
        <v>340</v>
      </c>
      <c r="B3716" s="6">
        <v>20</v>
      </c>
      <c r="C3716" s="7" t="s">
        <v>560</v>
      </c>
      <c r="D3716" s="7" t="s">
        <v>24</v>
      </c>
      <c r="E3716" s="8">
        <v>93.17</v>
      </c>
      <c r="F3716" s="10">
        <f t="shared" ref="F3716:F3718" si="622">E3716-E3709</f>
        <v>93.17</v>
      </c>
      <c r="G3716" s="10">
        <f t="shared" ref="G3716:H3718" si="623">2/3*F3716</f>
        <v>62.11333333333333</v>
      </c>
      <c r="H3716" s="10"/>
      <c r="I3716" s="10"/>
      <c r="J3716" s="5"/>
      <c r="K3716" s="5"/>
      <c r="L3716" s="5"/>
      <c r="M3716" s="5"/>
      <c r="N3716" s="5"/>
      <c r="O3716" s="5"/>
      <c r="P3716" s="5"/>
      <c r="Q3716" s="5"/>
    </row>
    <row r="3717" spans="1:17" ht="15" customHeight="1">
      <c r="A3717" s="6" t="s">
        <v>340</v>
      </c>
      <c r="B3717" s="6">
        <v>21</v>
      </c>
      <c r="C3717" s="7" t="s">
        <v>560</v>
      </c>
      <c r="D3717" s="7" t="s">
        <v>25</v>
      </c>
      <c r="E3717" s="8">
        <v>108.75</v>
      </c>
      <c r="F3717" s="10">
        <f t="shared" si="622"/>
        <v>108.79</v>
      </c>
      <c r="G3717" s="10">
        <f t="shared" si="623"/>
        <v>72.526666666666671</v>
      </c>
      <c r="H3717" s="10"/>
      <c r="I3717" s="10"/>
      <c r="J3717" s="5"/>
      <c r="K3717" s="5"/>
      <c r="L3717" s="5"/>
      <c r="M3717" s="5"/>
      <c r="N3717" s="5"/>
      <c r="O3717" s="5"/>
      <c r="P3717" s="5"/>
      <c r="Q3717" s="5"/>
    </row>
    <row r="3718" spans="1:17" ht="15" customHeight="1">
      <c r="A3718" s="6" t="s">
        <v>340</v>
      </c>
      <c r="B3718" s="6">
        <v>22</v>
      </c>
      <c r="C3718" s="7" t="s">
        <v>560</v>
      </c>
      <c r="D3718" s="7" t="s">
        <v>26</v>
      </c>
      <c r="E3718" s="8">
        <v>103.48</v>
      </c>
      <c r="F3718" s="10">
        <f t="shared" si="622"/>
        <v>104.45</v>
      </c>
      <c r="G3718" s="10">
        <f t="shared" si="623"/>
        <v>69.633333333333326</v>
      </c>
      <c r="H3718" s="10"/>
      <c r="I3718" s="10"/>
      <c r="J3718" s="5"/>
      <c r="K3718" s="5"/>
      <c r="L3718" s="5"/>
      <c r="M3718" s="5"/>
      <c r="N3718" s="5"/>
      <c r="O3718" s="5"/>
      <c r="P3718" s="5"/>
      <c r="Q3718" s="5"/>
    </row>
    <row r="3719" spans="1:17" ht="15" customHeight="1">
      <c r="A3719" s="6" t="s">
        <v>340</v>
      </c>
      <c r="B3719" s="6">
        <v>23</v>
      </c>
      <c r="C3719" s="7" t="s">
        <v>560</v>
      </c>
      <c r="D3719" s="7" t="s">
        <v>27</v>
      </c>
      <c r="E3719" s="8">
        <v>95.63</v>
      </c>
      <c r="F3719" s="9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</row>
    <row r="3720" spans="1:17" ht="15" customHeight="1">
      <c r="A3720" s="6" t="s">
        <v>340</v>
      </c>
      <c r="B3720" s="6">
        <v>24</v>
      </c>
      <c r="C3720" s="7" t="s">
        <v>560</v>
      </c>
      <c r="D3720" s="7" t="s">
        <v>28</v>
      </c>
      <c r="E3720" s="8">
        <v>86.68</v>
      </c>
      <c r="F3720" s="9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</row>
    <row r="3721" spans="1:17" ht="15" customHeight="1">
      <c r="A3721" s="6" t="s">
        <v>341</v>
      </c>
      <c r="B3721" s="6">
        <v>1</v>
      </c>
      <c r="C3721" s="7" t="s">
        <v>560</v>
      </c>
      <c r="D3721" s="7" t="s">
        <v>29</v>
      </c>
      <c r="E3721" s="8">
        <v>82.86</v>
      </c>
      <c r="F3721" s="9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</row>
    <row r="3722" spans="1:17" ht="15" customHeight="1">
      <c r="A3722" s="6" t="s">
        <v>341</v>
      </c>
      <c r="B3722" s="6">
        <v>2</v>
      </c>
      <c r="C3722" s="7" t="s">
        <v>560</v>
      </c>
      <c r="D3722" s="7" t="s">
        <v>31</v>
      </c>
      <c r="E3722" s="8">
        <v>77.45</v>
      </c>
      <c r="F3722" s="9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</row>
    <row r="3723" spans="1:17" ht="15" customHeight="1">
      <c r="A3723" s="6" t="s">
        <v>341</v>
      </c>
      <c r="B3723" s="6">
        <v>3</v>
      </c>
      <c r="C3723" s="7" t="s">
        <v>560</v>
      </c>
      <c r="D3723" s="7" t="s">
        <v>32</v>
      </c>
      <c r="E3723" s="8">
        <v>77.84</v>
      </c>
      <c r="F3723" s="9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</row>
    <row r="3724" spans="1:17" ht="15" customHeight="1">
      <c r="A3724" s="6" t="s">
        <v>341</v>
      </c>
      <c r="B3724" s="6">
        <v>4</v>
      </c>
      <c r="C3724" s="7" t="s">
        <v>560</v>
      </c>
      <c r="D3724" s="7" t="s">
        <v>33</v>
      </c>
      <c r="E3724" s="8">
        <v>77.599999999999994</v>
      </c>
      <c r="F3724" s="9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</row>
    <row r="3725" spans="1:17" ht="15" customHeight="1">
      <c r="A3725" s="6" t="s">
        <v>341</v>
      </c>
      <c r="B3725" s="6">
        <v>5</v>
      </c>
      <c r="C3725" s="7" t="s">
        <v>560</v>
      </c>
      <c r="D3725" s="7" t="s">
        <v>34</v>
      </c>
      <c r="E3725" s="8">
        <v>79.34</v>
      </c>
      <c r="F3725" s="9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</row>
    <row r="3726" spans="1:17" ht="15" customHeight="1">
      <c r="A3726" s="6" t="s">
        <v>341</v>
      </c>
      <c r="B3726" s="6">
        <v>6</v>
      </c>
      <c r="C3726" s="7" t="s">
        <v>560</v>
      </c>
      <c r="D3726" s="7" t="s">
        <v>35</v>
      </c>
      <c r="E3726" s="8">
        <v>86.44</v>
      </c>
      <c r="F3726" s="9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</row>
    <row r="3727" spans="1:17" ht="15" customHeight="1">
      <c r="A3727" s="6" t="s">
        <v>341</v>
      </c>
      <c r="B3727" s="6">
        <v>7</v>
      </c>
      <c r="C3727" s="7" t="s">
        <v>560</v>
      </c>
      <c r="D3727" s="7" t="s">
        <v>36</v>
      </c>
      <c r="E3727" s="8">
        <v>102.06</v>
      </c>
      <c r="F3727" s="10">
        <f t="shared" ref="F3727:F3729" si="624">E3727-E3722</f>
        <v>24.61</v>
      </c>
      <c r="G3727" s="10">
        <f t="shared" ref="G3727:H3729" si="625">2/3*F3727</f>
        <v>16.406666666666666</v>
      </c>
      <c r="H3727" s="10">
        <f>2/3*F3727</f>
        <v>16.406666666666666</v>
      </c>
      <c r="I3727" s="10"/>
      <c r="J3727" s="5"/>
      <c r="K3727" s="5"/>
      <c r="L3727" s="5"/>
      <c r="M3727" s="5"/>
      <c r="N3727" s="5"/>
      <c r="O3727" s="5"/>
      <c r="P3727" s="5"/>
      <c r="Q3727" s="5"/>
    </row>
    <row r="3728" spans="1:17" ht="15" customHeight="1">
      <c r="A3728" s="6" t="s">
        <v>341</v>
      </c>
      <c r="B3728" s="6">
        <v>8</v>
      </c>
      <c r="C3728" s="7" t="s">
        <v>560</v>
      </c>
      <c r="D3728" s="7" t="s">
        <v>37</v>
      </c>
      <c r="E3728" s="8">
        <v>126.52</v>
      </c>
      <c r="F3728" s="10">
        <f t="shared" si="624"/>
        <v>48.679999999999993</v>
      </c>
      <c r="G3728" s="10">
        <f t="shared" si="625"/>
        <v>32.453333333333326</v>
      </c>
      <c r="H3728" s="10">
        <f>2/3*F3728</f>
        <v>32.453333333333326</v>
      </c>
      <c r="I3728" s="10"/>
      <c r="J3728" s="5"/>
      <c r="K3728" s="5"/>
      <c r="L3728" s="5"/>
      <c r="M3728" s="5"/>
      <c r="N3728" s="5"/>
      <c r="O3728" s="5"/>
      <c r="P3728" s="5"/>
      <c r="Q3728" s="5"/>
    </row>
    <row r="3729" spans="1:17" ht="15" customHeight="1">
      <c r="A3729" s="6" t="s">
        <v>341</v>
      </c>
      <c r="B3729" s="6">
        <v>9</v>
      </c>
      <c r="C3729" s="7" t="s">
        <v>560</v>
      </c>
      <c r="D3729" s="7" t="s">
        <v>38</v>
      </c>
      <c r="E3729" s="8">
        <v>99.91</v>
      </c>
      <c r="F3729" s="10">
        <f t="shared" si="624"/>
        <v>22.310000000000002</v>
      </c>
      <c r="G3729" s="10">
        <f t="shared" si="625"/>
        <v>14.873333333333335</v>
      </c>
      <c r="H3729" s="10">
        <f>2/3*F3729</f>
        <v>14.873333333333335</v>
      </c>
      <c r="I3729" s="10"/>
      <c r="J3729" s="5"/>
      <c r="K3729" s="5"/>
      <c r="L3729" s="5"/>
      <c r="M3729" s="5"/>
      <c r="N3729" s="5"/>
      <c r="O3729" s="5"/>
      <c r="P3729" s="5"/>
      <c r="Q3729" s="5"/>
    </row>
    <row r="3730" spans="1:17" ht="15" customHeight="1">
      <c r="A3730" s="6" t="s">
        <v>341</v>
      </c>
      <c r="B3730" s="6">
        <v>10</v>
      </c>
      <c r="C3730" s="7" t="s">
        <v>560</v>
      </c>
      <c r="D3730" s="7" t="s">
        <v>39</v>
      </c>
      <c r="E3730" s="8">
        <v>80.66</v>
      </c>
      <c r="F3730" s="9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</row>
    <row r="3731" spans="1:17" ht="15" customHeight="1">
      <c r="A3731" s="6" t="s">
        <v>341</v>
      </c>
      <c r="B3731" s="6">
        <v>11</v>
      </c>
      <c r="C3731" s="7" t="s">
        <v>560</v>
      </c>
      <c r="D3731" s="7" t="s">
        <v>40</v>
      </c>
      <c r="E3731" s="8">
        <v>63.41</v>
      </c>
      <c r="F3731" s="9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</row>
    <row r="3732" spans="1:17" ht="15" customHeight="1">
      <c r="A3732" s="6" t="s">
        <v>341</v>
      </c>
      <c r="B3732" s="6">
        <v>12</v>
      </c>
      <c r="C3732" s="7" t="s">
        <v>560</v>
      </c>
      <c r="D3732" s="7" t="s">
        <v>41</v>
      </c>
      <c r="E3732" s="8">
        <v>55.04</v>
      </c>
      <c r="F3732" s="9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</row>
    <row r="3733" spans="1:17" ht="15" customHeight="1">
      <c r="A3733" s="6" t="s">
        <v>341</v>
      </c>
      <c r="B3733" s="6">
        <v>13</v>
      </c>
      <c r="C3733" s="7" t="s">
        <v>560</v>
      </c>
      <c r="D3733" s="7" t="s">
        <v>42</v>
      </c>
      <c r="E3733" s="8">
        <v>54.39</v>
      </c>
      <c r="F3733" s="9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</row>
    <row r="3734" spans="1:17" ht="15" customHeight="1">
      <c r="A3734" s="6" t="s">
        <v>341</v>
      </c>
      <c r="B3734" s="6">
        <v>14</v>
      </c>
      <c r="C3734" s="7" t="s">
        <v>560</v>
      </c>
      <c r="D3734" s="7" t="s">
        <v>45</v>
      </c>
      <c r="E3734" s="8">
        <v>48.94</v>
      </c>
      <c r="F3734" s="9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</row>
    <row r="3735" spans="1:17" ht="15" customHeight="1">
      <c r="A3735" s="6" t="s">
        <v>341</v>
      </c>
      <c r="B3735" s="6">
        <v>15</v>
      </c>
      <c r="C3735" s="7" t="s">
        <v>560</v>
      </c>
      <c r="D3735" s="7" t="s">
        <v>50</v>
      </c>
      <c r="E3735" s="8">
        <v>46.39</v>
      </c>
      <c r="F3735" s="9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</row>
    <row r="3736" spans="1:17" ht="15" customHeight="1">
      <c r="A3736" s="6" t="s">
        <v>341</v>
      </c>
      <c r="B3736" s="6">
        <v>16</v>
      </c>
      <c r="C3736" s="7" t="s">
        <v>560</v>
      </c>
      <c r="D3736" s="7" t="s">
        <v>51</v>
      </c>
      <c r="E3736" s="8">
        <v>56.63</v>
      </c>
      <c r="F3736" s="9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</row>
    <row r="3737" spans="1:17" ht="15" customHeight="1">
      <c r="A3737" s="6" t="s">
        <v>341</v>
      </c>
      <c r="B3737" s="6">
        <v>17</v>
      </c>
      <c r="C3737" s="7" t="s">
        <v>560</v>
      </c>
      <c r="D3737" s="7" t="s">
        <v>53</v>
      </c>
      <c r="E3737" s="8">
        <v>79.62</v>
      </c>
      <c r="F3737" s="9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</row>
    <row r="3738" spans="1:17" ht="15" customHeight="1">
      <c r="A3738" s="6" t="s">
        <v>341</v>
      </c>
      <c r="B3738" s="6">
        <v>18</v>
      </c>
      <c r="C3738" s="7" t="s">
        <v>560</v>
      </c>
      <c r="D3738" s="7" t="s">
        <v>55</v>
      </c>
      <c r="E3738" s="8">
        <v>88.07</v>
      </c>
      <c r="F3738" s="9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</row>
    <row r="3739" spans="1:17" ht="15" customHeight="1">
      <c r="A3739" s="6" t="s">
        <v>341</v>
      </c>
      <c r="B3739" s="6">
        <v>19</v>
      </c>
      <c r="C3739" s="7" t="s">
        <v>560</v>
      </c>
      <c r="D3739" s="7" t="s">
        <v>57</v>
      </c>
      <c r="E3739" s="8">
        <v>102.99</v>
      </c>
      <c r="F3739" s="9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</row>
    <row r="3740" spans="1:17" ht="15" customHeight="1">
      <c r="A3740" s="6" t="s">
        <v>341</v>
      </c>
      <c r="B3740" s="6">
        <v>20</v>
      </c>
      <c r="C3740" s="7" t="s">
        <v>560</v>
      </c>
      <c r="D3740" s="7" t="s">
        <v>59</v>
      </c>
      <c r="E3740" s="8">
        <v>132.06</v>
      </c>
      <c r="F3740" s="10">
        <f t="shared" ref="F3740:F3742" si="626">E3740-E3733</f>
        <v>77.67</v>
      </c>
      <c r="G3740" s="10">
        <f t="shared" ref="G3740:H3742" si="627">2/3*F3740</f>
        <v>51.78</v>
      </c>
      <c r="H3740" s="10">
        <f>2/3*F3740</f>
        <v>51.78</v>
      </c>
      <c r="I3740" s="10"/>
      <c r="J3740" s="5"/>
      <c r="K3740" s="5"/>
      <c r="L3740" s="5"/>
      <c r="M3740" s="5"/>
      <c r="N3740" s="5"/>
      <c r="O3740" s="5"/>
      <c r="P3740" s="5"/>
      <c r="Q3740" s="5"/>
    </row>
    <row r="3741" spans="1:17" ht="15" customHeight="1">
      <c r="A3741" s="6" t="s">
        <v>341</v>
      </c>
      <c r="B3741" s="6">
        <v>21</v>
      </c>
      <c r="C3741" s="7" t="s">
        <v>560</v>
      </c>
      <c r="D3741" s="7" t="s">
        <v>60</v>
      </c>
      <c r="E3741" s="8">
        <v>139.34</v>
      </c>
      <c r="F3741" s="10">
        <f t="shared" si="626"/>
        <v>90.4</v>
      </c>
      <c r="G3741" s="10">
        <f t="shared" si="627"/>
        <v>60.266666666666666</v>
      </c>
      <c r="H3741" s="10">
        <f>2/3*F3741</f>
        <v>60.266666666666666</v>
      </c>
      <c r="I3741" s="10"/>
      <c r="J3741" s="5"/>
      <c r="K3741" s="5"/>
      <c r="L3741" s="5"/>
      <c r="M3741" s="5"/>
      <c r="N3741" s="5"/>
      <c r="O3741" s="5"/>
      <c r="P3741" s="5"/>
      <c r="Q3741" s="5"/>
    </row>
    <row r="3742" spans="1:17" ht="15" customHeight="1">
      <c r="A3742" s="6" t="s">
        <v>341</v>
      </c>
      <c r="B3742" s="6">
        <v>22</v>
      </c>
      <c r="C3742" s="7" t="s">
        <v>560</v>
      </c>
      <c r="D3742" s="7" t="s">
        <v>62</v>
      </c>
      <c r="E3742" s="8">
        <v>106.99</v>
      </c>
      <c r="F3742" s="10">
        <f t="shared" si="626"/>
        <v>60.599999999999994</v>
      </c>
      <c r="G3742" s="10">
        <f t="shared" si="627"/>
        <v>40.399999999999991</v>
      </c>
      <c r="H3742" s="10">
        <f>2/3*F3742</f>
        <v>40.399999999999991</v>
      </c>
      <c r="I3742" s="10"/>
      <c r="J3742" s="5"/>
      <c r="K3742" s="5"/>
      <c r="L3742" s="5"/>
      <c r="M3742" s="5"/>
      <c r="N3742" s="5"/>
      <c r="O3742" s="5"/>
      <c r="P3742" s="5"/>
      <c r="Q3742" s="5"/>
    </row>
    <row r="3743" spans="1:17" ht="15" customHeight="1">
      <c r="A3743" s="6" t="s">
        <v>341</v>
      </c>
      <c r="B3743" s="6">
        <v>23</v>
      </c>
      <c r="C3743" s="7" t="s">
        <v>560</v>
      </c>
      <c r="D3743" s="7" t="s">
        <v>63</v>
      </c>
      <c r="E3743" s="8">
        <v>94.47</v>
      </c>
      <c r="F3743" s="9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</row>
    <row r="3744" spans="1:17" ht="15" customHeight="1">
      <c r="A3744" s="6" t="s">
        <v>341</v>
      </c>
      <c r="B3744" s="6">
        <v>24</v>
      </c>
      <c r="C3744" s="7" t="s">
        <v>560</v>
      </c>
      <c r="D3744" s="7" t="s">
        <v>64</v>
      </c>
      <c r="E3744" s="8">
        <v>84.42</v>
      </c>
      <c r="F3744" s="9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</row>
    <row r="3745" spans="1:17" ht="15" customHeight="1">
      <c r="A3745" s="6" t="s">
        <v>342</v>
      </c>
      <c r="B3745" s="6">
        <v>1</v>
      </c>
      <c r="C3745" s="7" t="s">
        <v>560</v>
      </c>
      <c r="D3745" s="7" t="s">
        <v>65</v>
      </c>
      <c r="E3745" s="8">
        <v>81.73</v>
      </c>
      <c r="F3745" s="9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</row>
    <row r="3746" spans="1:17" ht="15" customHeight="1">
      <c r="A3746" s="6" t="s">
        <v>342</v>
      </c>
      <c r="B3746" s="6">
        <v>2</v>
      </c>
      <c r="C3746" s="7" t="s">
        <v>560</v>
      </c>
      <c r="D3746" s="7" t="s">
        <v>67</v>
      </c>
      <c r="E3746" s="8">
        <v>79.02</v>
      </c>
      <c r="F3746" s="9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</row>
    <row r="3747" spans="1:17" ht="15" customHeight="1">
      <c r="A3747" s="6" t="s">
        <v>342</v>
      </c>
      <c r="B3747" s="6">
        <v>3</v>
      </c>
      <c r="C3747" s="7" t="s">
        <v>560</v>
      </c>
      <c r="D3747" s="7" t="s">
        <v>68</v>
      </c>
      <c r="E3747" s="8">
        <v>77.03</v>
      </c>
      <c r="F3747" s="9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</row>
    <row r="3748" spans="1:17" ht="15" customHeight="1">
      <c r="A3748" s="6" t="s">
        <v>342</v>
      </c>
      <c r="B3748" s="6">
        <v>4</v>
      </c>
      <c r="C3748" s="7" t="s">
        <v>560</v>
      </c>
      <c r="D3748" s="7" t="s">
        <v>69</v>
      </c>
      <c r="E3748" s="8">
        <v>78.88</v>
      </c>
      <c r="F3748" s="9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</row>
    <row r="3749" spans="1:17" ht="15" customHeight="1">
      <c r="A3749" s="6" t="s">
        <v>342</v>
      </c>
      <c r="B3749" s="6">
        <v>5</v>
      </c>
      <c r="C3749" s="7" t="s">
        <v>560</v>
      </c>
      <c r="D3749" s="7" t="s">
        <v>70</v>
      </c>
      <c r="E3749" s="8">
        <v>78.84</v>
      </c>
      <c r="F3749" s="9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</row>
    <row r="3750" spans="1:17" ht="15" customHeight="1">
      <c r="A3750" s="6" t="s">
        <v>342</v>
      </c>
      <c r="B3750" s="6">
        <v>6</v>
      </c>
      <c r="C3750" s="7" t="s">
        <v>560</v>
      </c>
      <c r="D3750" s="7" t="s">
        <v>71</v>
      </c>
      <c r="E3750" s="8">
        <v>81.22</v>
      </c>
      <c r="F3750" s="9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</row>
    <row r="3751" spans="1:17" ht="15" customHeight="1">
      <c r="A3751" s="6" t="s">
        <v>342</v>
      </c>
      <c r="B3751" s="6">
        <v>7</v>
      </c>
      <c r="C3751" s="7" t="s">
        <v>560</v>
      </c>
      <c r="D3751" s="7" t="s">
        <v>72</v>
      </c>
      <c r="E3751" s="8">
        <v>97.34</v>
      </c>
      <c r="F3751" s="10">
        <f t="shared" ref="F3751:F3753" si="628">E3751-E3746</f>
        <v>18.320000000000007</v>
      </c>
      <c r="G3751" s="10">
        <f t="shared" ref="G3751:H3753" si="629">2/3*F3751</f>
        <v>12.213333333333338</v>
      </c>
      <c r="H3751" s="10">
        <f>2/3*F3751</f>
        <v>12.213333333333338</v>
      </c>
      <c r="I3751" s="10"/>
      <c r="J3751" s="5"/>
      <c r="K3751" s="5"/>
      <c r="L3751" s="5"/>
      <c r="M3751" s="5"/>
      <c r="N3751" s="5"/>
      <c r="O3751" s="5"/>
      <c r="P3751" s="5"/>
      <c r="Q3751" s="5"/>
    </row>
    <row r="3752" spans="1:17" ht="15" customHeight="1">
      <c r="A3752" s="6" t="s">
        <v>342</v>
      </c>
      <c r="B3752" s="6">
        <v>8</v>
      </c>
      <c r="C3752" s="7" t="s">
        <v>560</v>
      </c>
      <c r="D3752" s="7" t="s">
        <v>73</v>
      </c>
      <c r="E3752" s="8">
        <v>120.71</v>
      </c>
      <c r="F3752" s="10">
        <f t="shared" si="628"/>
        <v>43.679999999999993</v>
      </c>
      <c r="G3752" s="10">
        <f t="shared" si="629"/>
        <v>29.119999999999994</v>
      </c>
      <c r="H3752" s="10">
        <f>2/3*F3752</f>
        <v>29.119999999999994</v>
      </c>
      <c r="I3752" s="10"/>
      <c r="J3752" s="5"/>
      <c r="K3752" s="5"/>
      <c r="L3752" s="5"/>
      <c r="M3752" s="5"/>
      <c r="N3752" s="5"/>
      <c r="O3752" s="5"/>
      <c r="P3752" s="5"/>
      <c r="Q3752" s="5"/>
    </row>
    <row r="3753" spans="1:17" ht="15" customHeight="1">
      <c r="A3753" s="6" t="s">
        <v>342</v>
      </c>
      <c r="B3753" s="6">
        <v>9</v>
      </c>
      <c r="C3753" s="7" t="s">
        <v>560</v>
      </c>
      <c r="D3753" s="7" t="s">
        <v>74</v>
      </c>
      <c r="E3753" s="8">
        <v>112.66</v>
      </c>
      <c r="F3753" s="10">
        <f t="shared" si="628"/>
        <v>33.78</v>
      </c>
      <c r="G3753" s="10">
        <f t="shared" si="629"/>
        <v>22.52</v>
      </c>
      <c r="H3753" s="10">
        <f>2/3*F3753</f>
        <v>22.52</v>
      </c>
      <c r="I3753" s="10"/>
      <c r="J3753" s="5"/>
      <c r="K3753" s="5"/>
      <c r="L3753" s="5"/>
      <c r="M3753" s="5"/>
      <c r="N3753" s="5"/>
      <c r="O3753" s="5"/>
      <c r="P3753" s="5"/>
      <c r="Q3753" s="5"/>
    </row>
    <row r="3754" spans="1:17" ht="15" customHeight="1">
      <c r="A3754" s="6" t="s">
        <v>342</v>
      </c>
      <c r="B3754" s="6">
        <v>10</v>
      </c>
      <c r="C3754" s="7" t="s">
        <v>560</v>
      </c>
      <c r="D3754" s="7" t="s">
        <v>75</v>
      </c>
      <c r="E3754" s="8">
        <v>91.75</v>
      </c>
      <c r="F3754" s="9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</row>
    <row r="3755" spans="1:17" ht="15" customHeight="1">
      <c r="A3755" s="6" t="s">
        <v>342</v>
      </c>
      <c r="B3755" s="6">
        <v>11</v>
      </c>
      <c r="C3755" s="7" t="s">
        <v>560</v>
      </c>
      <c r="D3755" s="7" t="s">
        <v>77</v>
      </c>
      <c r="E3755" s="8">
        <v>85.29</v>
      </c>
      <c r="F3755" s="9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</row>
    <row r="3756" spans="1:17" ht="15" customHeight="1">
      <c r="A3756" s="6" t="s">
        <v>342</v>
      </c>
      <c r="B3756" s="6">
        <v>12</v>
      </c>
      <c r="C3756" s="7" t="s">
        <v>560</v>
      </c>
      <c r="D3756" s="7" t="s">
        <v>78</v>
      </c>
      <c r="E3756" s="8">
        <v>83.66</v>
      </c>
      <c r="F3756" s="9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</row>
    <row r="3757" spans="1:17" ht="15" customHeight="1">
      <c r="A3757" s="6" t="s">
        <v>342</v>
      </c>
      <c r="B3757" s="6">
        <v>13</v>
      </c>
      <c r="C3757" s="7" t="s">
        <v>560</v>
      </c>
      <c r="D3757" s="7" t="s">
        <v>79</v>
      </c>
      <c r="E3757" s="8">
        <v>73.900000000000006</v>
      </c>
      <c r="F3757" s="9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</row>
    <row r="3758" spans="1:17" ht="15" customHeight="1">
      <c r="A3758" s="6" t="s">
        <v>342</v>
      </c>
      <c r="B3758" s="6">
        <v>14</v>
      </c>
      <c r="C3758" s="7" t="s">
        <v>560</v>
      </c>
      <c r="D3758" s="7" t="s">
        <v>80</v>
      </c>
      <c r="E3758" s="8">
        <v>71.260000000000005</v>
      </c>
      <c r="F3758" s="9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</row>
    <row r="3759" spans="1:17" ht="15" customHeight="1">
      <c r="A3759" s="6" t="s">
        <v>342</v>
      </c>
      <c r="B3759" s="6">
        <v>15</v>
      </c>
      <c r="C3759" s="7" t="s">
        <v>560</v>
      </c>
      <c r="D3759" s="7" t="s">
        <v>82</v>
      </c>
      <c r="E3759" s="8">
        <v>66.88</v>
      </c>
      <c r="F3759" s="9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</row>
    <row r="3760" spans="1:17" ht="15" customHeight="1">
      <c r="A3760" s="6" t="s">
        <v>342</v>
      </c>
      <c r="B3760" s="6">
        <v>16</v>
      </c>
      <c r="C3760" s="7" t="s">
        <v>560</v>
      </c>
      <c r="D3760" s="7" t="s">
        <v>83</v>
      </c>
      <c r="E3760" s="8">
        <v>75.5</v>
      </c>
      <c r="F3760" s="9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</row>
    <row r="3761" spans="1:17" ht="15" customHeight="1">
      <c r="A3761" s="6" t="s">
        <v>342</v>
      </c>
      <c r="B3761" s="6">
        <v>17</v>
      </c>
      <c r="C3761" s="7" t="s">
        <v>560</v>
      </c>
      <c r="D3761" s="7" t="s">
        <v>84</v>
      </c>
      <c r="E3761" s="8">
        <v>80.31</v>
      </c>
      <c r="F3761" s="9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</row>
    <row r="3762" spans="1:17" ht="15" customHeight="1">
      <c r="A3762" s="6" t="s">
        <v>342</v>
      </c>
      <c r="B3762" s="6">
        <v>18</v>
      </c>
      <c r="C3762" s="7" t="s">
        <v>560</v>
      </c>
      <c r="D3762" s="7" t="s">
        <v>85</v>
      </c>
      <c r="E3762" s="8">
        <v>86.86</v>
      </c>
      <c r="F3762" s="9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</row>
    <row r="3763" spans="1:17" ht="15" customHeight="1">
      <c r="A3763" s="6" t="s">
        <v>342</v>
      </c>
      <c r="B3763" s="6">
        <v>19</v>
      </c>
      <c r="C3763" s="7" t="s">
        <v>560</v>
      </c>
      <c r="D3763" s="7" t="s">
        <v>86</v>
      </c>
      <c r="E3763" s="8">
        <v>102.45</v>
      </c>
      <c r="F3763" s="9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</row>
    <row r="3764" spans="1:17" ht="15" customHeight="1">
      <c r="A3764" s="6" t="s">
        <v>342</v>
      </c>
      <c r="B3764" s="6">
        <v>20</v>
      </c>
      <c r="C3764" s="7" t="s">
        <v>560</v>
      </c>
      <c r="D3764" s="7" t="s">
        <v>87</v>
      </c>
      <c r="E3764" s="8">
        <v>134.66</v>
      </c>
      <c r="F3764" s="10">
        <f t="shared" ref="F3764:F3766" si="630">E3764-E3757</f>
        <v>60.759999999999991</v>
      </c>
      <c r="G3764" s="10">
        <f t="shared" ref="G3764:H3766" si="631">2/3*F3764</f>
        <v>40.506666666666661</v>
      </c>
      <c r="H3764" s="10">
        <f>2/3*F3764</f>
        <v>40.506666666666661</v>
      </c>
      <c r="I3764" s="10"/>
      <c r="J3764" s="5"/>
      <c r="K3764" s="5"/>
      <c r="L3764" s="5"/>
      <c r="M3764" s="5"/>
      <c r="N3764" s="5"/>
      <c r="O3764" s="5"/>
      <c r="P3764" s="5"/>
      <c r="Q3764" s="5"/>
    </row>
    <row r="3765" spans="1:17" ht="15" customHeight="1">
      <c r="A3765" s="6" t="s">
        <v>342</v>
      </c>
      <c r="B3765" s="6">
        <v>21</v>
      </c>
      <c r="C3765" s="7" t="s">
        <v>560</v>
      </c>
      <c r="D3765" s="7" t="s">
        <v>88</v>
      </c>
      <c r="E3765" s="8">
        <v>145.30000000000001</v>
      </c>
      <c r="F3765" s="10">
        <f t="shared" si="630"/>
        <v>74.040000000000006</v>
      </c>
      <c r="G3765" s="10">
        <f t="shared" si="631"/>
        <v>49.36</v>
      </c>
      <c r="H3765" s="10">
        <f>2/3*F3765</f>
        <v>49.36</v>
      </c>
      <c r="I3765" s="10"/>
      <c r="J3765" s="5"/>
      <c r="K3765" s="5"/>
      <c r="L3765" s="5"/>
      <c r="M3765" s="5"/>
      <c r="N3765" s="5"/>
      <c r="O3765" s="5"/>
      <c r="P3765" s="5"/>
      <c r="Q3765" s="5"/>
    </row>
    <row r="3766" spans="1:17" ht="15" customHeight="1">
      <c r="A3766" s="6" t="s">
        <v>342</v>
      </c>
      <c r="B3766" s="6">
        <v>22</v>
      </c>
      <c r="C3766" s="7" t="s">
        <v>560</v>
      </c>
      <c r="D3766" s="7" t="s">
        <v>89</v>
      </c>
      <c r="E3766" s="8">
        <v>117</v>
      </c>
      <c r="F3766" s="10">
        <f t="shared" si="630"/>
        <v>50.120000000000005</v>
      </c>
      <c r="G3766" s="10">
        <f t="shared" si="631"/>
        <v>33.413333333333334</v>
      </c>
      <c r="H3766" s="10">
        <f>2/3*F3766</f>
        <v>33.413333333333334</v>
      </c>
      <c r="I3766" s="10"/>
      <c r="J3766" s="5"/>
      <c r="K3766" s="5"/>
      <c r="L3766" s="5"/>
      <c r="M3766" s="5"/>
      <c r="N3766" s="5"/>
      <c r="O3766" s="5"/>
      <c r="P3766" s="5"/>
      <c r="Q3766" s="5"/>
    </row>
    <row r="3767" spans="1:17" ht="15" customHeight="1">
      <c r="A3767" s="6" t="s">
        <v>342</v>
      </c>
      <c r="B3767" s="6">
        <v>23</v>
      </c>
      <c r="C3767" s="7" t="s">
        <v>560</v>
      </c>
      <c r="D3767" s="7" t="s">
        <v>90</v>
      </c>
      <c r="E3767" s="8">
        <v>98.05</v>
      </c>
      <c r="F3767" s="9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</row>
    <row r="3768" spans="1:17" ht="15" customHeight="1">
      <c r="A3768" s="6" t="s">
        <v>342</v>
      </c>
      <c r="B3768" s="6">
        <v>24</v>
      </c>
      <c r="C3768" s="7" t="s">
        <v>560</v>
      </c>
      <c r="D3768" s="7" t="s">
        <v>91</v>
      </c>
      <c r="E3768" s="8">
        <v>86.14</v>
      </c>
      <c r="F3768" s="9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</row>
    <row r="3769" spans="1:17" ht="15" customHeight="1">
      <c r="A3769" s="6" t="s">
        <v>343</v>
      </c>
      <c r="B3769" s="6">
        <v>1</v>
      </c>
      <c r="C3769" s="7" t="s">
        <v>560</v>
      </c>
      <c r="D3769" s="7" t="s">
        <v>92</v>
      </c>
      <c r="E3769" s="8">
        <v>78.22</v>
      </c>
      <c r="F3769" s="9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</row>
    <row r="3770" spans="1:17" ht="15" customHeight="1">
      <c r="A3770" s="6" t="s">
        <v>343</v>
      </c>
      <c r="B3770" s="6">
        <v>2</v>
      </c>
      <c r="C3770" s="7" t="s">
        <v>560</v>
      </c>
      <c r="D3770" s="7" t="s">
        <v>94</v>
      </c>
      <c r="E3770" s="8">
        <v>74.41</v>
      </c>
      <c r="F3770" s="9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</row>
    <row r="3771" spans="1:17" ht="15" customHeight="1">
      <c r="A3771" s="6" t="s">
        <v>343</v>
      </c>
      <c r="B3771" s="6">
        <v>3</v>
      </c>
      <c r="C3771" s="7" t="s">
        <v>560</v>
      </c>
      <c r="D3771" s="7" t="s">
        <v>95</v>
      </c>
      <c r="E3771" s="8">
        <v>74.349999999999994</v>
      </c>
      <c r="F3771" s="9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</row>
    <row r="3772" spans="1:17" ht="15" customHeight="1">
      <c r="A3772" s="6" t="s">
        <v>343</v>
      </c>
      <c r="B3772" s="6">
        <v>4</v>
      </c>
      <c r="C3772" s="7" t="s">
        <v>560</v>
      </c>
      <c r="D3772" s="7" t="s">
        <v>96</v>
      </c>
      <c r="E3772" s="8">
        <v>75.95</v>
      </c>
      <c r="F3772" s="9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</row>
    <row r="3773" spans="1:17" ht="15" customHeight="1">
      <c r="A3773" s="6" t="s">
        <v>343</v>
      </c>
      <c r="B3773" s="6">
        <v>5</v>
      </c>
      <c r="C3773" s="7" t="s">
        <v>560</v>
      </c>
      <c r="D3773" s="7" t="s">
        <v>97</v>
      </c>
      <c r="E3773" s="8">
        <v>76.73</v>
      </c>
      <c r="F3773" s="9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</row>
    <row r="3774" spans="1:17" ht="15" customHeight="1">
      <c r="A3774" s="6" t="s">
        <v>343</v>
      </c>
      <c r="B3774" s="6">
        <v>6</v>
      </c>
      <c r="C3774" s="7" t="s">
        <v>560</v>
      </c>
      <c r="D3774" s="7" t="s">
        <v>98</v>
      </c>
      <c r="E3774" s="8">
        <v>83.89</v>
      </c>
      <c r="F3774" s="9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</row>
    <row r="3775" spans="1:17" ht="15" customHeight="1">
      <c r="A3775" s="6" t="s">
        <v>343</v>
      </c>
      <c r="B3775" s="6">
        <v>7</v>
      </c>
      <c r="C3775" s="7" t="s">
        <v>560</v>
      </c>
      <c r="D3775" s="7" t="s">
        <v>99</v>
      </c>
      <c r="E3775" s="8">
        <v>101.09</v>
      </c>
      <c r="F3775" s="10">
        <f t="shared" ref="F3775:F3777" si="632">E3775-E3770</f>
        <v>26.680000000000007</v>
      </c>
      <c r="G3775" s="10">
        <f t="shared" ref="G3775:H3777" si="633">2/3*F3775</f>
        <v>17.786666666666669</v>
      </c>
      <c r="H3775" s="10">
        <f>2/3*F3775</f>
        <v>17.786666666666669</v>
      </c>
      <c r="I3775" s="10"/>
      <c r="J3775" s="5"/>
      <c r="K3775" s="5"/>
      <c r="L3775" s="5"/>
      <c r="M3775" s="5"/>
      <c r="N3775" s="5"/>
      <c r="O3775" s="5"/>
      <c r="P3775" s="5"/>
      <c r="Q3775" s="5"/>
    </row>
    <row r="3776" spans="1:17" ht="15" customHeight="1">
      <c r="A3776" s="6" t="s">
        <v>343</v>
      </c>
      <c r="B3776" s="6">
        <v>8</v>
      </c>
      <c r="C3776" s="7" t="s">
        <v>560</v>
      </c>
      <c r="D3776" s="7" t="s">
        <v>100</v>
      </c>
      <c r="E3776" s="8">
        <v>111.12</v>
      </c>
      <c r="F3776" s="10">
        <f t="shared" si="632"/>
        <v>36.77000000000001</v>
      </c>
      <c r="G3776" s="10">
        <f t="shared" si="633"/>
        <v>24.513333333333339</v>
      </c>
      <c r="H3776" s="10">
        <f>2/3*F3776</f>
        <v>24.513333333333339</v>
      </c>
      <c r="I3776" s="10"/>
      <c r="J3776" s="5"/>
      <c r="K3776" s="5"/>
      <c r="L3776" s="5"/>
      <c r="M3776" s="5"/>
      <c r="N3776" s="5"/>
      <c r="O3776" s="5"/>
      <c r="P3776" s="5"/>
      <c r="Q3776" s="5"/>
    </row>
    <row r="3777" spans="1:17" ht="15" customHeight="1">
      <c r="A3777" s="6" t="s">
        <v>343</v>
      </c>
      <c r="B3777" s="6">
        <v>9</v>
      </c>
      <c r="C3777" s="7" t="s">
        <v>560</v>
      </c>
      <c r="D3777" s="7" t="s">
        <v>101</v>
      </c>
      <c r="E3777" s="8">
        <v>98.22</v>
      </c>
      <c r="F3777" s="10">
        <f t="shared" si="632"/>
        <v>22.269999999999996</v>
      </c>
      <c r="G3777" s="10">
        <f t="shared" si="633"/>
        <v>14.846666666666664</v>
      </c>
      <c r="H3777" s="10">
        <f>2/3*F3777</f>
        <v>14.846666666666664</v>
      </c>
      <c r="I3777" s="10"/>
      <c r="J3777" s="5"/>
      <c r="K3777" s="5"/>
      <c r="L3777" s="5"/>
      <c r="M3777" s="5"/>
      <c r="N3777" s="5"/>
      <c r="O3777" s="5"/>
      <c r="P3777" s="5"/>
      <c r="Q3777" s="5"/>
    </row>
    <row r="3778" spans="1:17" ht="15" customHeight="1">
      <c r="A3778" s="6" t="s">
        <v>343</v>
      </c>
      <c r="B3778" s="6">
        <v>10</v>
      </c>
      <c r="C3778" s="7" t="s">
        <v>560</v>
      </c>
      <c r="D3778" s="7" t="s">
        <v>102</v>
      </c>
      <c r="E3778" s="8">
        <v>84.53</v>
      </c>
      <c r="F3778" s="9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</row>
    <row r="3779" spans="1:17" ht="15" customHeight="1">
      <c r="A3779" s="6" t="s">
        <v>343</v>
      </c>
      <c r="B3779" s="6">
        <v>11</v>
      </c>
      <c r="C3779" s="7" t="s">
        <v>560</v>
      </c>
      <c r="D3779" s="7" t="s">
        <v>103</v>
      </c>
      <c r="E3779" s="8">
        <v>78.48</v>
      </c>
      <c r="F3779" s="9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</row>
    <row r="3780" spans="1:17" ht="15" customHeight="1">
      <c r="A3780" s="6" t="s">
        <v>343</v>
      </c>
      <c r="B3780" s="6">
        <v>12</v>
      </c>
      <c r="C3780" s="7" t="s">
        <v>560</v>
      </c>
      <c r="D3780" s="7" t="s">
        <v>104</v>
      </c>
      <c r="E3780" s="8">
        <v>72.45</v>
      </c>
      <c r="F3780" s="9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</row>
    <row r="3781" spans="1:17" ht="15" customHeight="1">
      <c r="A3781" s="6" t="s">
        <v>343</v>
      </c>
      <c r="B3781" s="6">
        <v>13</v>
      </c>
      <c r="C3781" s="7" t="s">
        <v>560</v>
      </c>
      <c r="D3781" s="7" t="s">
        <v>105</v>
      </c>
      <c r="E3781" s="8">
        <v>76.56</v>
      </c>
      <c r="F3781" s="9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</row>
    <row r="3782" spans="1:17" ht="15" customHeight="1">
      <c r="A3782" s="6" t="s">
        <v>343</v>
      </c>
      <c r="B3782" s="6">
        <v>14</v>
      </c>
      <c r="C3782" s="7" t="s">
        <v>560</v>
      </c>
      <c r="D3782" s="7" t="s">
        <v>106</v>
      </c>
      <c r="E3782" s="8">
        <v>72.45</v>
      </c>
      <c r="F3782" s="9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</row>
    <row r="3783" spans="1:17" ht="15" customHeight="1">
      <c r="A3783" s="6" t="s">
        <v>343</v>
      </c>
      <c r="B3783" s="6">
        <v>15</v>
      </c>
      <c r="C3783" s="7" t="s">
        <v>560</v>
      </c>
      <c r="D3783" s="7" t="s">
        <v>107</v>
      </c>
      <c r="E3783" s="8">
        <v>61.73</v>
      </c>
      <c r="F3783" s="9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</row>
    <row r="3784" spans="1:17" ht="15" customHeight="1">
      <c r="A3784" s="6" t="s">
        <v>343</v>
      </c>
      <c r="B3784" s="6">
        <v>16</v>
      </c>
      <c r="C3784" s="7" t="s">
        <v>560</v>
      </c>
      <c r="D3784" s="7" t="s">
        <v>108</v>
      </c>
      <c r="E3784" s="8">
        <v>70.819999999999993</v>
      </c>
      <c r="F3784" s="9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</row>
    <row r="3785" spans="1:17" ht="15" customHeight="1">
      <c r="A3785" s="6" t="s">
        <v>343</v>
      </c>
      <c r="B3785" s="6">
        <v>17</v>
      </c>
      <c r="C3785" s="7" t="s">
        <v>560</v>
      </c>
      <c r="D3785" s="7" t="s">
        <v>109</v>
      </c>
      <c r="E3785" s="8">
        <v>66.31</v>
      </c>
      <c r="F3785" s="9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</row>
    <row r="3786" spans="1:17" ht="15" customHeight="1">
      <c r="A3786" s="6" t="s">
        <v>343</v>
      </c>
      <c r="B3786" s="6">
        <v>18</v>
      </c>
      <c r="C3786" s="7" t="s">
        <v>560</v>
      </c>
      <c r="D3786" s="7" t="s">
        <v>110</v>
      </c>
      <c r="E3786" s="8">
        <v>82.24</v>
      </c>
      <c r="F3786" s="9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</row>
    <row r="3787" spans="1:17" ht="15" customHeight="1">
      <c r="A3787" s="6" t="s">
        <v>343</v>
      </c>
      <c r="B3787" s="6">
        <v>19</v>
      </c>
      <c r="C3787" s="7" t="s">
        <v>560</v>
      </c>
      <c r="D3787" s="7" t="s">
        <v>111</v>
      </c>
      <c r="E3787" s="8">
        <v>102.2</v>
      </c>
      <c r="F3787" s="9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</row>
    <row r="3788" spans="1:17" ht="15" customHeight="1">
      <c r="A3788" s="6" t="s">
        <v>343</v>
      </c>
      <c r="B3788" s="6">
        <v>20</v>
      </c>
      <c r="C3788" s="7" t="s">
        <v>560</v>
      </c>
      <c r="D3788" s="7" t="s">
        <v>112</v>
      </c>
      <c r="E3788" s="8">
        <v>119.77</v>
      </c>
      <c r="F3788" s="10">
        <f t="shared" ref="F3788:F3790" si="634">E3788-E3781</f>
        <v>43.209999999999994</v>
      </c>
      <c r="G3788" s="10">
        <f t="shared" ref="G3788:H3790" si="635">2/3*F3788</f>
        <v>28.806666666666661</v>
      </c>
      <c r="H3788" s="10">
        <f>2/3*F3788</f>
        <v>28.806666666666661</v>
      </c>
      <c r="I3788" s="10"/>
      <c r="J3788" s="5"/>
      <c r="K3788" s="5"/>
      <c r="L3788" s="5"/>
      <c r="M3788" s="5"/>
      <c r="N3788" s="5"/>
      <c r="O3788" s="5"/>
      <c r="P3788" s="5"/>
      <c r="Q3788" s="5"/>
    </row>
    <row r="3789" spans="1:17" ht="15" customHeight="1">
      <c r="A3789" s="6" t="s">
        <v>343</v>
      </c>
      <c r="B3789" s="6">
        <v>21</v>
      </c>
      <c r="C3789" s="7" t="s">
        <v>560</v>
      </c>
      <c r="D3789" s="7" t="s">
        <v>113</v>
      </c>
      <c r="E3789" s="8">
        <v>128.99</v>
      </c>
      <c r="F3789" s="10">
        <f t="shared" si="634"/>
        <v>56.540000000000006</v>
      </c>
      <c r="G3789" s="10">
        <f t="shared" si="635"/>
        <v>37.693333333333335</v>
      </c>
      <c r="H3789" s="10">
        <f>2/3*F3789</f>
        <v>37.693333333333335</v>
      </c>
      <c r="I3789" s="10"/>
      <c r="J3789" s="5"/>
      <c r="K3789" s="5"/>
      <c r="L3789" s="5"/>
      <c r="M3789" s="5"/>
      <c r="N3789" s="5"/>
      <c r="O3789" s="5"/>
      <c r="P3789" s="5"/>
      <c r="Q3789" s="5"/>
    </row>
    <row r="3790" spans="1:17" ht="15" customHeight="1">
      <c r="A3790" s="6" t="s">
        <v>343</v>
      </c>
      <c r="B3790" s="6">
        <v>22</v>
      </c>
      <c r="C3790" s="7" t="s">
        <v>560</v>
      </c>
      <c r="D3790" s="7" t="s">
        <v>114</v>
      </c>
      <c r="E3790" s="8">
        <v>109.71</v>
      </c>
      <c r="F3790" s="10">
        <f t="shared" si="634"/>
        <v>47.98</v>
      </c>
      <c r="G3790" s="10">
        <f t="shared" si="635"/>
        <v>31.986666666666665</v>
      </c>
      <c r="H3790" s="10">
        <f>2/3*F3790</f>
        <v>31.986666666666665</v>
      </c>
      <c r="I3790" s="10"/>
      <c r="J3790" s="5"/>
      <c r="K3790" s="5"/>
      <c r="L3790" s="5"/>
      <c r="M3790" s="5"/>
      <c r="N3790" s="5"/>
      <c r="O3790" s="5"/>
      <c r="P3790" s="5"/>
      <c r="Q3790" s="5"/>
    </row>
    <row r="3791" spans="1:17" ht="15" customHeight="1">
      <c r="A3791" s="6" t="s">
        <v>343</v>
      </c>
      <c r="B3791" s="6">
        <v>23</v>
      </c>
      <c r="C3791" s="7" t="s">
        <v>560</v>
      </c>
      <c r="D3791" s="7" t="s">
        <v>115</v>
      </c>
      <c r="E3791" s="8">
        <v>92.37</v>
      </c>
      <c r="F3791" s="9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</row>
    <row r="3792" spans="1:17" ht="15" customHeight="1">
      <c r="A3792" s="6" t="s">
        <v>343</v>
      </c>
      <c r="B3792" s="6">
        <v>24</v>
      </c>
      <c r="C3792" s="7" t="s">
        <v>560</v>
      </c>
      <c r="D3792" s="7" t="s">
        <v>116</v>
      </c>
      <c r="E3792" s="8">
        <v>84.08</v>
      </c>
      <c r="F3792" s="9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</row>
    <row r="3793" spans="1:17" ht="15" customHeight="1">
      <c r="A3793" s="6" t="s">
        <v>344</v>
      </c>
      <c r="B3793" s="6">
        <v>1</v>
      </c>
      <c r="C3793" s="7" t="s">
        <v>560</v>
      </c>
      <c r="D3793" s="7" t="s">
        <v>117</v>
      </c>
      <c r="E3793" s="8">
        <v>84.77</v>
      </c>
      <c r="F3793" s="9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</row>
    <row r="3794" spans="1:17" ht="15" customHeight="1">
      <c r="A3794" s="6" t="s">
        <v>344</v>
      </c>
      <c r="B3794" s="6">
        <v>2</v>
      </c>
      <c r="C3794" s="7" t="s">
        <v>560</v>
      </c>
      <c r="D3794" s="7" t="s">
        <v>119</v>
      </c>
      <c r="E3794" s="8">
        <v>85.04</v>
      </c>
      <c r="F3794" s="9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</row>
    <row r="3795" spans="1:17" ht="15" customHeight="1">
      <c r="A3795" s="6" t="s">
        <v>344</v>
      </c>
      <c r="B3795" s="6">
        <v>3</v>
      </c>
      <c r="C3795" s="7" t="s">
        <v>560</v>
      </c>
      <c r="D3795" s="7" t="s">
        <v>120</v>
      </c>
      <c r="E3795" s="8">
        <v>80.19</v>
      </c>
      <c r="F3795" s="9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</row>
    <row r="3796" spans="1:17" ht="15" customHeight="1">
      <c r="A3796" s="6" t="s">
        <v>344</v>
      </c>
      <c r="B3796" s="6">
        <v>4</v>
      </c>
      <c r="C3796" s="7" t="s">
        <v>560</v>
      </c>
      <c r="D3796" s="7" t="s">
        <v>121</v>
      </c>
      <c r="E3796" s="8">
        <v>79.94</v>
      </c>
      <c r="F3796" s="9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</row>
    <row r="3797" spans="1:17" ht="15" customHeight="1">
      <c r="A3797" s="6" t="s">
        <v>344</v>
      </c>
      <c r="B3797" s="6">
        <v>5</v>
      </c>
      <c r="C3797" s="7" t="s">
        <v>560</v>
      </c>
      <c r="D3797" s="7" t="s">
        <v>122</v>
      </c>
      <c r="E3797" s="8">
        <v>85.38</v>
      </c>
      <c r="F3797" s="9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</row>
    <row r="3798" spans="1:17" ht="15" customHeight="1">
      <c r="A3798" s="6" t="s">
        <v>344</v>
      </c>
      <c r="B3798" s="6">
        <v>6</v>
      </c>
      <c r="C3798" s="7" t="s">
        <v>560</v>
      </c>
      <c r="D3798" s="7" t="s">
        <v>123</v>
      </c>
      <c r="E3798" s="8">
        <v>86.92</v>
      </c>
      <c r="F3798" s="9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</row>
    <row r="3799" spans="1:17" ht="15" customHeight="1">
      <c r="A3799" s="6" t="s">
        <v>344</v>
      </c>
      <c r="B3799" s="6">
        <v>7</v>
      </c>
      <c r="C3799" s="7" t="s">
        <v>560</v>
      </c>
      <c r="D3799" s="7" t="s">
        <v>124</v>
      </c>
      <c r="E3799" s="8">
        <v>98.8</v>
      </c>
      <c r="F3799" s="10">
        <f t="shared" ref="F3799:F3801" si="636">E3799-E3794</f>
        <v>13.759999999999991</v>
      </c>
      <c r="G3799" s="10">
        <f t="shared" ref="G3799:H3801" si="637">2/3*F3799</f>
        <v>9.1733333333333267</v>
      </c>
      <c r="H3799" s="10">
        <f>2/3*F3799</f>
        <v>9.1733333333333267</v>
      </c>
      <c r="I3799" s="10"/>
      <c r="J3799" s="5"/>
      <c r="K3799" s="5"/>
      <c r="L3799" s="5"/>
      <c r="M3799" s="5"/>
      <c r="N3799" s="5"/>
      <c r="O3799" s="5"/>
      <c r="P3799" s="5"/>
      <c r="Q3799" s="5"/>
    </row>
    <row r="3800" spans="1:17" ht="15" customHeight="1">
      <c r="A3800" s="6" t="s">
        <v>344</v>
      </c>
      <c r="B3800" s="6">
        <v>8</v>
      </c>
      <c r="C3800" s="7" t="s">
        <v>560</v>
      </c>
      <c r="D3800" s="7" t="s">
        <v>125</v>
      </c>
      <c r="E3800" s="8">
        <v>87.96</v>
      </c>
      <c r="F3800" s="10">
        <f t="shared" si="636"/>
        <v>7.769999999999996</v>
      </c>
      <c r="G3800" s="10">
        <f t="shared" si="637"/>
        <v>5.1799999999999971</v>
      </c>
      <c r="H3800" s="10">
        <f>2/3*F3800</f>
        <v>5.1799999999999971</v>
      </c>
      <c r="I3800" s="10"/>
      <c r="J3800" s="5"/>
      <c r="K3800" s="5"/>
      <c r="L3800" s="5"/>
      <c r="M3800" s="5"/>
      <c r="N3800" s="5"/>
      <c r="O3800" s="5"/>
      <c r="P3800" s="5"/>
      <c r="Q3800" s="5"/>
    </row>
    <row r="3801" spans="1:17" ht="15" customHeight="1">
      <c r="A3801" s="6" t="s">
        <v>344</v>
      </c>
      <c r="B3801" s="6">
        <v>9</v>
      </c>
      <c r="C3801" s="7" t="s">
        <v>560</v>
      </c>
      <c r="D3801" s="7" t="s">
        <v>126</v>
      </c>
      <c r="E3801" s="8">
        <v>62.97</v>
      </c>
      <c r="F3801" s="10">
        <f t="shared" si="636"/>
        <v>-16.97</v>
      </c>
      <c r="G3801" s="10">
        <f t="shared" si="637"/>
        <v>-11.313333333333333</v>
      </c>
      <c r="H3801" s="10">
        <f>2/3*F3801</f>
        <v>-11.313333333333333</v>
      </c>
      <c r="I3801" s="10"/>
      <c r="J3801" s="5"/>
      <c r="K3801" s="5"/>
      <c r="L3801" s="5"/>
      <c r="M3801" s="5"/>
      <c r="N3801" s="5"/>
      <c r="O3801" s="5"/>
      <c r="P3801" s="5"/>
      <c r="Q3801" s="5"/>
    </row>
    <row r="3802" spans="1:17" ht="15" customHeight="1">
      <c r="A3802" s="6" t="s">
        <v>344</v>
      </c>
      <c r="B3802" s="6">
        <v>10</v>
      </c>
      <c r="C3802" s="7" t="s">
        <v>560</v>
      </c>
      <c r="D3802" s="7" t="s">
        <v>127</v>
      </c>
      <c r="E3802" s="8">
        <v>16.27</v>
      </c>
      <c r="F3802" s="9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</row>
    <row r="3803" spans="1:17" ht="15" customHeight="1">
      <c r="A3803" s="6" t="s">
        <v>344</v>
      </c>
      <c r="B3803" s="6">
        <v>11</v>
      </c>
      <c r="C3803" s="7" t="s">
        <v>560</v>
      </c>
      <c r="D3803" s="7" t="s">
        <v>128</v>
      </c>
      <c r="E3803" s="8">
        <v>-0.06</v>
      </c>
      <c r="F3803" s="9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</row>
    <row r="3804" spans="1:17" ht="15" customHeight="1">
      <c r="A3804" s="6" t="s">
        <v>344</v>
      </c>
      <c r="B3804" s="6">
        <v>12</v>
      </c>
      <c r="C3804" s="7" t="s">
        <v>560</v>
      </c>
      <c r="D3804" s="7" t="s">
        <v>129</v>
      </c>
      <c r="E3804" s="8">
        <v>-7.0000000000000007E-2</v>
      </c>
      <c r="F3804" s="9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</row>
    <row r="3805" spans="1:17" ht="15" customHeight="1">
      <c r="A3805" s="6" t="s">
        <v>344</v>
      </c>
      <c r="B3805" s="6">
        <v>13</v>
      </c>
      <c r="C3805" s="7" t="s">
        <v>560</v>
      </c>
      <c r="D3805" s="7" t="s">
        <v>130</v>
      </c>
      <c r="E3805" s="8">
        <v>-0.06</v>
      </c>
      <c r="F3805" s="9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</row>
    <row r="3806" spans="1:17" ht="15" customHeight="1">
      <c r="A3806" s="6" t="s">
        <v>344</v>
      </c>
      <c r="B3806" s="6">
        <v>14</v>
      </c>
      <c r="C3806" s="7" t="s">
        <v>560</v>
      </c>
      <c r="D3806" s="7" t="s">
        <v>131</v>
      </c>
      <c r="E3806" s="8">
        <v>-0.04</v>
      </c>
      <c r="F3806" s="9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</row>
    <row r="3807" spans="1:17" ht="15" customHeight="1">
      <c r="A3807" s="6" t="s">
        <v>344</v>
      </c>
      <c r="B3807" s="6">
        <v>15</v>
      </c>
      <c r="C3807" s="7" t="s">
        <v>560</v>
      </c>
      <c r="D3807" s="7" t="s">
        <v>132</v>
      </c>
      <c r="E3807" s="8">
        <v>-0.09</v>
      </c>
      <c r="F3807" s="9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</row>
    <row r="3808" spans="1:17" ht="15" customHeight="1">
      <c r="A3808" s="6" t="s">
        <v>344</v>
      </c>
      <c r="B3808" s="6">
        <v>16</v>
      </c>
      <c r="C3808" s="7" t="s">
        <v>560</v>
      </c>
      <c r="D3808" s="7" t="s">
        <v>133</v>
      </c>
      <c r="E3808" s="8">
        <v>0.08</v>
      </c>
      <c r="F3808" s="9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</row>
    <row r="3809" spans="1:17" ht="15" customHeight="1">
      <c r="A3809" s="6" t="s">
        <v>344</v>
      </c>
      <c r="B3809" s="6">
        <v>17</v>
      </c>
      <c r="C3809" s="7" t="s">
        <v>560</v>
      </c>
      <c r="D3809" s="7" t="s">
        <v>134</v>
      </c>
      <c r="E3809" s="8">
        <v>0.97</v>
      </c>
      <c r="F3809" s="9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</row>
    <row r="3810" spans="1:17" ht="15" customHeight="1">
      <c r="A3810" s="6" t="s">
        <v>344</v>
      </c>
      <c r="B3810" s="6">
        <v>18</v>
      </c>
      <c r="C3810" s="7" t="s">
        <v>560</v>
      </c>
      <c r="D3810" s="7" t="s">
        <v>135</v>
      </c>
      <c r="E3810" s="8">
        <v>64.39</v>
      </c>
      <c r="F3810" s="9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</row>
    <row r="3811" spans="1:17" ht="15" customHeight="1">
      <c r="A3811" s="6" t="s">
        <v>344</v>
      </c>
      <c r="B3811" s="6">
        <v>19</v>
      </c>
      <c r="C3811" s="7" t="s">
        <v>560</v>
      </c>
      <c r="D3811" s="7" t="s">
        <v>136</v>
      </c>
      <c r="E3811" s="8">
        <v>85.52</v>
      </c>
      <c r="F3811" s="9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</row>
    <row r="3812" spans="1:17" ht="15" customHeight="1">
      <c r="A3812" s="6" t="s">
        <v>344</v>
      </c>
      <c r="B3812" s="6">
        <v>20</v>
      </c>
      <c r="C3812" s="7" t="s">
        <v>560</v>
      </c>
      <c r="D3812" s="7" t="s">
        <v>137</v>
      </c>
      <c r="E3812" s="8">
        <v>126.42</v>
      </c>
      <c r="F3812" s="10">
        <f t="shared" ref="F3812:F3814" si="638">E3812-E3805</f>
        <v>126.48</v>
      </c>
      <c r="G3812" s="10">
        <f t="shared" ref="G3812:H3814" si="639">2/3*F3812</f>
        <v>84.32</v>
      </c>
      <c r="H3812" s="10">
        <f>2/3*F3812</f>
        <v>84.32</v>
      </c>
      <c r="I3812" s="10"/>
      <c r="J3812" s="5"/>
      <c r="K3812" s="5"/>
      <c r="L3812" s="5"/>
      <c r="M3812" s="5"/>
      <c r="N3812" s="5"/>
      <c r="O3812" s="5"/>
      <c r="P3812" s="5"/>
      <c r="Q3812" s="5"/>
    </row>
    <row r="3813" spans="1:17" ht="15" customHeight="1">
      <c r="A3813" s="6" t="s">
        <v>344</v>
      </c>
      <c r="B3813" s="6">
        <v>21</v>
      </c>
      <c r="C3813" s="7" t="s">
        <v>560</v>
      </c>
      <c r="D3813" s="7" t="s">
        <v>138</v>
      </c>
      <c r="E3813" s="8">
        <v>144.85</v>
      </c>
      <c r="F3813" s="10">
        <f t="shared" si="638"/>
        <v>144.88999999999999</v>
      </c>
      <c r="G3813" s="10">
        <f t="shared" si="639"/>
        <v>96.59333333333332</v>
      </c>
      <c r="H3813" s="10">
        <f>2/3*F3813</f>
        <v>96.59333333333332</v>
      </c>
      <c r="I3813" s="10"/>
      <c r="J3813" s="5"/>
      <c r="K3813" s="5"/>
      <c r="L3813" s="5"/>
      <c r="M3813" s="5"/>
      <c r="N3813" s="5"/>
      <c r="O3813" s="5"/>
      <c r="P3813" s="5"/>
      <c r="Q3813" s="5"/>
    </row>
    <row r="3814" spans="1:17" ht="15" customHeight="1">
      <c r="A3814" s="6" t="s">
        <v>344</v>
      </c>
      <c r="B3814" s="6">
        <v>22</v>
      </c>
      <c r="C3814" s="7" t="s">
        <v>560</v>
      </c>
      <c r="D3814" s="7" t="s">
        <v>139</v>
      </c>
      <c r="E3814" s="8">
        <v>122.77</v>
      </c>
      <c r="F3814" s="10">
        <f t="shared" si="638"/>
        <v>122.86</v>
      </c>
      <c r="G3814" s="10">
        <f t="shared" si="639"/>
        <v>81.906666666666666</v>
      </c>
      <c r="H3814" s="10">
        <f>2/3*F3814</f>
        <v>81.906666666666666</v>
      </c>
      <c r="I3814" s="10"/>
      <c r="J3814" s="5"/>
      <c r="K3814" s="5"/>
      <c r="L3814" s="5"/>
      <c r="M3814" s="5"/>
      <c r="N3814" s="5"/>
      <c r="O3814" s="5"/>
      <c r="P3814" s="5"/>
      <c r="Q3814" s="5"/>
    </row>
    <row r="3815" spans="1:17" ht="15" customHeight="1">
      <c r="A3815" s="6" t="s">
        <v>344</v>
      </c>
      <c r="B3815" s="6">
        <v>23</v>
      </c>
      <c r="C3815" s="7" t="s">
        <v>560</v>
      </c>
      <c r="D3815" s="7" t="s">
        <v>140</v>
      </c>
      <c r="E3815" s="8">
        <v>96.88</v>
      </c>
      <c r="F3815" s="9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</row>
    <row r="3816" spans="1:17" ht="15" customHeight="1">
      <c r="A3816" s="6" t="s">
        <v>344</v>
      </c>
      <c r="B3816" s="6">
        <v>24</v>
      </c>
      <c r="C3816" s="7" t="s">
        <v>560</v>
      </c>
      <c r="D3816" s="7" t="s">
        <v>141</v>
      </c>
      <c r="E3816" s="8">
        <v>84.62</v>
      </c>
      <c r="F3816" s="9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</row>
    <row r="3817" spans="1:17" ht="15" customHeight="1">
      <c r="A3817" s="6" t="s">
        <v>345</v>
      </c>
      <c r="B3817" s="6">
        <v>1</v>
      </c>
      <c r="C3817" s="7" t="s">
        <v>560</v>
      </c>
      <c r="D3817" s="7" t="s">
        <v>142</v>
      </c>
      <c r="E3817" s="8">
        <v>85.27</v>
      </c>
      <c r="F3817" s="9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</row>
    <row r="3818" spans="1:17" ht="15" customHeight="1">
      <c r="A3818" s="6" t="s">
        <v>345</v>
      </c>
      <c r="B3818" s="6">
        <v>2</v>
      </c>
      <c r="C3818" s="7" t="s">
        <v>560</v>
      </c>
      <c r="D3818" s="7" t="s">
        <v>144</v>
      </c>
      <c r="E3818" s="8">
        <v>77.86</v>
      </c>
      <c r="F3818" s="9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</row>
    <row r="3819" spans="1:17" ht="15" customHeight="1">
      <c r="A3819" s="6" t="s">
        <v>345</v>
      </c>
      <c r="B3819" s="6">
        <v>3</v>
      </c>
      <c r="C3819" s="7" t="s">
        <v>560</v>
      </c>
      <c r="D3819" s="7" t="s">
        <v>145</v>
      </c>
      <c r="E3819" s="8">
        <v>70.540000000000006</v>
      </c>
      <c r="F3819" s="9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</row>
    <row r="3820" spans="1:17" ht="15" customHeight="1">
      <c r="A3820" s="6" t="s">
        <v>345</v>
      </c>
      <c r="B3820" s="6">
        <v>4</v>
      </c>
      <c r="C3820" s="7" t="s">
        <v>560</v>
      </c>
      <c r="D3820" s="7" t="s">
        <v>146</v>
      </c>
      <c r="E3820" s="8">
        <v>67.75</v>
      </c>
      <c r="F3820" s="9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</row>
    <row r="3821" spans="1:17" ht="15" customHeight="1">
      <c r="A3821" s="6" t="s">
        <v>345</v>
      </c>
      <c r="B3821" s="6">
        <v>5</v>
      </c>
      <c r="C3821" s="7" t="s">
        <v>560</v>
      </c>
      <c r="D3821" s="7" t="s">
        <v>147</v>
      </c>
      <c r="E3821" s="8">
        <v>68.680000000000007</v>
      </c>
      <c r="F3821" s="9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</row>
    <row r="3822" spans="1:17" ht="15" customHeight="1">
      <c r="A3822" s="6" t="s">
        <v>345</v>
      </c>
      <c r="B3822" s="6">
        <v>6</v>
      </c>
      <c r="C3822" s="7" t="s">
        <v>560</v>
      </c>
      <c r="D3822" s="7" t="s">
        <v>148</v>
      </c>
      <c r="E3822" s="8">
        <v>84.62</v>
      </c>
      <c r="F3822" s="9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</row>
    <row r="3823" spans="1:17" ht="15" customHeight="1">
      <c r="A3823" s="6" t="s">
        <v>345</v>
      </c>
      <c r="B3823" s="6">
        <v>7</v>
      </c>
      <c r="C3823" s="7" t="s">
        <v>560</v>
      </c>
      <c r="D3823" s="7" t="s">
        <v>149</v>
      </c>
      <c r="E3823" s="8">
        <v>106.73</v>
      </c>
      <c r="F3823" s="10">
        <f t="shared" ref="F3823:F3825" si="640">E3823-E3818</f>
        <v>28.870000000000005</v>
      </c>
      <c r="G3823" s="10">
        <f t="shared" ref="G3823:H3825" si="641">2/3*F3823</f>
        <v>19.24666666666667</v>
      </c>
      <c r="H3823" s="10">
        <f>2/3*F3823</f>
        <v>19.24666666666667</v>
      </c>
      <c r="I3823" s="10"/>
      <c r="J3823" s="5"/>
      <c r="K3823" s="5"/>
      <c r="L3823" s="5"/>
      <c r="M3823" s="5"/>
      <c r="N3823" s="5"/>
      <c r="O3823" s="5"/>
      <c r="P3823" s="5"/>
      <c r="Q3823" s="5"/>
    </row>
    <row r="3824" spans="1:17" ht="15" customHeight="1">
      <c r="A3824" s="6" t="s">
        <v>345</v>
      </c>
      <c r="B3824" s="6">
        <v>8</v>
      </c>
      <c r="C3824" s="7" t="s">
        <v>560</v>
      </c>
      <c r="D3824" s="7" t="s">
        <v>150</v>
      </c>
      <c r="E3824" s="8">
        <v>104.99</v>
      </c>
      <c r="F3824" s="10">
        <f t="shared" si="640"/>
        <v>34.449999999999989</v>
      </c>
      <c r="G3824" s="10">
        <f t="shared" si="641"/>
        <v>22.966666666666658</v>
      </c>
      <c r="H3824" s="10">
        <f>2/3*F3824</f>
        <v>22.966666666666658</v>
      </c>
      <c r="I3824" s="10"/>
      <c r="J3824" s="5"/>
      <c r="K3824" s="5"/>
      <c r="L3824" s="5"/>
      <c r="M3824" s="5"/>
      <c r="N3824" s="5"/>
      <c r="O3824" s="5"/>
      <c r="P3824" s="5"/>
      <c r="Q3824" s="5"/>
    </row>
    <row r="3825" spans="1:17" ht="15" customHeight="1">
      <c r="A3825" s="6" t="s">
        <v>345</v>
      </c>
      <c r="B3825" s="6">
        <v>9</v>
      </c>
      <c r="C3825" s="7" t="s">
        <v>560</v>
      </c>
      <c r="D3825" s="7" t="s">
        <v>151</v>
      </c>
      <c r="E3825" s="8">
        <v>91.36</v>
      </c>
      <c r="F3825" s="10">
        <f t="shared" si="640"/>
        <v>23.61</v>
      </c>
      <c r="G3825" s="10">
        <f t="shared" si="641"/>
        <v>15.739999999999998</v>
      </c>
      <c r="H3825" s="10">
        <f>2/3*F3825</f>
        <v>15.739999999999998</v>
      </c>
      <c r="I3825" s="10"/>
      <c r="J3825" s="5"/>
      <c r="K3825" s="5"/>
      <c r="L3825" s="5"/>
      <c r="M3825" s="5"/>
      <c r="N3825" s="5"/>
      <c r="O3825" s="5"/>
      <c r="P3825" s="5"/>
      <c r="Q3825" s="5"/>
    </row>
    <row r="3826" spans="1:17" ht="15" customHeight="1">
      <c r="A3826" s="6" t="s">
        <v>345</v>
      </c>
      <c r="B3826" s="6">
        <v>10</v>
      </c>
      <c r="C3826" s="7" t="s">
        <v>560</v>
      </c>
      <c r="D3826" s="7" t="s">
        <v>152</v>
      </c>
      <c r="E3826" s="8">
        <v>65.03</v>
      </c>
      <c r="F3826" s="9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</row>
    <row r="3827" spans="1:17" ht="15" customHeight="1">
      <c r="A3827" s="6" t="s">
        <v>345</v>
      </c>
      <c r="B3827" s="6">
        <v>11</v>
      </c>
      <c r="C3827" s="7" t="s">
        <v>560</v>
      </c>
      <c r="D3827" s="7" t="s">
        <v>153</v>
      </c>
      <c r="E3827" s="8">
        <v>17.18</v>
      </c>
      <c r="F3827" s="9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</row>
    <row r="3828" spans="1:17" ht="15" customHeight="1">
      <c r="A3828" s="6" t="s">
        <v>345</v>
      </c>
      <c r="B3828" s="6">
        <v>12</v>
      </c>
      <c r="C3828" s="7" t="s">
        <v>560</v>
      </c>
      <c r="D3828" s="7" t="s">
        <v>154</v>
      </c>
      <c r="E3828" s="8">
        <v>-1.87</v>
      </c>
      <c r="F3828" s="9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</row>
    <row r="3829" spans="1:17" ht="15" customHeight="1">
      <c r="A3829" s="6" t="s">
        <v>345</v>
      </c>
      <c r="B3829" s="6">
        <v>13</v>
      </c>
      <c r="C3829" s="7" t="s">
        <v>560</v>
      </c>
      <c r="D3829" s="7" t="s">
        <v>155</v>
      </c>
      <c r="E3829" s="8">
        <v>-6.15</v>
      </c>
      <c r="F3829" s="9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</row>
    <row r="3830" spans="1:17" ht="15" customHeight="1">
      <c r="A3830" s="6" t="s">
        <v>345</v>
      </c>
      <c r="B3830" s="6">
        <v>14</v>
      </c>
      <c r="C3830" s="7" t="s">
        <v>560</v>
      </c>
      <c r="D3830" s="7" t="s">
        <v>156</v>
      </c>
      <c r="E3830" s="8">
        <v>-6.13</v>
      </c>
      <c r="F3830" s="9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</row>
    <row r="3831" spans="1:17" ht="15" customHeight="1">
      <c r="A3831" s="6" t="s">
        <v>345</v>
      </c>
      <c r="B3831" s="6">
        <v>15</v>
      </c>
      <c r="C3831" s="7" t="s">
        <v>560</v>
      </c>
      <c r="D3831" s="7" t="s">
        <v>157</v>
      </c>
      <c r="E3831" s="8">
        <v>-6.67</v>
      </c>
      <c r="F3831" s="9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</row>
    <row r="3832" spans="1:17" ht="15" customHeight="1">
      <c r="A3832" s="6" t="s">
        <v>345</v>
      </c>
      <c r="B3832" s="6">
        <v>16</v>
      </c>
      <c r="C3832" s="7" t="s">
        <v>560</v>
      </c>
      <c r="D3832" s="7" t="s">
        <v>158</v>
      </c>
      <c r="E3832" s="8">
        <v>15.89</v>
      </c>
      <c r="F3832" s="9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</row>
    <row r="3833" spans="1:17" ht="15" customHeight="1">
      <c r="A3833" s="6" t="s">
        <v>345</v>
      </c>
      <c r="B3833" s="6">
        <v>17</v>
      </c>
      <c r="C3833" s="7" t="s">
        <v>560</v>
      </c>
      <c r="D3833" s="7" t="s">
        <v>159</v>
      </c>
      <c r="E3833" s="8">
        <v>61.66</v>
      </c>
      <c r="F3833" s="9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</row>
    <row r="3834" spans="1:17" ht="15" customHeight="1">
      <c r="A3834" s="6" t="s">
        <v>345</v>
      </c>
      <c r="B3834" s="6">
        <v>18</v>
      </c>
      <c r="C3834" s="7" t="s">
        <v>560</v>
      </c>
      <c r="D3834" s="7" t="s">
        <v>160</v>
      </c>
      <c r="E3834" s="8">
        <v>80</v>
      </c>
      <c r="F3834" s="9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</row>
    <row r="3835" spans="1:17" ht="15" customHeight="1">
      <c r="A3835" s="6" t="s">
        <v>345</v>
      </c>
      <c r="B3835" s="6">
        <v>19</v>
      </c>
      <c r="C3835" s="7" t="s">
        <v>560</v>
      </c>
      <c r="D3835" s="7" t="s">
        <v>161</v>
      </c>
      <c r="E3835" s="8">
        <v>100.13</v>
      </c>
      <c r="F3835" s="9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</row>
    <row r="3836" spans="1:17" ht="15" customHeight="1">
      <c r="A3836" s="6" t="s">
        <v>345</v>
      </c>
      <c r="B3836" s="6">
        <v>20</v>
      </c>
      <c r="C3836" s="7" t="s">
        <v>560</v>
      </c>
      <c r="D3836" s="7" t="s">
        <v>162</v>
      </c>
      <c r="E3836" s="8">
        <v>132.68</v>
      </c>
      <c r="F3836" s="10">
        <f t="shared" ref="F3836:F3838" si="642">E3836-E3829</f>
        <v>138.83000000000001</v>
      </c>
      <c r="G3836" s="10">
        <f t="shared" ref="G3836:H3838" si="643">2/3*F3836</f>
        <v>92.553333333333342</v>
      </c>
      <c r="H3836" s="10">
        <f>2/3*F3836</f>
        <v>92.553333333333342</v>
      </c>
      <c r="I3836" s="10"/>
      <c r="J3836" s="5"/>
      <c r="K3836" s="5"/>
      <c r="L3836" s="5"/>
      <c r="M3836" s="5"/>
      <c r="N3836" s="5"/>
      <c r="O3836" s="5"/>
      <c r="P3836" s="5"/>
      <c r="Q3836" s="5"/>
    </row>
    <row r="3837" spans="1:17" ht="15" customHeight="1">
      <c r="A3837" s="6" t="s">
        <v>345</v>
      </c>
      <c r="B3837" s="6">
        <v>21</v>
      </c>
      <c r="C3837" s="7" t="s">
        <v>560</v>
      </c>
      <c r="D3837" s="7" t="s">
        <v>163</v>
      </c>
      <c r="E3837" s="8">
        <v>163.03</v>
      </c>
      <c r="F3837" s="10">
        <f t="shared" si="642"/>
        <v>169.16</v>
      </c>
      <c r="G3837" s="10">
        <f t="shared" si="643"/>
        <v>112.77333333333333</v>
      </c>
      <c r="H3837" s="10">
        <f>2/3*F3837</f>
        <v>112.77333333333333</v>
      </c>
      <c r="I3837" s="10"/>
      <c r="J3837" s="5"/>
      <c r="K3837" s="5"/>
      <c r="L3837" s="5"/>
      <c r="M3837" s="5"/>
      <c r="N3837" s="5"/>
      <c r="O3837" s="5"/>
      <c r="P3837" s="5"/>
      <c r="Q3837" s="5"/>
    </row>
    <row r="3838" spans="1:17" ht="15" customHeight="1">
      <c r="A3838" s="6" t="s">
        <v>345</v>
      </c>
      <c r="B3838" s="6">
        <v>22</v>
      </c>
      <c r="C3838" s="7" t="s">
        <v>560</v>
      </c>
      <c r="D3838" s="7" t="s">
        <v>164</v>
      </c>
      <c r="E3838" s="8">
        <v>126.94</v>
      </c>
      <c r="F3838" s="10">
        <f t="shared" si="642"/>
        <v>133.60999999999999</v>
      </c>
      <c r="G3838" s="10">
        <f t="shared" si="643"/>
        <v>89.073333333333323</v>
      </c>
      <c r="H3838" s="10">
        <f>2/3*F3838</f>
        <v>89.073333333333323</v>
      </c>
      <c r="I3838" s="10"/>
      <c r="J3838" s="5"/>
      <c r="K3838" s="5"/>
      <c r="L3838" s="5"/>
      <c r="M3838" s="5"/>
      <c r="N3838" s="5"/>
      <c r="O3838" s="5"/>
      <c r="P3838" s="5"/>
      <c r="Q3838" s="5"/>
    </row>
    <row r="3839" spans="1:17" ht="15" customHeight="1">
      <c r="A3839" s="6" t="s">
        <v>345</v>
      </c>
      <c r="B3839" s="6">
        <v>23</v>
      </c>
      <c r="C3839" s="7" t="s">
        <v>560</v>
      </c>
      <c r="D3839" s="7" t="s">
        <v>165</v>
      </c>
      <c r="E3839" s="8">
        <v>98.97</v>
      </c>
      <c r="F3839" s="9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</row>
    <row r="3840" spans="1:17" ht="15" customHeight="1">
      <c r="A3840" s="6" t="s">
        <v>345</v>
      </c>
      <c r="B3840" s="6">
        <v>24</v>
      </c>
      <c r="C3840" s="7" t="s">
        <v>560</v>
      </c>
      <c r="D3840" s="7" t="s">
        <v>166</v>
      </c>
      <c r="E3840" s="8">
        <v>87.95</v>
      </c>
      <c r="F3840" s="9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</row>
    <row r="3841" spans="1:17" ht="15" customHeight="1">
      <c r="A3841" s="6" t="s">
        <v>346</v>
      </c>
      <c r="B3841" s="6">
        <v>1</v>
      </c>
      <c r="C3841" s="7" t="s">
        <v>560</v>
      </c>
      <c r="D3841" s="7" t="s">
        <v>167</v>
      </c>
      <c r="E3841" s="8">
        <v>92.09</v>
      </c>
      <c r="F3841" s="9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</row>
    <row r="3842" spans="1:17" ht="15" customHeight="1">
      <c r="A3842" s="6" t="s">
        <v>346</v>
      </c>
      <c r="B3842" s="6">
        <v>2</v>
      </c>
      <c r="C3842" s="7" t="s">
        <v>560</v>
      </c>
      <c r="D3842" s="7" t="s">
        <v>169</v>
      </c>
      <c r="E3842" s="8">
        <v>89.59</v>
      </c>
      <c r="F3842" s="9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</row>
    <row r="3843" spans="1:17" ht="15" customHeight="1">
      <c r="A3843" s="6" t="s">
        <v>346</v>
      </c>
      <c r="B3843" s="6">
        <v>3</v>
      </c>
      <c r="C3843" s="7" t="s">
        <v>560</v>
      </c>
      <c r="D3843" s="7" t="s">
        <v>170</v>
      </c>
      <c r="E3843" s="8">
        <v>85.59</v>
      </c>
      <c r="F3843" s="9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</row>
    <row r="3844" spans="1:17" ht="15" customHeight="1">
      <c r="A3844" s="6" t="s">
        <v>346</v>
      </c>
      <c r="B3844" s="6">
        <v>4</v>
      </c>
      <c r="C3844" s="7" t="s">
        <v>560</v>
      </c>
      <c r="D3844" s="7" t="s">
        <v>171</v>
      </c>
      <c r="E3844" s="8">
        <v>84.57</v>
      </c>
      <c r="F3844" s="9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</row>
    <row r="3845" spans="1:17" ht="15" customHeight="1">
      <c r="A3845" s="6" t="s">
        <v>346</v>
      </c>
      <c r="B3845" s="6">
        <v>5</v>
      </c>
      <c r="C3845" s="7" t="s">
        <v>560</v>
      </c>
      <c r="D3845" s="7" t="s">
        <v>172</v>
      </c>
      <c r="E3845" s="8">
        <v>85.33</v>
      </c>
      <c r="F3845" s="9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</row>
    <row r="3846" spans="1:17" ht="15" customHeight="1">
      <c r="A3846" s="6" t="s">
        <v>346</v>
      </c>
      <c r="B3846" s="6">
        <v>6</v>
      </c>
      <c r="C3846" s="7" t="s">
        <v>560</v>
      </c>
      <c r="D3846" s="7" t="s">
        <v>173</v>
      </c>
      <c r="E3846" s="8">
        <v>86.79</v>
      </c>
      <c r="F3846" s="9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</row>
    <row r="3847" spans="1:17" ht="15" customHeight="1">
      <c r="A3847" s="6" t="s">
        <v>346</v>
      </c>
      <c r="B3847" s="6">
        <v>7</v>
      </c>
      <c r="C3847" s="7" t="s">
        <v>560</v>
      </c>
      <c r="D3847" s="7" t="s">
        <v>174</v>
      </c>
      <c r="E3847" s="8">
        <v>82.43</v>
      </c>
      <c r="F3847" s="10">
        <f t="shared" ref="F3847:F3849" si="644">E3847-E3842</f>
        <v>-7.1599999999999966</v>
      </c>
      <c r="G3847" s="10">
        <f t="shared" ref="G3847:H3849" si="645">2/3*F3847</f>
        <v>-4.7733333333333308</v>
      </c>
      <c r="H3847" s="10"/>
      <c r="I3847" s="10"/>
      <c r="J3847" s="5"/>
      <c r="K3847" s="5"/>
      <c r="L3847" s="5"/>
      <c r="M3847" s="5"/>
      <c r="N3847" s="5"/>
      <c r="O3847" s="5"/>
      <c r="P3847" s="5"/>
      <c r="Q3847" s="5"/>
    </row>
    <row r="3848" spans="1:17" ht="15" customHeight="1">
      <c r="A3848" s="6" t="s">
        <v>346</v>
      </c>
      <c r="B3848" s="6">
        <v>8</v>
      </c>
      <c r="C3848" s="7" t="s">
        <v>560</v>
      </c>
      <c r="D3848" s="7" t="s">
        <v>175</v>
      </c>
      <c r="E3848" s="8">
        <v>76.290000000000006</v>
      </c>
      <c r="F3848" s="10">
        <f t="shared" si="644"/>
        <v>-9.2999999999999972</v>
      </c>
      <c r="G3848" s="10">
        <f t="shared" si="645"/>
        <v>-6.1999999999999975</v>
      </c>
      <c r="H3848" s="10"/>
      <c r="I3848" s="10"/>
      <c r="J3848" s="5"/>
      <c r="K3848" s="5"/>
      <c r="L3848" s="5"/>
      <c r="M3848" s="5"/>
      <c r="N3848" s="5"/>
      <c r="O3848" s="5"/>
      <c r="P3848" s="5"/>
      <c r="Q3848" s="5"/>
    </row>
    <row r="3849" spans="1:17" ht="15" customHeight="1">
      <c r="A3849" s="6" t="s">
        <v>346</v>
      </c>
      <c r="B3849" s="6">
        <v>9</v>
      </c>
      <c r="C3849" s="7" t="s">
        <v>560</v>
      </c>
      <c r="D3849" s="7" t="s">
        <v>176</v>
      </c>
      <c r="E3849" s="8">
        <v>54.48</v>
      </c>
      <c r="F3849" s="10">
        <f t="shared" si="644"/>
        <v>-30.089999999999996</v>
      </c>
      <c r="G3849" s="10">
        <f t="shared" si="645"/>
        <v>-20.059999999999995</v>
      </c>
      <c r="H3849" s="10"/>
      <c r="I3849" s="10"/>
      <c r="J3849" s="5"/>
      <c r="K3849" s="5"/>
      <c r="L3849" s="5"/>
      <c r="M3849" s="5"/>
      <c r="N3849" s="5"/>
      <c r="O3849" s="5"/>
      <c r="P3849" s="5"/>
      <c r="Q3849" s="5"/>
    </row>
    <row r="3850" spans="1:17" ht="15" customHeight="1">
      <c r="A3850" s="6" t="s">
        <v>346</v>
      </c>
      <c r="B3850" s="6">
        <v>10</v>
      </c>
      <c r="C3850" s="7" t="s">
        <v>560</v>
      </c>
      <c r="D3850" s="7" t="s">
        <v>177</v>
      </c>
      <c r="E3850" s="8">
        <v>6.77</v>
      </c>
      <c r="F3850" s="9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</row>
    <row r="3851" spans="1:17" ht="15" customHeight="1">
      <c r="A3851" s="6" t="s">
        <v>346</v>
      </c>
      <c r="B3851" s="6">
        <v>11</v>
      </c>
      <c r="C3851" s="7" t="s">
        <v>560</v>
      </c>
      <c r="D3851" s="7" t="s">
        <v>178</v>
      </c>
      <c r="E3851" s="8">
        <v>0</v>
      </c>
      <c r="F3851" s="9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</row>
    <row r="3852" spans="1:17" ht="15" customHeight="1">
      <c r="A3852" s="6" t="s">
        <v>346</v>
      </c>
      <c r="B3852" s="6">
        <v>12</v>
      </c>
      <c r="C3852" s="7" t="s">
        <v>560</v>
      </c>
      <c r="D3852" s="7" t="s">
        <v>179</v>
      </c>
      <c r="E3852" s="8">
        <v>-12.12</v>
      </c>
      <c r="F3852" s="9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</row>
    <row r="3853" spans="1:17" ht="15" customHeight="1">
      <c r="A3853" s="6" t="s">
        <v>346</v>
      </c>
      <c r="B3853" s="6">
        <v>13</v>
      </c>
      <c r="C3853" s="7" t="s">
        <v>560</v>
      </c>
      <c r="D3853" s="7" t="s">
        <v>180</v>
      </c>
      <c r="E3853" s="8">
        <v>-23.71</v>
      </c>
      <c r="F3853" s="9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</row>
    <row r="3854" spans="1:17" ht="15" customHeight="1">
      <c r="A3854" s="6" t="s">
        <v>346</v>
      </c>
      <c r="B3854" s="6">
        <v>14</v>
      </c>
      <c r="C3854" s="7" t="s">
        <v>560</v>
      </c>
      <c r="D3854" s="7" t="s">
        <v>181</v>
      </c>
      <c r="E3854" s="8">
        <v>-26.11</v>
      </c>
      <c r="F3854" s="9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</row>
    <row r="3855" spans="1:17" ht="15" customHeight="1">
      <c r="A3855" s="6" t="s">
        <v>346</v>
      </c>
      <c r="B3855" s="6">
        <v>15</v>
      </c>
      <c r="C3855" s="7" t="s">
        <v>560</v>
      </c>
      <c r="D3855" s="7" t="s">
        <v>182</v>
      </c>
      <c r="E3855" s="8">
        <v>-27.18</v>
      </c>
      <c r="F3855" s="9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</row>
    <row r="3856" spans="1:17" ht="15" customHeight="1">
      <c r="A3856" s="6" t="s">
        <v>346</v>
      </c>
      <c r="B3856" s="6">
        <v>16</v>
      </c>
      <c r="C3856" s="7" t="s">
        <v>560</v>
      </c>
      <c r="D3856" s="7" t="s">
        <v>183</v>
      </c>
      <c r="E3856" s="8">
        <v>-13.81</v>
      </c>
      <c r="F3856" s="9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</row>
    <row r="3857" spans="1:17" ht="15" customHeight="1">
      <c r="A3857" s="6" t="s">
        <v>346</v>
      </c>
      <c r="B3857" s="6">
        <v>17</v>
      </c>
      <c r="C3857" s="7" t="s">
        <v>560</v>
      </c>
      <c r="D3857" s="7" t="s">
        <v>184</v>
      </c>
      <c r="E3857" s="8">
        <v>-0.49</v>
      </c>
      <c r="F3857" s="9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</row>
    <row r="3858" spans="1:17" ht="15" customHeight="1">
      <c r="A3858" s="6" t="s">
        <v>346</v>
      </c>
      <c r="B3858" s="6">
        <v>18</v>
      </c>
      <c r="C3858" s="7" t="s">
        <v>560</v>
      </c>
      <c r="D3858" s="7" t="s">
        <v>185</v>
      </c>
      <c r="E3858" s="8">
        <v>32.479999999999997</v>
      </c>
      <c r="F3858" s="9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</row>
    <row r="3859" spans="1:17" ht="15" customHeight="1">
      <c r="A3859" s="6" t="s">
        <v>346</v>
      </c>
      <c r="B3859" s="6">
        <v>19</v>
      </c>
      <c r="C3859" s="7" t="s">
        <v>560</v>
      </c>
      <c r="D3859" s="7" t="s">
        <v>186</v>
      </c>
      <c r="E3859" s="8">
        <v>87.7</v>
      </c>
      <c r="F3859" s="9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</row>
    <row r="3860" spans="1:17" ht="15" customHeight="1">
      <c r="A3860" s="6" t="s">
        <v>346</v>
      </c>
      <c r="B3860" s="6">
        <v>20</v>
      </c>
      <c r="C3860" s="7" t="s">
        <v>560</v>
      </c>
      <c r="D3860" s="7" t="s">
        <v>187</v>
      </c>
      <c r="E3860" s="8">
        <v>106.58</v>
      </c>
      <c r="F3860" s="10">
        <f t="shared" ref="F3860:F3862" si="646">E3860-E3853</f>
        <v>130.29</v>
      </c>
      <c r="G3860" s="10">
        <f t="shared" ref="G3860:H3862" si="647">2/3*F3860</f>
        <v>86.859999999999985</v>
      </c>
      <c r="H3860" s="10"/>
      <c r="I3860" s="10"/>
      <c r="J3860" s="5"/>
      <c r="K3860" s="5"/>
      <c r="L3860" s="5"/>
      <c r="M3860" s="5"/>
      <c r="N3860" s="5"/>
      <c r="O3860" s="5"/>
      <c r="P3860" s="5"/>
      <c r="Q3860" s="5"/>
    </row>
    <row r="3861" spans="1:17" ht="15" customHeight="1">
      <c r="A3861" s="6" t="s">
        <v>346</v>
      </c>
      <c r="B3861" s="6">
        <v>21</v>
      </c>
      <c r="C3861" s="7" t="s">
        <v>560</v>
      </c>
      <c r="D3861" s="7" t="s">
        <v>188</v>
      </c>
      <c r="E3861" s="8">
        <v>150</v>
      </c>
      <c r="F3861" s="10">
        <f t="shared" si="646"/>
        <v>176.11</v>
      </c>
      <c r="G3861" s="10">
        <f t="shared" si="647"/>
        <v>117.40666666666667</v>
      </c>
      <c r="H3861" s="10"/>
      <c r="I3861" s="10"/>
      <c r="J3861" s="5"/>
      <c r="K3861" s="5"/>
      <c r="L3861" s="5"/>
      <c r="M3861" s="5"/>
      <c r="N3861" s="5"/>
      <c r="O3861" s="5"/>
      <c r="P3861" s="5"/>
      <c r="Q3861" s="5"/>
    </row>
    <row r="3862" spans="1:17" ht="15" customHeight="1">
      <c r="A3862" s="6" t="s">
        <v>346</v>
      </c>
      <c r="B3862" s="6">
        <v>22</v>
      </c>
      <c r="C3862" s="7" t="s">
        <v>560</v>
      </c>
      <c r="D3862" s="7" t="s">
        <v>189</v>
      </c>
      <c r="E3862" s="8">
        <v>153.1</v>
      </c>
      <c r="F3862" s="10">
        <f t="shared" si="646"/>
        <v>180.28</v>
      </c>
      <c r="G3862" s="10">
        <f t="shared" si="647"/>
        <v>120.18666666666667</v>
      </c>
      <c r="H3862" s="10"/>
      <c r="I3862" s="10"/>
      <c r="J3862" s="5"/>
      <c r="K3862" s="5"/>
      <c r="L3862" s="5"/>
      <c r="M3862" s="5"/>
      <c r="N3862" s="5"/>
      <c r="O3862" s="5"/>
      <c r="P3862" s="5"/>
      <c r="Q3862" s="5"/>
    </row>
    <row r="3863" spans="1:17" ht="15" customHeight="1">
      <c r="A3863" s="6" t="s">
        <v>346</v>
      </c>
      <c r="B3863" s="6">
        <v>23</v>
      </c>
      <c r="C3863" s="7" t="s">
        <v>560</v>
      </c>
      <c r="D3863" s="7" t="s">
        <v>190</v>
      </c>
      <c r="E3863" s="8">
        <v>87.27</v>
      </c>
      <c r="F3863" s="9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</row>
    <row r="3864" spans="1:17" ht="15" customHeight="1">
      <c r="A3864" s="6" t="s">
        <v>346</v>
      </c>
      <c r="B3864" s="6">
        <v>24</v>
      </c>
      <c r="C3864" s="7" t="s">
        <v>560</v>
      </c>
      <c r="D3864" s="7" t="s">
        <v>191</v>
      </c>
      <c r="E3864" s="8">
        <v>71.959999999999994</v>
      </c>
      <c r="F3864" s="9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</row>
    <row r="3865" spans="1:17" ht="15" customHeight="1">
      <c r="A3865" s="6" t="s">
        <v>347</v>
      </c>
      <c r="B3865" s="6">
        <v>1</v>
      </c>
      <c r="C3865" s="7" t="s">
        <v>560</v>
      </c>
      <c r="D3865" s="7" t="s">
        <v>192</v>
      </c>
      <c r="E3865" s="8">
        <v>63.78</v>
      </c>
      <c r="F3865" s="9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</row>
    <row r="3866" spans="1:17" ht="15" customHeight="1">
      <c r="A3866" s="6" t="s">
        <v>347</v>
      </c>
      <c r="B3866" s="6">
        <v>2</v>
      </c>
      <c r="C3866" s="7" t="s">
        <v>560</v>
      </c>
      <c r="D3866" s="7" t="s">
        <v>6</v>
      </c>
      <c r="E3866" s="8">
        <v>52.46</v>
      </c>
      <c r="F3866" s="9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</row>
    <row r="3867" spans="1:17" ht="15" customHeight="1">
      <c r="A3867" s="6" t="s">
        <v>347</v>
      </c>
      <c r="B3867" s="6">
        <v>3</v>
      </c>
      <c r="C3867" s="7" t="s">
        <v>560</v>
      </c>
      <c r="D3867" s="7" t="s">
        <v>7</v>
      </c>
      <c r="E3867" s="8">
        <v>43.35</v>
      </c>
      <c r="F3867" s="9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</row>
    <row r="3868" spans="1:17" ht="15" customHeight="1">
      <c r="A3868" s="6" t="s">
        <v>347</v>
      </c>
      <c r="B3868" s="6">
        <v>4</v>
      </c>
      <c r="C3868" s="7" t="s">
        <v>560</v>
      </c>
      <c r="D3868" s="7" t="s">
        <v>8</v>
      </c>
      <c r="E3868" s="8">
        <v>39.86</v>
      </c>
      <c r="F3868" s="9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</row>
    <row r="3869" spans="1:17" ht="15" customHeight="1">
      <c r="A3869" s="6" t="s">
        <v>347</v>
      </c>
      <c r="B3869" s="6">
        <v>5</v>
      </c>
      <c r="C3869" s="7" t="s">
        <v>560</v>
      </c>
      <c r="D3869" s="7" t="s">
        <v>9</v>
      </c>
      <c r="E3869" s="8">
        <v>44.35</v>
      </c>
      <c r="F3869" s="9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</row>
    <row r="3870" spans="1:17" ht="15" customHeight="1">
      <c r="A3870" s="6" t="s">
        <v>347</v>
      </c>
      <c r="B3870" s="6">
        <v>6</v>
      </c>
      <c r="C3870" s="7" t="s">
        <v>560</v>
      </c>
      <c r="D3870" s="7" t="s">
        <v>10</v>
      </c>
      <c r="E3870" s="8">
        <v>41.7</v>
      </c>
      <c r="F3870" s="9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</row>
    <row r="3871" spans="1:17" ht="15" customHeight="1">
      <c r="A3871" s="6" t="s">
        <v>347</v>
      </c>
      <c r="B3871" s="6">
        <v>7</v>
      </c>
      <c r="C3871" s="7" t="s">
        <v>560</v>
      </c>
      <c r="D3871" s="7" t="s">
        <v>11</v>
      </c>
      <c r="E3871" s="8">
        <v>17.61</v>
      </c>
      <c r="F3871" s="10">
        <f t="shared" ref="F3871:F3873" si="648">E3871-E3866</f>
        <v>-34.85</v>
      </c>
      <c r="G3871" s="10">
        <f t="shared" ref="G3871:H3873" si="649">2/3*F3871</f>
        <v>-23.233333333333334</v>
      </c>
      <c r="H3871" s="10"/>
      <c r="I3871" s="10"/>
      <c r="J3871" s="5"/>
      <c r="K3871" s="5"/>
      <c r="L3871" s="5"/>
      <c r="M3871" s="5"/>
      <c r="N3871" s="5"/>
      <c r="O3871" s="5"/>
      <c r="P3871" s="5"/>
      <c r="Q3871" s="5"/>
    </row>
    <row r="3872" spans="1:17" ht="15" customHeight="1">
      <c r="A3872" s="6" t="s">
        <v>347</v>
      </c>
      <c r="B3872" s="6">
        <v>8</v>
      </c>
      <c r="C3872" s="7" t="s">
        <v>560</v>
      </c>
      <c r="D3872" s="7" t="s">
        <v>12</v>
      </c>
      <c r="E3872" s="8">
        <v>4.79</v>
      </c>
      <c r="F3872" s="10">
        <f t="shared" si="648"/>
        <v>-38.56</v>
      </c>
      <c r="G3872" s="10">
        <f t="shared" si="649"/>
        <v>-25.706666666666667</v>
      </c>
      <c r="H3872" s="10"/>
      <c r="I3872" s="10"/>
      <c r="J3872" s="5"/>
      <c r="K3872" s="5"/>
      <c r="L3872" s="5"/>
      <c r="M3872" s="5"/>
      <c r="N3872" s="5"/>
      <c r="O3872" s="5"/>
      <c r="P3872" s="5"/>
      <c r="Q3872" s="5"/>
    </row>
    <row r="3873" spans="1:17" ht="15" customHeight="1">
      <c r="A3873" s="6" t="s">
        <v>347</v>
      </c>
      <c r="B3873" s="6">
        <v>9</v>
      </c>
      <c r="C3873" s="7" t="s">
        <v>560</v>
      </c>
      <c r="D3873" s="7" t="s">
        <v>13</v>
      </c>
      <c r="E3873" s="8">
        <v>2.35</v>
      </c>
      <c r="F3873" s="10">
        <f t="shared" si="648"/>
        <v>-37.51</v>
      </c>
      <c r="G3873" s="10">
        <f t="shared" si="649"/>
        <v>-25.006666666666664</v>
      </c>
      <c r="H3873" s="10"/>
      <c r="I3873" s="10"/>
      <c r="J3873" s="5"/>
      <c r="K3873" s="5"/>
      <c r="L3873" s="5"/>
      <c r="M3873" s="5"/>
      <c r="N3873" s="5"/>
      <c r="O3873" s="5"/>
      <c r="P3873" s="5"/>
      <c r="Q3873" s="5"/>
    </row>
    <row r="3874" spans="1:17" ht="15" customHeight="1">
      <c r="A3874" s="6" t="s">
        <v>347</v>
      </c>
      <c r="B3874" s="6">
        <v>10</v>
      </c>
      <c r="C3874" s="7" t="s">
        <v>560</v>
      </c>
      <c r="D3874" s="7" t="s">
        <v>14</v>
      </c>
      <c r="E3874" s="8">
        <v>-3.06</v>
      </c>
      <c r="F3874" s="9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</row>
    <row r="3875" spans="1:17" ht="15" customHeight="1">
      <c r="A3875" s="6" t="s">
        <v>347</v>
      </c>
      <c r="B3875" s="6">
        <v>11</v>
      </c>
      <c r="C3875" s="7" t="s">
        <v>560</v>
      </c>
      <c r="D3875" s="7" t="s">
        <v>15</v>
      </c>
      <c r="E3875" s="8">
        <v>-28.89</v>
      </c>
      <c r="F3875" s="9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</row>
    <row r="3876" spans="1:17" ht="15" customHeight="1">
      <c r="A3876" s="6" t="s">
        <v>347</v>
      </c>
      <c r="B3876" s="6">
        <v>12</v>
      </c>
      <c r="C3876" s="7" t="s">
        <v>560</v>
      </c>
      <c r="D3876" s="7" t="s">
        <v>16</v>
      </c>
      <c r="E3876" s="8">
        <v>-78.790000000000006</v>
      </c>
      <c r="F3876" s="9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</row>
    <row r="3877" spans="1:17" ht="15" customHeight="1">
      <c r="A3877" s="6" t="s">
        <v>347</v>
      </c>
      <c r="B3877" s="6">
        <v>13</v>
      </c>
      <c r="C3877" s="7" t="s">
        <v>560</v>
      </c>
      <c r="D3877" s="7" t="s">
        <v>17</v>
      </c>
      <c r="E3877" s="8">
        <v>-108.22</v>
      </c>
      <c r="F3877" s="9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</row>
    <row r="3878" spans="1:17" ht="15" customHeight="1">
      <c r="A3878" s="6" t="s">
        <v>347</v>
      </c>
      <c r="B3878" s="6">
        <v>14</v>
      </c>
      <c r="C3878" s="7" t="s">
        <v>560</v>
      </c>
      <c r="D3878" s="7" t="s">
        <v>18</v>
      </c>
      <c r="E3878" s="8">
        <v>-149.97</v>
      </c>
      <c r="F3878" s="9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</row>
    <row r="3879" spans="1:17" ht="15" customHeight="1">
      <c r="A3879" s="6" t="s">
        <v>347</v>
      </c>
      <c r="B3879" s="6">
        <v>15</v>
      </c>
      <c r="C3879" s="7" t="s">
        <v>560</v>
      </c>
      <c r="D3879" s="7" t="s">
        <v>19</v>
      </c>
      <c r="E3879" s="8">
        <v>-149.97999999999999</v>
      </c>
      <c r="F3879" s="9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</row>
    <row r="3880" spans="1:17" ht="15" customHeight="1">
      <c r="A3880" s="6" t="s">
        <v>347</v>
      </c>
      <c r="B3880" s="6">
        <v>16</v>
      </c>
      <c r="C3880" s="7" t="s">
        <v>560</v>
      </c>
      <c r="D3880" s="7" t="s">
        <v>20</v>
      </c>
      <c r="E3880" s="8">
        <v>-103.52</v>
      </c>
      <c r="F3880" s="9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</row>
    <row r="3881" spans="1:17" ht="15" customHeight="1">
      <c r="A3881" s="6" t="s">
        <v>347</v>
      </c>
      <c r="B3881" s="6">
        <v>17</v>
      </c>
      <c r="C3881" s="7" t="s">
        <v>560</v>
      </c>
      <c r="D3881" s="7" t="s">
        <v>21</v>
      </c>
      <c r="E3881" s="8">
        <v>-39.090000000000003</v>
      </c>
      <c r="F3881" s="9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</row>
    <row r="3882" spans="1:17" ht="15" customHeight="1">
      <c r="A3882" s="6" t="s">
        <v>347</v>
      </c>
      <c r="B3882" s="6">
        <v>18</v>
      </c>
      <c r="C3882" s="7" t="s">
        <v>560</v>
      </c>
      <c r="D3882" s="7" t="s">
        <v>22</v>
      </c>
      <c r="E3882" s="8">
        <v>-10.65</v>
      </c>
      <c r="F3882" s="9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</row>
    <row r="3883" spans="1:17" ht="15" customHeight="1">
      <c r="A3883" s="6" t="s">
        <v>347</v>
      </c>
      <c r="B3883" s="6">
        <v>19</v>
      </c>
      <c r="C3883" s="7" t="s">
        <v>560</v>
      </c>
      <c r="D3883" s="7" t="s">
        <v>23</v>
      </c>
      <c r="E3883" s="8">
        <v>60.7</v>
      </c>
      <c r="F3883" s="9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</row>
    <row r="3884" spans="1:17" ht="15" customHeight="1">
      <c r="A3884" s="6" t="s">
        <v>347</v>
      </c>
      <c r="B3884" s="6">
        <v>20</v>
      </c>
      <c r="C3884" s="7" t="s">
        <v>560</v>
      </c>
      <c r="D3884" s="7" t="s">
        <v>24</v>
      </c>
      <c r="E3884" s="8">
        <v>87.42</v>
      </c>
      <c r="F3884" s="10">
        <f t="shared" ref="F3884:F3886" si="650">E3884-E3877</f>
        <v>195.64</v>
      </c>
      <c r="G3884" s="10">
        <f t="shared" ref="G3884:H3886" si="651">2/3*F3884</f>
        <v>130.42666666666665</v>
      </c>
      <c r="H3884" s="10"/>
      <c r="I3884" s="10"/>
      <c r="J3884" s="5"/>
      <c r="K3884" s="5"/>
      <c r="L3884" s="5"/>
      <c r="M3884" s="5"/>
      <c r="N3884" s="5"/>
      <c r="O3884" s="5"/>
      <c r="P3884" s="5"/>
      <c r="Q3884" s="5"/>
    </row>
    <row r="3885" spans="1:17" ht="15" customHeight="1">
      <c r="A3885" s="6" t="s">
        <v>347</v>
      </c>
      <c r="B3885" s="6">
        <v>21</v>
      </c>
      <c r="C3885" s="7" t="s">
        <v>560</v>
      </c>
      <c r="D3885" s="7" t="s">
        <v>25</v>
      </c>
      <c r="E3885" s="8">
        <v>154.62</v>
      </c>
      <c r="F3885" s="10">
        <f t="shared" si="650"/>
        <v>304.59000000000003</v>
      </c>
      <c r="G3885" s="10">
        <f t="shared" si="651"/>
        <v>203.06</v>
      </c>
      <c r="H3885" s="10"/>
      <c r="I3885" s="10"/>
      <c r="J3885" s="5"/>
      <c r="K3885" s="5"/>
      <c r="L3885" s="5"/>
      <c r="M3885" s="5"/>
      <c r="N3885" s="5"/>
      <c r="O3885" s="5"/>
      <c r="P3885" s="5"/>
      <c r="Q3885" s="5"/>
    </row>
    <row r="3886" spans="1:17" ht="15" customHeight="1">
      <c r="A3886" s="6" t="s">
        <v>347</v>
      </c>
      <c r="B3886" s="6">
        <v>22</v>
      </c>
      <c r="C3886" s="7" t="s">
        <v>560</v>
      </c>
      <c r="D3886" s="7" t="s">
        <v>26</v>
      </c>
      <c r="E3886" s="8">
        <v>89.92</v>
      </c>
      <c r="F3886" s="10">
        <f t="shared" si="650"/>
        <v>239.89999999999998</v>
      </c>
      <c r="G3886" s="10">
        <f t="shared" si="651"/>
        <v>159.93333333333331</v>
      </c>
      <c r="H3886" s="10"/>
      <c r="I3886" s="10"/>
      <c r="J3886" s="5"/>
      <c r="K3886" s="5"/>
      <c r="L3886" s="5"/>
      <c r="M3886" s="5"/>
      <c r="N3886" s="5"/>
      <c r="O3886" s="5"/>
      <c r="P3886" s="5"/>
      <c r="Q3886" s="5"/>
    </row>
    <row r="3887" spans="1:17" ht="15" customHeight="1">
      <c r="A3887" s="6" t="s">
        <v>347</v>
      </c>
      <c r="B3887" s="6">
        <v>23</v>
      </c>
      <c r="C3887" s="7" t="s">
        <v>560</v>
      </c>
      <c r="D3887" s="7" t="s">
        <v>27</v>
      </c>
      <c r="E3887" s="8">
        <v>73.12</v>
      </c>
      <c r="F3887" s="9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</row>
    <row r="3888" spans="1:17" ht="15" customHeight="1">
      <c r="A3888" s="6" t="s">
        <v>347</v>
      </c>
      <c r="B3888" s="6">
        <v>24</v>
      </c>
      <c r="C3888" s="7" t="s">
        <v>560</v>
      </c>
      <c r="D3888" s="7" t="s">
        <v>28</v>
      </c>
      <c r="E3888" s="8">
        <v>96.63</v>
      </c>
      <c r="F3888" s="9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</row>
    <row r="3889" spans="1:17" ht="15" customHeight="1">
      <c r="A3889" s="6" t="s">
        <v>348</v>
      </c>
      <c r="B3889" s="6">
        <v>1</v>
      </c>
      <c r="C3889" s="7" t="s">
        <v>560</v>
      </c>
      <c r="D3889" s="7" t="s">
        <v>29</v>
      </c>
      <c r="E3889" s="8">
        <v>113.56</v>
      </c>
      <c r="F3889" s="9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</row>
    <row r="3890" spans="1:17" ht="15" customHeight="1">
      <c r="A3890" s="6" t="s">
        <v>348</v>
      </c>
      <c r="B3890" s="6">
        <v>2</v>
      </c>
      <c r="C3890" s="7" t="s">
        <v>560</v>
      </c>
      <c r="D3890" s="7" t="s">
        <v>31</v>
      </c>
      <c r="E3890" s="8">
        <v>98.59</v>
      </c>
      <c r="F3890" s="9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</row>
    <row r="3891" spans="1:17" ht="15" customHeight="1">
      <c r="A3891" s="6" t="s">
        <v>348</v>
      </c>
      <c r="B3891" s="6">
        <v>3</v>
      </c>
      <c r="C3891" s="7" t="s">
        <v>560</v>
      </c>
      <c r="D3891" s="7" t="s">
        <v>32</v>
      </c>
      <c r="E3891" s="8">
        <v>74.209999999999994</v>
      </c>
      <c r="F3891" s="9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</row>
    <row r="3892" spans="1:17" ht="15" customHeight="1">
      <c r="A3892" s="6" t="s">
        <v>348</v>
      </c>
      <c r="B3892" s="6">
        <v>4</v>
      </c>
      <c r="C3892" s="7" t="s">
        <v>560</v>
      </c>
      <c r="D3892" s="7" t="s">
        <v>33</v>
      </c>
      <c r="E3892" s="8">
        <v>75.069999999999993</v>
      </c>
      <c r="F3892" s="9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</row>
    <row r="3893" spans="1:17" ht="15" customHeight="1">
      <c r="A3893" s="6" t="s">
        <v>348</v>
      </c>
      <c r="B3893" s="6">
        <v>5</v>
      </c>
      <c r="C3893" s="7" t="s">
        <v>560</v>
      </c>
      <c r="D3893" s="7" t="s">
        <v>34</v>
      </c>
      <c r="E3893" s="8">
        <v>99.28</v>
      </c>
      <c r="F3893" s="9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</row>
    <row r="3894" spans="1:17" ht="15" customHeight="1">
      <c r="A3894" s="6" t="s">
        <v>348</v>
      </c>
      <c r="B3894" s="6">
        <v>6</v>
      </c>
      <c r="C3894" s="7" t="s">
        <v>560</v>
      </c>
      <c r="D3894" s="7" t="s">
        <v>35</v>
      </c>
      <c r="E3894" s="8">
        <v>84.22</v>
      </c>
      <c r="F3894" s="9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</row>
    <row r="3895" spans="1:17" ht="15" customHeight="1">
      <c r="A3895" s="6" t="s">
        <v>348</v>
      </c>
      <c r="B3895" s="6">
        <v>7</v>
      </c>
      <c r="C3895" s="7" t="s">
        <v>560</v>
      </c>
      <c r="D3895" s="7" t="s">
        <v>36</v>
      </c>
      <c r="E3895" s="8">
        <v>126.87</v>
      </c>
      <c r="F3895" s="10">
        <f t="shared" ref="F3895:F3897" si="652">E3895-E3890</f>
        <v>28.28</v>
      </c>
      <c r="G3895" s="10">
        <f t="shared" ref="G3895:H3897" si="653">2/3*F3895</f>
        <v>18.853333333333332</v>
      </c>
      <c r="H3895" s="10">
        <f>2/3*F3895</f>
        <v>18.853333333333332</v>
      </c>
      <c r="I3895" s="10"/>
      <c r="J3895" s="5"/>
      <c r="K3895" s="5"/>
      <c r="L3895" s="5"/>
      <c r="M3895" s="5"/>
      <c r="N3895" s="5"/>
      <c r="O3895" s="5"/>
      <c r="P3895" s="5"/>
      <c r="Q3895" s="5"/>
    </row>
    <row r="3896" spans="1:17" ht="15" customHeight="1">
      <c r="A3896" s="6" t="s">
        <v>348</v>
      </c>
      <c r="B3896" s="6">
        <v>8</v>
      </c>
      <c r="C3896" s="7" t="s">
        <v>560</v>
      </c>
      <c r="D3896" s="7" t="s">
        <v>37</v>
      </c>
      <c r="E3896" s="8">
        <v>104.28</v>
      </c>
      <c r="F3896" s="10">
        <f t="shared" si="652"/>
        <v>30.070000000000007</v>
      </c>
      <c r="G3896" s="10">
        <f t="shared" si="653"/>
        <v>20.04666666666667</v>
      </c>
      <c r="H3896" s="10">
        <f>2/3*F3896</f>
        <v>20.04666666666667</v>
      </c>
      <c r="I3896" s="10"/>
      <c r="J3896" s="5"/>
      <c r="K3896" s="5"/>
      <c r="L3896" s="5"/>
      <c r="M3896" s="5"/>
      <c r="N3896" s="5"/>
      <c r="O3896" s="5"/>
      <c r="P3896" s="5"/>
      <c r="Q3896" s="5"/>
    </row>
    <row r="3897" spans="1:17" ht="15" customHeight="1">
      <c r="A3897" s="6" t="s">
        <v>348</v>
      </c>
      <c r="B3897" s="6">
        <v>9</v>
      </c>
      <c r="C3897" s="7" t="s">
        <v>560</v>
      </c>
      <c r="D3897" s="7" t="s">
        <v>38</v>
      </c>
      <c r="E3897" s="8">
        <v>75.489999999999995</v>
      </c>
      <c r="F3897" s="10">
        <f t="shared" si="652"/>
        <v>0.42000000000000171</v>
      </c>
      <c r="G3897" s="10">
        <f t="shared" si="653"/>
        <v>0.28000000000000114</v>
      </c>
      <c r="H3897" s="10">
        <f>2/3*F3897</f>
        <v>0.28000000000000114</v>
      </c>
      <c r="I3897" s="10"/>
      <c r="J3897" s="5"/>
      <c r="K3897" s="5"/>
      <c r="L3897" s="5"/>
      <c r="M3897" s="5"/>
      <c r="N3897" s="5"/>
      <c r="O3897" s="5"/>
      <c r="P3897" s="5"/>
      <c r="Q3897" s="5"/>
    </row>
    <row r="3898" spans="1:17" ht="15" customHeight="1">
      <c r="A3898" s="6" t="s">
        <v>348</v>
      </c>
      <c r="B3898" s="6">
        <v>10</v>
      </c>
      <c r="C3898" s="7" t="s">
        <v>560</v>
      </c>
      <c r="D3898" s="7" t="s">
        <v>39</v>
      </c>
      <c r="E3898" s="8">
        <v>35.409999999999997</v>
      </c>
      <c r="F3898" s="9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</row>
    <row r="3899" spans="1:17" ht="15" customHeight="1">
      <c r="A3899" s="6" t="s">
        <v>348</v>
      </c>
      <c r="B3899" s="6">
        <v>11</v>
      </c>
      <c r="C3899" s="7" t="s">
        <v>560</v>
      </c>
      <c r="D3899" s="7" t="s">
        <v>40</v>
      </c>
      <c r="E3899" s="8">
        <v>0.24</v>
      </c>
      <c r="F3899" s="9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</row>
    <row r="3900" spans="1:17" ht="15" customHeight="1">
      <c r="A3900" s="6" t="s">
        <v>348</v>
      </c>
      <c r="B3900" s="6">
        <v>12</v>
      </c>
      <c r="C3900" s="7" t="s">
        <v>560</v>
      </c>
      <c r="D3900" s="7" t="s">
        <v>41</v>
      </c>
      <c r="E3900" s="8">
        <v>-11.21</v>
      </c>
      <c r="F3900" s="9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</row>
    <row r="3901" spans="1:17" ht="15" customHeight="1">
      <c r="A3901" s="6" t="s">
        <v>348</v>
      </c>
      <c r="B3901" s="6">
        <v>13</v>
      </c>
      <c r="C3901" s="7" t="s">
        <v>560</v>
      </c>
      <c r="D3901" s="7" t="s">
        <v>42</v>
      </c>
      <c r="E3901" s="8">
        <v>-18.170000000000002</v>
      </c>
      <c r="F3901" s="9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</row>
    <row r="3902" spans="1:17" ht="15" customHeight="1">
      <c r="A3902" s="6" t="s">
        <v>348</v>
      </c>
      <c r="B3902" s="6">
        <v>14</v>
      </c>
      <c r="C3902" s="7" t="s">
        <v>560</v>
      </c>
      <c r="D3902" s="7" t="s">
        <v>45</v>
      </c>
      <c r="E3902" s="8">
        <v>-10.8</v>
      </c>
      <c r="F3902" s="9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</row>
    <row r="3903" spans="1:17" ht="15" customHeight="1">
      <c r="A3903" s="6" t="s">
        <v>348</v>
      </c>
      <c r="B3903" s="6">
        <v>15</v>
      </c>
      <c r="C3903" s="7" t="s">
        <v>560</v>
      </c>
      <c r="D3903" s="7" t="s">
        <v>50</v>
      </c>
      <c r="E3903" s="8">
        <v>-10.76</v>
      </c>
      <c r="F3903" s="9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</row>
    <row r="3904" spans="1:17" ht="15" customHeight="1">
      <c r="A3904" s="6" t="s">
        <v>348</v>
      </c>
      <c r="B3904" s="6">
        <v>16</v>
      </c>
      <c r="C3904" s="7" t="s">
        <v>560</v>
      </c>
      <c r="D3904" s="7" t="s">
        <v>51</v>
      </c>
      <c r="E3904" s="8">
        <v>-1.78</v>
      </c>
      <c r="F3904" s="9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</row>
    <row r="3905" spans="1:17" ht="15" customHeight="1">
      <c r="A3905" s="6" t="s">
        <v>348</v>
      </c>
      <c r="B3905" s="6">
        <v>17</v>
      </c>
      <c r="C3905" s="7" t="s">
        <v>560</v>
      </c>
      <c r="D3905" s="7" t="s">
        <v>53</v>
      </c>
      <c r="E3905" s="8">
        <v>0.06</v>
      </c>
      <c r="F3905" s="9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</row>
    <row r="3906" spans="1:17" ht="15" customHeight="1">
      <c r="A3906" s="6" t="s">
        <v>348</v>
      </c>
      <c r="B3906" s="6">
        <v>18</v>
      </c>
      <c r="C3906" s="7" t="s">
        <v>560</v>
      </c>
      <c r="D3906" s="7" t="s">
        <v>55</v>
      </c>
      <c r="E3906" s="8">
        <v>73.099999999999994</v>
      </c>
      <c r="F3906" s="9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</row>
    <row r="3907" spans="1:17" ht="15" customHeight="1">
      <c r="A3907" s="6" t="s">
        <v>348</v>
      </c>
      <c r="B3907" s="6">
        <v>19</v>
      </c>
      <c r="C3907" s="7" t="s">
        <v>560</v>
      </c>
      <c r="D3907" s="7" t="s">
        <v>57</v>
      </c>
      <c r="E3907" s="8">
        <v>102.47</v>
      </c>
      <c r="F3907" s="9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</row>
    <row r="3908" spans="1:17" ht="15" customHeight="1">
      <c r="A3908" s="6" t="s">
        <v>348</v>
      </c>
      <c r="B3908" s="6">
        <v>20</v>
      </c>
      <c r="C3908" s="7" t="s">
        <v>560</v>
      </c>
      <c r="D3908" s="7" t="s">
        <v>59</v>
      </c>
      <c r="E3908" s="8">
        <v>150.25</v>
      </c>
      <c r="F3908" s="10">
        <f t="shared" ref="F3908:F3910" si="654">E3908-E3901</f>
        <v>168.42000000000002</v>
      </c>
      <c r="G3908" s="10">
        <f t="shared" ref="G3908:H3910" si="655">2/3*F3908</f>
        <v>112.28</v>
      </c>
      <c r="H3908" s="10">
        <f>2/3*F3908</f>
        <v>112.28</v>
      </c>
      <c r="I3908" s="10"/>
      <c r="J3908" s="5"/>
      <c r="K3908" s="5"/>
      <c r="L3908" s="5"/>
      <c r="M3908" s="5"/>
      <c r="N3908" s="5"/>
      <c r="O3908" s="5"/>
      <c r="P3908" s="5"/>
      <c r="Q3908" s="5"/>
    </row>
    <row r="3909" spans="1:17" ht="15" customHeight="1">
      <c r="A3909" s="6" t="s">
        <v>348</v>
      </c>
      <c r="B3909" s="6">
        <v>21</v>
      </c>
      <c r="C3909" s="7" t="s">
        <v>560</v>
      </c>
      <c r="D3909" s="7" t="s">
        <v>60</v>
      </c>
      <c r="E3909" s="8">
        <v>200.26</v>
      </c>
      <c r="F3909" s="10">
        <f t="shared" si="654"/>
        <v>211.06</v>
      </c>
      <c r="G3909" s="10">
        <f t="shared" si="655"/>
        <v>140.70666666666665</v>
      </c>
      <c r="H3909" s="10">
        <f>2/3*F3909</f>
        <v>140.70666666666665</v>
      </c>
      <c r="I3909" s="10"/>
      <c r="J3909" s="5"/>
      <c r="K3909" s="5"/>
      <c r="L3909" s="5"/>
      <c r="M3909" s="5"/>
      <c r="N3909" s="5"/>
      <c r="O3909" s="5"/>
      <c r="P3909" s="5"/>
      <c r="Q3909" s="5"/>
    </row>
    <row r="3910" spans="1:17" ht="15" customHeight="1">
      <c r="A3910" s="6" t="s">
        <v>348</v>
      </c>
      <c r="B3910" s="6">
        <v>22</v>
      </c>
      <c r="C3910" s="7" t="s">
        <v>560</v>
      </c>
      <c r="D3910" s="7" t="s">
        <v>62</v>
      </c>
      <c r="E3910" s="8">
        <v>163.05000000000001</v>
      </c>
      <c r="F3910" s="10">
        <f t="shared" si="654"/>
        <v>173.81</v>
      </c>
      <c r="G3910" s="10">
        <f t="shared" si="655"/>
        <v>115.87333333333333</v>
      </c>
      <c r="H3910" s="10">
        <f>2/3*F3910</f>
        <v>115.87333333333333</v>
      </c>
      <c r="I3910" s="10"/>
      <c r="J3910" s="5"/>
      <c r="K3910" s="5"/>
      <c r="L3910" s="5"/>
      <c r="M3910" s="5"/>
      <c r="N3910" s="5"/>
      <c r="O3910" s="5"/>
      <c r="P3910" s="5"/>
      <c r="Q3910" s="5"/>
    </row>
    <row r="3911" spans="1:17" ht="15" customHeight="1">
      <c r="A3911" s="6" t="s">
        <v>348</v>
      </c>
      <c r="B3911" s="6">
        <v>23</v>
      </c>
      <c r="C3911" s="7" t="s">
        <v>560</v>
      </c>
      <c r="D3911" s="7" t="s">
        <v>63</v>
      </c>
      <c r="E3911" s="8">
        <v>90.9</v>
      </c>
      <c r="F3911" s="9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</row>
    <row r="3912" spans="1:17" ht="15" customHeight="1">
      <c r="A3912" s="6" t="s">
        <v>348</v>
      </c>
      <c r="B3912" s="6">
        <v>24</v>
      </c>
      <c r="C3912" s="7" t="s">
        <v>560</v>
      </c>
      <c r="D3912" s="7" t="s">
        <v>64</v>
      </c>
      <c r="E3912" s="8">
        <v>82.92</v>
      </c>
      <c r="F3912" s="9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</row>
    <row r="3913" spans="1:17" ht="15" customHeight="1">
      <c r="A3913" s="6" t="s">
        <v>349</v>
      </c>
      <c r="B3913" s="6">
        <v>1</v>
      </c>
      <c r="C3913" s="7" t="s">
        <v>560</v>
      </c>
      <c r="D3913" s="7" t="s">
        <v>65</v>
      </c>
      <c r="E3913" s="8">
        <v>63.92</v>
      </c>
      <c r="F3913" s="9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</row>
    <row r="3914" spans="1:17" ht="15" customHeight="1">
      <c r="A3914" s="6" t="s">
        <v>349</v>
      </c>
      <c r="B3914" s="6">
        <v>2</v>
      </c>
      <c r="C3914" s="7" t="s">
        <v>560</v>
      </c>
      <c r="D3914" s="7" t="s">
        <v>67</v>
      </c>
      <c r="E3914" s="8">
        <v>40.729999999999997</v>
      </c>
      <c r="F3914" s="9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</row>
    <row r="3915" spans="1:17" ht="15" customHeight="1">
      <c r="A3915" s="6" t="s">
        <v>349</v>
      </c>
      <c r="B3915" s="6">
        <v>3</v>
      </c>
      <c r="C3915" s="7" t="s">
        <v>560</v>
      </c>
      <c r="D3915" s="7" t="s">
        <v>68</v>
      </c>
      <c r="E3915" s="8">
        <v>34.58</v>
      </c>
      <c r="F3915" s="9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</row>
    <row r="3916" spans="1:17" ht="15" customHeight="1">
      <c r="A3916" s="6" t="s">
        <v>349</v>
      </c>
      <c r="B3916" s="6">
        <v>4</v>
      </c>
      <c r="C3916" s="7" t="s">
        <v>560</v>
      </c>
      <c r="D3916" s="7" t="s">
        <v>69</v>
      </c>
      <c r="E3916" s="8">
        <v>18.77</v>
      </c>
      <c r="F3916" s="9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</row>
    <row r="3917" spans="1:17" ht="15" customHeight="1">
      <c r="A3917" s="6" t="s">
        <v>349</v>
      </c>
      <c r="B3917" s="6">
        <v>5</v>
      </c>
      <c r="C3917" s="7" t="s">
        <v>560</v>
      </c>
      <c r="D3917" s="7" t="s">
        <v>70</v>
      </c>
      <c r="E3917" s="8">
        <v>37.33</v>
      </c>
      <c r="F3917" s="9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</row>
    <row r="3918" spans="1:17" ht="15" customHeight="1">
      <c r="A3918" s="6" t="s">
        <v>349</v>
      </c>
      <c r="B3918" s="6">
        <v>6</v>
      </c>
      <c r="C3918" s="7" t="s">
        <v>560</v>
      </c>
      <c r="D3918" s="7" t="s">
        <v>71</v>
      </c>
      <c r="E3918" s="8">
        <v>65.06</v>
      </c>
      <c r="F3918" s="9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</row>
    <row r="3919" spans="1:17" ht="15" customHeight="1">
      <c r="A3919" s="6" t="s">
        <v>349</v>
      </c>
      <c r="B3919" s="6">
        <v>7</v>
      </c>
      <c r="C3919" s="7" t="s">
        <v>560</v>
      </c>
      <c r="D3919" s="7" t="s">
        <v>72</v>
      </c>
      <c r="E3919" s="8">
        <v>111.77</v>
      </c>
      <c r="F3919" s="10">
        <f t="shared" ref="F3919:F3921" si="656">E3919-E3914</f>
        <v>71.039999999999992</v>
      </c>
      <c r="G3919" s="10">
        <f t="shared" ref="G3919:H3921" si="657">2/3*F3919</f>
        <v>47.359999999999992</v>
      </c>
      <c r="H3919" s="10">
        <f>2/3*F3919</f>
        <v>47.359999999999992</v>
      </c>
      <c r="I3919" s="10"/>
      <c r="J3919" s="5"/>
      <c r="K3919" s="5"/>
      <c r="L3919" s="5"/>
      <c r="M3919" s="5"/>
      <c r="N3919" s="5"/>
      <c r="O3919" s="5"/>
      <c r="P3919" s="5"/>
      <c r="Q3919" s="5"/>
    </row>
    <row r="3920" spans="1:17" ht="15" customHeight="1">
      <c r="A3920" s="6" t="s">
        <v>349</v>
      </c>
      <c r="B3920" s="6">
        <v>8</v>
      </c>
      <c r="C3920" s="7" t="s">
        <v>560</v>
      </c>
      <c r="D3920" s="7" t="s">
        <v>73</v>
      </c>
      <c r="E3920" s="8">
        <v>79.989999999999995</v>
      </c>
      <c r="F3920" s="10">
        <f t="shared" si="656"/>
        <v>45.41</v>
      </c>
      <c r="G3920" s="10">
        <f t="shared" si="657"/>
        <v>30.27333333333333</v>
      </c>
      <c r="H3920" s="10">
        <f>2/3*F3920</f>
        <v>30.27333333333333</v>
      </c>
      <c r="I3920" s="10"/>
      <c r="J3920" s="5"/>
      <c r="K3920" s="5"/>
      <c r="L3920" s="5"/>
      <c r="M3920" s="5"/>
      <c r="N3920" s="5"/>
      <c r="O3920" s="5"/>
      <c r="P3920" s="5"/>
      <c r="Q3920" s="5"/>
    </row>
    <row r="3921" spans="1:17" ht="15" customHeight="1">
      <c r="A3921" s="6" t="s">
        <v>349</v>
      </c>
      <c r="B3921" s="6">
        <v>9</v>
      </c>
      <c r="C3921" s="7" t="s">
        <v>560</v>
      </c>
      <c r="D3921" s="7" t="s">
        <v>74</v>
      </c>
      <c r="E3921" s="8">
        <v>38.25</v>
      </c>
      <c r="F3921" s="10">
        <f t="shared" si="656"/>
        <v>19.48</v>
      </c>
      <c r="G3921" s="10">
        <f t="shared" si="657"/>
        <v>12.986666666666666</v>
      </c>
      <c r="H3921" s="10">
        <f>2/3*F3921</f>
        <v>12.986666666666666</v>
      </c>
      <c r="I3921" s="10"/>
      <c r="J3921" s="5"/>
      <c r="K3921" s="5"/>
      <c r="L3921" s="5"/>
      <c r="M3921" s="5"/>
      <c r="N3921" s="5"/>
      <c r="O3921" s="5"/>
      <c r="P3921" s="5"/>
      <c r="Q3921" s="5"/>
    </row>
    <row r="3922" spans="1:17" ht="15" customHeight="1">
      <c r="A3922" s="6" t="s">
        <v>349</v>
      </c>
      <c r="B3922" s="6">
        <v>10</v>
      </c>
      <c r="C3922" s="7" t="s">
        <v>560</v>
      </c>
      <c r="D3922" s="7" t="s">
        <v>75</v>
      </c>
      <c r="E3922" s="8">
        <v>7.0000000000000007E-2</v>
      </c>
      <c r="F3922" s="9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</row>
    <row r="3923" spans="1:17" ht="15" customHeight="1">
      <c r="A3923" s="6" t="s">
        <v>349</v>
      </c>
      <c r="B3923" s="6">
        <v>11</v>
      </c>
      <c r="C3923" s="7" t="s">
        <v>560</v>
      </c>
      <c r="D3923" s="7" t="s">
        <v>77</v>
      </c>
      <c r="E3923" s="8">
        <v>-9.68</v>
      </c>
      <c r="F3923" s="9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</row>
    <row r="3924" spans="1:17" ht="15" customHeight="1">
      <c r="A3924" s="6" t="s">
        <v>349</v>
      </c>
      <c r="B3924" s="6">
        <v>12</v>
      </c>
      <c r="C3924" s="7" t="s">
        <v>560</v>
      </c>
      <c r="D3924" s="7" t="s">
        <v>78</v>
      </c>
      <c r="E3924" s="8">
        <v>-23.65</v>
      </c>
      <c r="F3924" s="9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</row>
    <row r="3925" spans="1:17" ht="15" customHeight="1">
      <c r="A3925" s="6" t="s">
        <v>349</v>
      </c>
      <c r="B3925" s="6">
        <v>13</v>
      </c>
      <c r="C3925" s="7" t="s">
        <v>560</v>
      </c>
      <c r="D3925" s="7" t="s">
        <v>79</v>
      </c>
      <c r="E3925" s="8">
        <v>-36.81</v>
      </c>
      <c r="F3925" s="9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</row>
    <row r="3926" spans="1:17" ht="15" customHeight="1">
      <c r="A3926" s="6" t="s">
        <v>349</v>
      </c>
      <c r="B3926" s="6">
        <v>14</v>
      </c>
      <c r="C3926" s="7" t="s">
        <v>560</v>
      </c>
      <c r="D3926" s="7" t="s">
        <v>80</v>
      </c>
      <c r="E3926" s="8">
        <v>-45.99</v>
      </c>
      <c r="F3926" s="9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</row>
    <row r="3927" spans="1:17" ht="15" customHeight="1">
      <c r="A3927" s="6" t="s">
        <v>349</v>
      </c>
      <c r="B3927" s="6">
        <v>15</v>
      </c>
      <c r="C3927" s="7" t="s">
        <v>560</v>
      </c>
      <c r="D3927" s="7" t="s">
        <v>82</v>
      </c>
      <c r="E3927" s="8">
        <v>-42.13</v>
      </c>
      <c r="F3927" s="9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</row>
    <row r="3928" spans="1:17" ht="15" customHeight="1">
      <c r="A3928" s="6" t="s">
        <v>349</v>
      </c>
      <c r="B3928" s="6">
        <v>16</v>
      </c>
      <c r="C3928" s="7" t="s">
        <v>560</v>
      </c>
      <c r="D3928" s="7" t="s">
        <v>83</v>
      </c>
      <c r="E3928" s="8">
        <v>-29.39</v>
      </c>
      <c r="F3928" s="9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</row>
    <row r="3929" spans="1:17" ht="15" customHeight="1">
      <c r="A3929" s="6" t="s">
        <v>349</v>
      </c>
      <c r="B3929" s="6">
        <v>17</v>
      </c>
      <c r="C3929" s="7" t="s">
        <v>560</v>
      </c>
      <c r="D3929" s="7" t="s">
        <v>84</v>
      </c>
      <c r="E3929" s="8">
        <v>-10.23</v>
      </c>
      <c r="F3929" s="9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</row>
    <row r="3930" spans="1:17" ht="15" customHeight="1">
      <c r="A3930" s="6" t="s">
        <v>349</v>
      </c>
      <c r="B3930" s="6">
        <v>18</v>
      </c>
      <c r="C3930" s="7" t="s">
        <v>560</v>
      </c>
      <c r="D3930" s="7" t="s">
        <v>85</v>
      </c>
      <c r="E3930" s="8">
        <v>34.369999999999997</v>
      </c>
      <c r="F3930" s="9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</row>
    <row r="3931" spans="1:17" ht="15" customHeight="1">
      <c r="A3931" s="6" t="s">
        <v>349</v>
      </c>
      <c r="B3931" s="6">
        <v>19</v>
      </c>
      <c r="C3931" s="7" t="s">
        <v>560</v>
      </c>
      <c r="D3931" s="7" t="s">
        <v>86</v>
      </c>
      <c r="E3931" s="8">
        <v>89.35</v>
      </c>
      <c r="F3931" s="9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</row>
    <row r="3932" spans="1:17" ht="15" customHeight="1">
      <c r="A3932" s="6" t="s">
        <v>349</v>
      </c>
      <c r="B3932" s="6">
        <v>20</v>
      </c>
      <c r="C3932" s="7" t="s">
        <v>560</v>
      </c>
      <c r="D3932" s="7" t="s">
        <v>87</v>
      </c>
      <c r="E3932" s="8">
        <v>157.34</v>
      </c>
      <c r="F3932" s="10">
        <f t="shared" ref="F3932:F3934" si="658">E3932-E3925</f>
        <v>194.15</v>
      </c>
      <c r="G3932" s="10">
        <f t="shared" ref="G3932:H3934" si="659">2/3*F3932</f>
        <v>129.43333333333334</v>
      </c>
      <c r="H3932" s="10">
        <f>2/3*F3932</f>
        <v>129.43333333333334</v>
      </c>
      <c r="I3932" s="10"/>
      <c r="J3932" s="5"/>
      <c r="K3932" s="5"/>
      <c r="L3932" s="5"/>
      <c r="M3932" s="5"/>
      <c r="N3932" s="5"/>
      <c r="O3932" s="5"/>
      <c r="P3932" s="5"/>
      <c r="Q3932" s="5"/>
    </row>
    <row r="3933" spans="1:17" ht="15" customHeight="1">
      <c r="A3933" s="6" t="s">
        <v>349</v>
      </c>
      <c r="B3933" s="6">
        <v>21</v>
      </c>
      <c r="C3933" s="7" t="s">
        <v>560</v>
      </c>
      <c r="D3933" s="7" t="s">
        <v>88</v>
      </c>
      <c r="E3933" s="8">
        <v>154.35</v>
      </c>
      <c r="F3933" s="10">
        <f t="shared" si="658"/>
        <v>200.34</v>
      </c>
      <c r="G3933" s="10">
        <f t="shared" si="659"/>
        <v>133.56</v>
      </c>
      <c r="H3933" s="10">
        <f>2/3*F3933</f>
        <v>133.56</v>
      </c>
      <c r="I3933" s="10"/>
      <c r="J3933" s="5"/>
      <c r="K3933" s="5"/>
      <c r="L3933" s="5"/>
      <c r="M3933" s="5"/>
      <c r="N3933" s="5"/>
      <c r="O3933" s="5"/>
      <c r="P3933" s="5"/>
      <c r="Q3933" s="5"/>
    </row>
    <row r="3934" spans="1:17" ht="15" customHeight="1">
      <c r="A3934" s="6" t="s">
        <v>349</v>
      </c>
      <c r="B3934" s="6">
        <v>22</v>
      </c>
      <c r="C3934" s="7" t="s">
        <v>560</v>
      </c>
      <c r="D3934" s="7" t="s">
        <v>89</v>
      </c>
      <c r="E3934" s="8">
        <v>142.04</v>
      </c>
      <c r="F3934" s="10">
        <f t="shared" si="658"/>
        <v>184.17</v>
      </c>
      <c r="G3934" s="10">
        <f t="shared" si="659"/>
        <v>122.77999999999999</v>
      </c>
      <c r="H3934" s="10">
        <f>2/3*F3934</f>
        <v>122.77999999999999</v>
      </c>
      <c r="I3934" s="10"/>
      <c r="J3934" s="5"/>
      <c r="K3934" s="5"/>
      <c r="L3934" s="5"/>
      <c r="M3934" s="5"/>
      <c r="N3934" s="5"/>
      <c r="O3934" s="5"/>
      <c r="P3934" s="5"/>
      <c r="Q3934" s="5"/>
    </row>
    <row r="3935" spans="1:17" ht="15" customHeight="1">
      <c r="A3935" s="6" t="s">
        <v>349</v>
      </c>
      <c r="B3935" s="6">
        <v>23</v>
      </c>
      <c r="C3935" s="7" t="s">
        <v>560</v>
      </c>
      <c r="D3935" s="7" t="s">
        <v>90</v>
      </c>
      <c r="E3935" s="8">
        <v>87.19</v>
      </c>
      <c r="F3935" s="9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</row>
    <row r="3936" spans="1:17" ht="15" customHeight="1">
      <c r="A3936" s="6" t="s">
        <v>349</v>
      </c>
      <c r="B3936" s="6">
        <v>24</v>
      </c>
      <c r="C3936" s="7" t="s">
        <v>560</v>
      </c>
      <c r="D3936" s="7" t="s">
        <v>91</v>
      </c>
      <c r="E3936" s="8">
        <v>85.05</v>
      </c>
      <c r="F3936" s="9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</row>
    <row r="3937" spans="1:17" ht="15" customHeight="1">
      <c r="A3937" s="6" t="s">
        <v>350</v>
      </c>
      <c r="B3937" s="6">
        <v>1</v>
      </c>
      <c r="C3937" s="7" t="s">
        <v>560</v>
      </c>
      <c r="D3937" s="7" t="s">
        <v>92</v>
      </c>
      <c r="E3937" s="8">
        <v>91.41</v>
      </c>
      <c r="F3937" s="9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</row>
    <row r="3938" spans="1:17" ht="15" customHeight="1">
      <c r="A3938" s="6" t="s">
        <v>350</v>
      </c>
      <c r="B3938" s="6">
        <v>2</v>
      </c>
      <c r="C3938" s="7" t="s">
        <v>560</v>
      </c>
      <c r="D3938" s="7" t="s">
        <v>94</v>
      </c>
      <c r="E3938" s="8">
        <v>95.12</v>
      </c>
      <c r="F3938" s="9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</row>
    <row r="3939" spans="1:17" ht="15" customHeight="1">
      <c r="A3939" s="6" t="s">
        <v>350</v>
      </c>
      <c r="B3939" s="6">
        <v>3</v>
      </c>
      <c r="C3939" s="7" t="s">
        <v>560</v>
      </c>
      <c r="D3939" s="7" t="s">
        <v>95</v>
      </c>
      <c r="E3939" s="8">
        <v>92.29</v>
      </c>
      <c r="F3939" s="9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</row>
    <row r="3940" spans="1:17" ht="15" customHeight="1">
      <c r="A3940" s="6" t="s">
        <v>350</v>
      </c>
      <c r="B3940" s="6">
        <v>4</v>
      </c>
      <c r="C3940" s="7" t="s">
        <v>560</v>
      </c>
      <c r="D3940" s="7" t="s">
        <v>96</v>
      </c>
      <c r="E3940" s="8">
        <v>92.37</v>
      </c>
      <c r="F3940" s="9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</row>
    <row r="3941" spans="1:17" ht="15" customHeight="1">
      <c r="A3941" s="6" t="s">
        <v>350</v>
      </c>
      <c r="B3941" s="6">
        <v>5</v>
      </c>
      <c r="C3941" s="7" t="s">
        <v>560</v>
      </c>
      <c r="D3941" s="7" t="s">
        <v>97</v>
      </c>
      <c r="E3941" s="8">
        <v>89.93</v>
      </c>
      <c r="F3941" s="9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</row>
    <row r="3942" spans="1:17" ht="15" customHeight="1">
      <c r="A3942" s="6" t="s">
        <v>350</v>
      </c>
      <c r="B3942" s="6">
        <v>6</v>
      </c>
      <c r="C3942" s="7" t="s">
        <v>560</v>
      </c>
      <c r="D3942" s="7" t="s">
        <v>98</v>
      </c>
      <c r="E3942" s="8">
        <v>63.3</v>
      </c>
      <c r="F3942" s="9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</row>
    <row r="3943" spans="1:17" ht="15" customHeight="1">
      <c r="A3943" s="6" t="s">
        <v>350</v>
      </c>
      <c r="B3943" s="6">
        <v>7</v>
      </c>
      <c r="C3943" s="7" t="s">
        <v>560</v>
      </c>
      <c r="D3943" s="7" t="s">
        <v>99</v>
      </c>
      <c r="E3943" s="8">
        <v>101.33</v>
      </c>
      <c r="F3943" s="10">
        <f t="shared" ref="F3943:F3945" si="660">E3943-E3938</f>
        <v>6.2099999999999937</v>
      </c>
      <c r="G3943" s="10">
        <f t="shared" ref="G3943:H3945" si="661">2/3*F3943</f>
        <v>4.1399999999999952</v>
      </c>
      <c r="H3943" s="10">
        <f>2/3*F3943</f>
        <v>4.1399999999999952</v>
      </c>
      <c r="I3943" s="10"/>
      <c r="J3943" s="5"/>
      <c r="K3943" s="5"/>
      <c r="L3943" s="5"/>
      <c r="M3943" s="5"/>
      <c r="N3943" s="5"/>
      <c r="O3943" s="5"/>
      <c r="P3943" s="5"/>
      <c r="Q3943" s="5"/>
    </row>
    <row r="3944" spans="1:17" ht="15" customHeight="1">
      <c r="A3944" s="6" t="s">
        <v>350</v>
      </c>
      <c r="B3944" s="6">
        <v>8</v>
      </c>
      <c r="C3944" s="7" t="s">
        <v>560</v>
      </c>
      <c r="D3944" s="7" t="s">
        <v>100</v>
      </c>
      <c r="E3944" s="8">
        <v>96.53</v>
      </c>
      <c r="F3944" s="10">
        <f t="shared" si="660"/>
        <v>4.2399999999999949</v>
      </c>
      <c r="G3944" s="10">
        <f t="shared" si="661"/>
        <v>2.8266666666666631</v>
      </c>
      <c r="H3944" s="10">
        <f>2/3*F3944</f>
        <v>2.8266666666666631</v>
      </c>
      <c r="I3944" s="10"/>
      <c r="J3944" s="5"/>
      <c r="K3944" s="5"/>
      <c r="L3944" s="5"/>
      <c r="M3944" s="5"/>
      <c r="N3944" s="5"/>
      <c r="O3944" s="5"/>
      <c r="P3944" s="5"/>
      <c r="Q3944" s="5"/>
    </row>
    <row r="3945" spans="1:17" ht="15" customHeight="1">
      <c r="A3945" s="6" t="s">
        <v>350</v>
      </c>
      <c r="B3945" s="6">
        <v>9</v>
      </c>
      <c r="C3945" s="7" t="s">
        <v>560</v>
      </c>
      <c r="D3945" s="7" t="s">
        <v>101</v>
      </c>
      <c r="E3945" s="8">
        <v>85.88</v>
      </c>
      <c r="F3945" s="10">
        <f t="shared" si="660"/>
        <v>-6.4900000000000091</v>
      </c>
      <c r="G3945" s="10">
        <f t="shared" si="661"/>
        <v>-4.3266666666666724</v>
      </c>
      <c r="H3945" s="10">
        <f>2/3*F3945</f>
        <v>-4.3266666666666724</v>
      </c>
      <c r="I3945" s="10"/>
      <c r="J3945" s="5"/>
      <c r="K3945" s="5"/>
      <c r="L3945" s="5"/>
      <c r="M3945" s="5"/>
      <c r="N3945" s="5"/>
      <c r="O3945" s="5"/>
      <c r="P3945" s="5"/>
      <c r="Q3945" s="5"/>
    </row>
    <row r="3946" spans="1:17" ht="15" customHeight="1">
      <c r="A3946" s="6" t="s">
        <v>350</v>
      </c>
      <c r="B3946" s="6">
        <v>10</v>
      </c>
      <c r="C3946" s="7" t="s">
        <v>560</v>
      </c>
      <c r="D3946" s="7" t="s">
        <v>102</v>
      </c>
      <c r="E3946" s="8">
        <v>40.479999999999997</v>
      </c>
      <c r="F3946" s="9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</row>
    <row r="3947" spans="1:17" ht="15" customHeight="1">
      <c r="A3947" s="6" t="s">
        <v>350</v>
      </c>
      <c r="B3947" s="6">
        <v>11</v>
      </c>
      <c r="C3947" s="7" t="s">
        <v>560</v>
      </c>
      <c r="D3947" s="7" t="s">
        <v>103</v>
      </c>
      <c r="E3947" s="8">
        <v>-0.06</v>
      </c>
      <c r="F3947" s="9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</row>
    <row r="3948" spans="1:17" ht="15" customHeight="1">
      <c r="A3948" s="6" t="s">
        <v>350</v>
      </c>
      <c r="B3948" s="6">
        <v>12</v>
      </c>
      <c r="C3948" s="7" t="s">
        <v>560</v>
      </c>
      <c r="D3948" s="7" t="s">
        <v>104</v>
      </c>
      <c r="E3948" s="8">
        <v>-11</v>
      </c>
      <c r="F3948" s="9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</row>
    <row r="3949" spans="1:17" ht="15" customHeight="1">
      <c r="A3949" s="6" t="s">
        <v>350</v>
      </c>
      <c r="B3949" s="6">
        <v>13</v>
      </c>
      <c r="C3949" s="7" t="s">
        <v>560</v>
      </c>
      <c r="D3949" s="7" t="s">
        <v>105</v>
      </c>
      <c r="E3949" s="8">
        <v>-16.64</v>
      </c>
      <c r="F3949" s="9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</row>
    <row r="3950" spans="1:17" ht="15" customHeight="1">
      <c r="A3950" s="6" t="s">
        <v>350</v>
      </c>
      <c r="B3950" s="6">
        <v>14</v>
      </c>
      <c r="C3950" s="7" t="s">
        <v>560</v>
      </c>
      <c r="D3950" s="7" t="s">
        <v>106</v>
      </c>
      <c r="E3950" s="8">
        <v>-17.190000000000001</v>
      </c>
      <c r="F3950" s="9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</row>
    <row r="3951" spans="1:17" ht="15" customHeight="1">
      <c r="A3951" s="6" t="s">
        <v>350</v>
      </c>
      <c r="B3951" s="6">
        <v>15</v>
      </c>
      <c r="C3951" s="7" t="s">
        <v>560</v>
      </c>
      <c r="D3951" s="7" t="s">
        <v>107</v>
      </c>
      <c r="E3951" s="8">
        <v>-13.98</v>
      </c>
      <c r="F3951" s="9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</row>
    <row r="3952" spans="1:17" ht="15" customHeight="1">
      <c r="A3952" s="6" t="s">
        <v>350</v>
      </c>
      <c r="B3952" s="6">
        <v>16</v>
      </c>
      <c r="C3952" s="7" t="s">
        <v>560</v>
      </c>
      <c r="D3952" s="7" t="s">
        <v>108</v>
      </c>
      <c r="E3952" s="8">
        <v>1.37</v>
      </c>
      <c r="F3952" s="9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</row>
    <row r="3953" spans="1:17" ht="15" customHeight="1">
      <c r="A3953" s="6" t="s">
        <v>350</v>
      </c>
      <c r="B3953" s="6">
        <v>17</v>
      </c>
      <c r="C3953" s="7" t="s">
        <v>560</v>
      </c>
      <c r="D3953" s="7" t="s">
        <v>109</v>
      </c>
      <c r="E3953" s="8">
        <v>30.77</v>
      </c>
      <c r="F3953" s="9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</row>
    <row r="3954" spans="1:17" ht="15" customHeight="1">
      <c r="A3954" s="6" t="s">
        <v>350</v>
      </c>
      <c r="B3954" s="6">
        <v>18</v>
      </c>
      <c r="C3954" s="7" t="s">
        <v>560</v>
      </c>
      <c r="D3954" s="7" t="s">
        <v>110</v>
      </c>
      <c r="E3954" s="8">
        <v>65.010000000000005</v>
      </c>
      <c r="F3954" s="9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</row>
    <row r="3955" spans="1:17" ht="15" customHeight="1">
      <c r="A3955" s="6" t="s">
        <v>350</v>
      </c>
      <c r="B3955" s="6">
        <v>19</v>
      </c>
      <c r="C3955" s="7" t="s">
        <v>560</v>
      </c>
      <c r="D3955" s="7" t="s">
        <v>111</v>
      </c>
      <c r="E3955" s="8">
        <v>96.2</v>
      </c>
      <c r="F3955" s="9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</row>
    <row r="3956" spans="1:17" ht="15" customHeight="1">
      <c r="A3956" s="6" t="s">
        <v>350</v>
      </c>
      <c r="B3956" s="6">
        <v>20</v>
      </c>
      <c r="C3956" s="7" t="s">
        <v>560</v>
      </c>
      <c r="D3956" s="7" t="s">
        <v>112</v>
      </c>
      <c r="E3956" s="8">
        <v>126.9</v>
      </c>
      <c r="F3956" s="10">
        <f t="shared" ref="F3956:F3958" si="662">E3956-E3949</f>
        <v>143.54000000000002</v>
      </c>
      <c r="G3956" s="10">
        <f t="shared" ref="G3956:H3958" si="663">2/3*F3956</f>
        <v>95.693333333333342</v>
      </c>
      <c r="H3956" s="10">
        <f>2/3*F3956</f>
        <v>95.693333333333342</v>
      </c>
      <c r="I3956" s="10"/>
      <c r="J3956" s="5"/>
      <c r="K3956" s="5"/>
      <c r="L3956" s="5"/>
      <c r="M3956" s="5"/>
      <c r="N3956" s="5"/>
      <c r="O3956" s="5"/>
      <c r="P3956" s="5"/>
      <c r="Q3956" s="5"/>
    </row>
    <row r="3957" spans="1:17" ht="15" customHeight="1">
      <c r="A3957" s="6" t="s">
        <v>350</v>
      </c>
      <c r="B3957" s="6">
        <v>21</v>
      </c>
      <c r="C3957" s="7" t="s">
        <v>560</v>
      </c>
      <c r="D3957" s="7" t="s">
        <v>113</v>
      </c>
      <c r="E3957" s="8">
        <v>160.4</v>
      </c>
      <c r="F3957" s="10">
        <f t="shared" si="662"/>
        <v>177.59</v>
      </c>
      <c r="G3957" s="10">
        <f t="shared" si="663"/>
        <v>118.39333333333333</v>
      </c>
      <c r="H3957" s="10">
        <f>2/3*F3957</f>
        <v>118.39333333333333</v>
      </c>
      <c r="I3957" s="10"/>
      <c r="J3957" s="5"/>
      <c r="K3957" s="5"/>
      <c r="L3957" s="5"/>
      <c r="M3957" s="5"/>
      <c r="N3957" s="5"/>
      <c r="O3957" s="5"/>
      <c r="P3957" s="5"/>
      <c r="Q3957" s="5"/>
    </row>
    <row r="3958" spans="1:17" ht="15" customHeight="1">
      <c r="A3958" s="6" t="s">
        <v>350</v>
      </c>
      <c r="B3958" s="6">
        <v>22</v>
      </c>
      <c r="C3958" s="7" t="s">
        <v>560</v>
      </c>
      <c r="D3958" s="7" t="s">
        <v>114</v>
      </c>
      <c r="E3958" s="8">
        <v>135.12</v>
      </c>
      <c r="F3958" s="10">
        <f t="shared" si="662"/>
        <v>149.1</v>
      </c>
      <c r="G3958" s="10">
        <f t="shared" si="663"/>
        <v>99.399999999999991</v>
      </c>
      <c r="H3958" s="10">
        <f>2/3*F3958</f>
        <v>99.399999999999991</v>
      </c>
      <c r="I3958" s="10"/>
      <c r="J3958" s="5"/>
      <c r="K3958" s="5"/>
      <c r="L3958" s="5"/>
      <c r="M3958" s="5"/>
      <c r="N3958" s="5"/>
      <c r="O3958" s="5"/>
      <c r="P3958" s="5"/>
      <c r="Q3958" s="5"/>
    </row>
    <row r="3959" spans="1:17" ht="15" customHeight="1">
      <c r="A3959" s="6" t="s">
        <v>350</v>
      </c>
      <c r="B3959" s="6">
        <v>23</v>
      </c>
      <c r="C3959" s="7" t="s">
        <v>560</v>
      </c>
      <c r="D3959" s="7" t="s">
        <v>115</v>
      </c>
      <c r="E3959" s="8">
        <v>75.92</v>
      </c>
      <c r="F3959" s="9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</row>
    <row r="3960" spans="1:17" ht="15" customHeight="1">
      <c r="A3960" s="6" t="s">
        <v>350</v>
      </c>
      <c r="B3960" s="6">
        <v>24</v>
      </c>
      <c r="C3960" s="7" t="s">
        <v>560</v>
      </c>
      <c r="D3960" s="7" t="s">
        <v>116</v>
      </c>
      <c r="E3960" s="8">
        <v>75.02</v>
      </c>
      <c r="F3960" s="9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</row>
    <row r="3961" spans="1:17" ht="15" customHeight="1">
      <c r="A3961" s="6" t="s">
        <v>351</v>
      </c>
      <c r="B3961" s="6">
        <v>1</v>
      </c>
      <c r="C3961" s="7" t="s">
        <v>560</v>
      </c>
      <c r="D3961" s="7" t="s">
        <v>117</v>
      </c>
      <c r="E3961" s="8">
        <v>66.400000000000006</v>
      </c>
      <c r="F3961" s="9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</row>
    <row r="3962" spans="1:17" ht="15" customHeight="1">
      <c r="A3962" s="6" t="s">
        <v>351</v>
      </c>
      <c r="B3962" s="6">
        <v>2</v>
      </c>
      <c r="C3962" s="7" t="s">
        <v>560</v>
      </c>
      <c r="D3962" s="7" t="s">
        <v>119</v>
      </c>
      <c r="E3962" s="8">
        <v>60.97</v>
      </c>
      <c r="F3962" s="9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</row>
    <row r="3963" spans="1:17" ht="15" customHeight="1">
      <c r="A3963" s="6" t="s">
        <v>351</v>
      </c>
      <c r="B3963" s="6">
        <v>3</v>
      </c>
      <c r="C3963" s="7" t="s">
        <v>560</v>
      </c>
      <c r="D3963" s="7" t="s">
        <v>120</v>
      </c>
      <c r="E3963" s="8">
        <v>49.98</v>
      </c>
      <c r="F3963" s="9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</row>
    <row r="3964" spans="1:17" ht="15" customHeight="1">
      <c r="A3964" s="6" t="s">
        <v>351</v>
      </c>
      <c r="B3964" s="6">
        <v>4</v>
      </c>
      <c r="C3964" s="7" t="s">
        <v>560</v>
      </c>
      <c r="D3964" s="7" t="s">
        <v>121</v>
      </c>
      <c r="E3964" s="8">
        <v>55.8</v>
      </c>
      <c r="F3964" s="9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</row>
    <row r="3965" spans="1:17" ht="15" customHeight="1">
      <c r="A3965" s="6" t="s">
        <v>351</v>
      </c>
      <c r="B3965" s="6">
        <v>5</v>
      </c>
      <c r="C3965" s="7" t="s">
        <v>560</v>
      </c>
      <c r="D3965" s="7" t="s">
        <v>122</v>
      </c>
      <c r="E3965" s="8">
        <v>45.84</v>
      </c>
      <c r="F3965" s="9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</row>
    <row r="3966" spans="1:17" ht="15" customHeight="1">
      <c r="A3966" s="6" t="s">
        <v>351</v>
      </c>
      <c r="B3966" s="6">
        <v>6</v>
      </c>
      <c r="C3966" s="7" t="s">
        <v>560</v>
      </c>
      <c r="D3966" s="7" t="s">
        <v>123</v>
      </c>
      <c r="E3966" s="8">
        <v>66.319999999999993</v>
      </c>
      <c r="F3966" s="9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</row>
    <row r="3967" spans="1:17" ht="15" customHeight="1">
      <c r="A3967" s="6" t="s">
        <v>351</v>
      </c>
      <c r="B3967" s="6">
        <v>7</v>
      </c>
      <c r="C3967" s="7" t="s">
        <v>560</v>
      </c>
      <c r="D3967" s="7" t="s">
        <v>124</v>
      </c>
      <c r="E3967" s="8">
        <v>96.33</v>
      </c>
      <c r="F3967" s="10">
        <f t="shared" ref="F3967:F3969" si="664">E3967-E3962</f>
        <v>35.36</v>
      </c>
      <c r="G3967" s="10">
        <f t="shared" ref="G3967:H3969" si="665">2/3*F3967</f>
        <v>23.573333333333331</v>
      </c>
      <c r="H3967" s="10">
        <f>2/3*F3967</f>
        <v>23.573333333333331</v>
      </c>
      <c r="I3967" s="10"/>
      <c r="J3967" s="5"/>
      <c r="K3967" s="5"/>
      <c r="L3967" s="5"/>
      <c r="M3967" s="5"/>
      <c r="N3967" s="5"/>
      <c r="O3967" s="5"/>
      <c r="P3967" s="5"/>
      <c r="Q3967" s="5"/>
    </row>
    <row r="3968" spans="1:17" ht="15" customHeight="1">
      <c r="A3968" s="6" t="s">
        <v>351</v>
      </c>
      <c r="B3968" s="6">
        <v>8</v>
      </c>
      <c r="C3968" s="7" t="s">
        <v>560</v>
      </c>
      <c r="D3968" s="7" t="s">
        <v>125</v>
      </c>
      <c r="E3968" s="8">
        <v>115.58</v>
      </c>
      <c r="F3968" s="10">
        <f t="shared" si="664"/>
        <v>65.599999999999994</v>
      </c>
      <c r="G3968" s="10">
        <f t="shared" si="665"/>
        <v>43.733333333333327</v>
      </c>
      <c r="H3968" s="10">
        <f>2/3*F3968</f>
        <v>43.733333333333327</v>
      </c>
      <c r="I3968" s="10"/>
      <c r="J3968" s="5"/>
      <c r="K3968" s="5"/>
      <c r="L3968" s="5"/>
      <c r="M3968" s="5"/>
      <c r="N3968" s="5"/>
      <c r="O3968" s="5"/>
      <c r="P3968" s="5"/>
      <c r="Q3968" s="5"/>
    </row>
    <row r="3969" spans="1:17" ht="15" customHeight="1">
      <c r="A3969" s="6" t="s">
        <v>351</v>
      </c>
      <c r="B3969" s="6">
        <v>9</v>
      </c>
      <c r="C3969" s="7" t="s">
        <v>560</v>
      </c>
      <c r="D3969" s="7" t="s">
        <v>126</v>
      </c>
      <c r="E3969" s="8">
        <v>88.03</v>
      </c>
      <c r="F3969" s="10">
        <f t="shared" si="664"/>
        <v>32.230000000000004</v>
      </c>
      <c r="G3969" s="10">
        <f t="shared" si="665"/>
        <v>21.486666666666668</v>
      </c>
      <c r="H3969" s="10">
        <f>2/3*F3969</f>
        <v>21.486666666666668</v>
      </c>
      <c r="I3969" s="10"/>
      <c r="J3969" s="5"/>
      <c r="K3969" s="5"/>
      <c r="L3969" s="5"/>
      <c r="M3969" s="5"/>
      <c r="N3969" s="5"/>
      <c r="O3969" s="5"/>
      <c r="P3969" s="5"/>
      <c r="Q3969" s="5"/>
    </row>
    <row r="3970" spans="1:17" ht="15" customHeight="1">
      <c r="A3970" s="6" t="s">
        <v>351</v>
      </c>
      <c r="B3970" s="6">
        <v>10</v>
      </c>
      <c r="C3970" s="7" t="s">
        <v>560</v>
      </c>
      <c r="D3970" s="7" t="s">
        <v>127</v>
      </c>
      <c r="E3970" s="8">
        <v>56.42</v>
      </c>
      <c r="F3970" s="9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</row>
    <row r="3971" spans="1:17" ht="15" customHeight="1">
      <c r="A3971" s="6" t="s">
        <v>351</v>
      </c>
      <c r="B3971" s="6">
        <v>11</v>
      </c>
      <c r="C3971" s="7" t="s">
        <v>560</v>
      </c>
      <c r="D3971" s="7" t="s">
        <v>128</v>
      </c>
      <c r="E3971" s="8">
        <v>11.52</v>
      </c>
      <c r="F3971" s="9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</row>
    <row r="3972" spans="1:17" ht="15" customHeight="1">
      <c r="A3972" s="6" t="s">
        <v>351</v>
      </c>
      <c r="B3972" s="6">
        <v>12</v>
      </c>
      <c r="C3972" s="7" t="s">
        <v>560</v>
      </c>
      <c r="D3972" s="7" t="s">
        <v>129</v>
      </c>
      <c r="E3972" s="8">
        <v>-7.0000000000000007E-2</v>
      </c>
      <c r="F3972" s="9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</row>
    <row r="3973" spans="1:17" ht="15" customHeight="1">
      <c r="A3973" s="6" t="s">
        <v>351</v>
      </c>
      <c r="B3973" s="6">
        <v>13</v>
      </c>
      <c r="C3973" s="7" t="s">
        <v>560</v>
      </c>
      <c r="D3973" s="7" t="s">
        <v>130</v>
      </c>
      <c r="E3973" s="8">
        <v>0.06</v>
      </c>
      <c r="F3973" s="9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</row>
    <row r="3974" spans="1:17" ht="15" customHeight="1">
      <c r="A3974" s="6" t="s">
        <v>351</v>
      </c>
      <c r="B3974" s="6">
        <v>14</v>
      </c>
      <c r="C3974" s="7" t="s">
        <v>560</v>
      </c>
      <c r="D3974" s="7" t="s">
        <v>131</v>
      </c>
      <c r="E3974" s="8">
        <v>7.91</v>
      </c>
      <c r="F3974" s="9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</row>
    <row r="3975" spans="1:17" ht="15" customHeight="1">
      <c r="A3975" s="6" t="s">
        <v>351</v>
      </c>
      <c r="B3975" s="6">
        <v>15</v>
      </c>
      <c r="C3975" s="7" t="s">
        <v>560</v>
      </c>
      <c r="D3975" s="7" t="s">
        <v>132</v>
      </c>
      <c r="E3975" s="8">
        <v>15.02</v>
      </c>
      <c r="F3975" s="9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</row>
    <row r="3976" spans="1:17" ht="15" customHeight="1">
      <c r="A3976" s="6" t="s">
        <v>351</v>
      </c>
      <c r="B3976" s="6">
        <v>16</v>
      </c>
      <c r="C3976" s="7" t="s">
        <v>560</v>
      </c>
      <c r="D3976" s="7" t="s">
        <v>133</v>
      </c>
      <c r="E3976" s="8">
        <v>40.06</v>
      </c>
      <c r="F3976" s="9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</row>
    <row r="3977" spans="1:17" ht="15" customHeight="1">
      <c r="A3977" s="6" t="s">
        <v>351</v>
      </c>
      <c r="B3977" s="6">
        <v>17</v>
      </c>
      <c r="C3977" s="7" t="s">
        <v>560</v>
      </c>
      <c r="D3977" s="7" t="s">
        <v>134</v>
      </c>
      <c r="E3977" s="8">
        <v>44.93</v>
      </c>
      <c r="F3977" s="9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</row>
    <row r="3978" spans="1:17" ht="15" customHeight="1">
      <c r="A3978" s="6" t="s">
        <v>351</v>
      </c>
      <c r="B3978" s="6">
        <v>18</v>
      </c>
      <c r="C3978" s="7" t="s">
        <v>560</v>
      </c>
      <c r="D3978" s="7" t="s">
        <v>135</v>
      </c>
      <c r="E3978" s="8">
        <v>67.959999999999994</v>
      </c>
      <c r="F3978" s="9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</row>
    <row r="3979" spans="1:17" ht="15" customHeight="1">
      <c r="A3979" s="6" t="s">
        <v>351</v>
      </c>
      <c r="B3979" s="6">
        <v>19</v>
      </c>
      <c r="C3979" s="7" t="s">
        <v>560</v>
      </c>
      <c r="D3979" s="7" t="s">
        <v>136</v>
      </c>
      <c r="E3979" s="8">
        <v>99.23</v>
      </c>
      <c r="F3979" s="9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</row>
    <row r="3980" spans="1:17" ht="15" customHeight="1">
      <c r="A3980" s="6" t="s">
        <v>351</v>
      </c>
      <c r="B3980" s="6">
        <v>20</v>
      </c>
      <c r="C3980" s="7" t="s">
        <v>560</v>
      </c>
      <c r="D3980" s="7" t="s">
        <v>137</v>
      </c>
      <c r="E3980" s="8">
        <v>141.12</v>
      </c>
      <c r="F3980" s="10">
        <f t="shared" ref="F3980:F3982" si="666">E3980-E3973</f>
        <v>141.06</v>
      </c>
      <c r="G3980" s="10">
        <f t="shared" ref="G3980:H3982" si="667">2/3*F3980</f>
        <v>94.039999999999992</v>
      </c>
      <c r="H3980" s="10">
        <f>2/3*F3980</f>
        <v>94.039999999999992</v>
      </c>
      <c r="I3980" s="10"/>
      <c r="J3980" s="5"/>
      <c r="K3980" s="5"/>
      <c r="L3980" s="5"/>
      <c r="M3980" s="5"/>
      <c r="N3980" s="5"/>
      <c r="O3980" s="5"/>
      <c r="P3980" s="5"/>
      <c r="Q3980" s="5"/>
    </row>
    <row r="3981" spans="1:17" ht="15" customHeight="1">
      <c r="A3981" s="6" t="s">
        <v>351</v>
      </c>
      <c r="B3981" s="6">
        <v>21</v>
      </c>
      <c r="C3981" s="7" t="s">
        <v>560</v>
      </c>
      <c r="D3981" s="7" t="s">
        <v>138</v>
      </c>
      <c r="E3981" s="8">
        <v>156.13</v>
      </c>
      <c r="F3981" s="10">
        <f t="shared" si="666"/>
        <v>148.22</v>
      </c>
      <c r="G3981" s="10">
        <f t="shared" si="667"/>
        <v>98.813333333333333</v>
      </c>
      <c r="H3981" s="10">
        <f>2/3*F3981</f>
        <v>98.813333333333333</v>
      </c>
      <c r="I3981" s="10"/>
      <c r="J3981" s="5"/>
      <c r="K3981" s="5"/>
      <c r="L3981" s="5"/>
      <c r="M3981" s="5"/>
      <c r="N3981" s="5"/>
      <c r="O3981" s="5"/>
      <c r="P3981" s="5"/>
      <c r="Q3981" s="5"/>
    </row>
    <row r="3982" spans="1:17" ht="15" customHeight="1">
      <c r="A3982" s="6" t="s">
        <v>351</v>
      </c>
      <c r="B3982" s="6">
        <v>22</v>
      </c>
      <c r="C3982" s="7" t="s">
        <v>560</v>
      </c>
      <c r="D3982" s="7" t="s">
        <v>139</v>
      </c>
      <c r="E3982" s="8">
        <v>155.97</v>
      </c>
      <c r="F3982" s="10">
        <f t="shared" si="666"/>
        <v>140.94999999999999</v>
      </c>
      <c r="G3982" s="10">
        <f t="shared" si="667"/>
        <v>93.966666666666654</v>
      </c>
      <c r="H3982" s="10">
        <f>2/3*F3982</f>
        <v>93.966666666666654</v>
      </c>
      <c r="I3982" s="10"/>
      <c r="J3982" s="5"/>
      <c r="K3982" s="5"/>
      <c r="L3982" s="5"/>
      <c r="M3982" s="5"/>
      <c r="N3982" s="5"/>
      <c r="O3982" s="5"/>
      <c r="P3982" s="5"/>
      <c r="Q3982" s="5"/>
    </row>
    <row r="3983" spans="1:17" ht="15" customHeight="1">
      <c r="A3983" s="6" t="s">
        <v>351</v>
      </c>
      <c r="B3983" s="6">
        <v>23</v>
      </c>
      <c r="C3983" s="7" t="s">
        <v>560</v>
      </c>
      <c r="D3983" s="7" t="s">
        <v>140</v>
      </c>
      <c r="E3983" s="8">
        <v>88.38</v>
      </c>
      <c r="F3983" s="9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</row>
    <row r="3984" spans="1:17" ht="15" customHeight="1">
      <c r="A3984" s="6" t="s">
        <v>351</v>
      </c>
      <c r="B3984" s="6">
        <v>24</v>
      </c>
      <c r="C3984" s="7" t="s">
        <v>560</v>
      </c>
      <c r="D3984" s="7" t="s">
        <v>141</v>
      </c>
      <c r="E3984" s="8">
        <v>81.58</v>
      </c>
      <c r="F3984" s="9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</row>
    <row r="3985" spans="1:17" ht="15" customHeight="1">
      <c r="A3985" s="6" t="s">
        <v>352</v>
      </c>
      <c r="B3985" s="6">
        <v>1</v>
      </c>
      <c r="C3985" s="7" t="s">
        <v>560</v>
      </c>
      <c r="D3985" s="7" t="s">
        <v>142</v>
      </c>
      <c r="E3985" s="8">
        <v>78.34</v>
      </c>
      <c r="F3985" s="9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</row>
    <row r="3986" spans="1:17" ht="15" customHeight="1">
      <c r="A3986" s="6" t="s">
        <v>352</v>
      </c>
      <c r="B3986" s="6">
        <v>2</v>
      </c>
      <c r="C3986" s="7" t="s">
        <v>560</v>
      </c>
      <c r="D3986" s="7" t="s">
        <v>144</v>
      </c>
      <c r="E3986" s="8">
        <v>70.150000000000006</v>
      </c>
      <c r="F3986" s="9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</row>
    <row r="3987" spans="1:17" ht="15" customHeight="1">
      <c r="A3987" s="6" t="s">
        <v>352</v>
      </c>
      <c r="B3987" s="6">
        <v>3</v>
      </c>
      <c r="C3987" s="7" t="s">
        <v>560</v>
      </c>
      <c r="D3987" s="7" t="s">
        <v>145</v>
      </c>
      <c r="E3987" s="8">
        <v>69.83</v>
      </c>
      <c r="F3987" s="9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</row>
    <row r="3988" spans="1:17" ht="15" customHeight="1">
      <c r="A3988" s="6" t="s">
        <v>352</v>
      </c>
      <c r="B3988" s="6">
        <v>4</v>
      </c>
      <c r="C3988" s="7" t="s">
        <v>560</v>
      </c>
      <c r="D3988" s="7" t="s">
        <v>146</v>
      </c>
      <c r="E3988" s="8">
        <v>68.209999999999994</v>
      </c>
      <c r="F3988" s="9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</row>
    <row r="3989" spans="1:17" ht="15" customHeight="1">
      <c r="A3989" s="6" t="s">
        <v>352</v>
      </c>
      <c r="B3989" s="6">
        <v>5</v>
      </c>
      <c r="C3989" s="7" t="s">
        <v>560</v>
      </c>
      <c r="D3989" s="7" t="s">
        <v>147</v>
      </c>
      <c r="E3989" s="8">
        <v>69.709999999999994</v>
      </c>
      <c r="F3989" s="9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</row>
    <row r="3990" spans="1:17" ht="15" customHeight="1">
      <c r="A3990" s="6" t="s">
        <v>352</v>
      </c>
      <c r="B3990" s="6">
        <v>6</v>
      </c>
      <c r="C3990" s="7" t="s">
        <v>560</v>
      </c>
      <c r="D3990" s="7" t="s">
        <v>148</v>
      </c>
      <c r="E3990" s="8">
        <v>72.06</v>
      </c>
      <c r="F3990" s="9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</row>
    <row r="3991" spans="1:17" ht="15" customHeight="1">
      <c r="A3991" s="6" t="s">
        <v>352</v>
      </c>
      <c r="B3991" s="6">
        <v>7</v>
      </c>
      <c r="C3991" s="7" t="s">
        <v>560</v>
      </c>
      <c r="D3991" s="7" t="s">
        <v>149</v>
      </c>
      <c r="E3991" s="8">
        <v>110.64</v>
      </c>
      <c r="F3991" s="10">
        <f t="shared" ref="F3991:F3993" si="668">E3991-E3986</f>
        <v>40.489999999999995</v>
      </c>
      <c r="G3991" s="10">
        <f t="shared" ref="G3991:H3993" si="669">2/3*F3991</f>
        <v>26.993333333333329</v>
      </c>
      <c r="H3991" s="10">
        <f>2/3*F3991</f>
        <v>26.993333333333329</v>
      </c>
      <c r="I3991" s="10"/>
      <c r="J3991" s="5"/>
      <c r="K3991" s="5"/>
      <c r="L3991" s="5"/>
      <c r="M3991" s="5"/>
      <c r="N3991" s="5"/>
      <c r="O3991" s="5"/>
      <c r="P3991" s="5"/>
      <c r="Q3991" s="5"/>
    </row>
    <row r="3992" spans="1:17" ht="15" customHeight="1">
      <c r="A3992" s="6" t="s">
        <v>352</v>
      </c>
      <c r="B3992" s="6">
        <v>8</v>
      </c>
      <c r="C3992" s="7" t="s">
        <v>560</v>
      </c>
      <c r="D3992" s="7" t="s">
        <v>150</v>
      </c>
      <c r="E3992" s="8">
        <v>137.32</v>
      </c>
      <c r="F3992" s="10">
        <f t="shared" si="668"/>
        <v>67.489999999999995</v>
      </c>
      <c r="G3992" s="10">
        <f t="shared" si="669"/>
        <v>44.993333333333325</v>
      </c>
      <c r="H3992" s="10">
        <f>2/3*F3992</f>
        <v>44.993333333333325</v>
      </c>
      <c r="I3992" s="10"/>
      <c r="J3992" s="5"/>
      <c r="K3992" s="5"/>
      <c r="L3992" s="5"/>
      <c r="M3992" s="5"/>
      <c r="N3992" s="5"/>
      <c r="O3992" s="5"/>
      <c r="P3992" s="5"/>
      <c r="Q3992" s="5"/>
    </row>
    <row r="3993" spans="1:17" ht="15" customHeight="1">
      <c r="A3993" s="6" t="s">
        <v>352</v>
      </c>
      <c r="B3993" s="6">
        <v>9</v>
      </c>
      <c r="C3993" s="7" t="s">
        <v>560</v>
      </c>
      <c r="D3993" s="7" t="s">
        <v>151</v>
      </c>
      <c r="E3993" s="8">
        <v>121.31</v>
      </c>
      <c r="F3993" s="10">
        <f t="shared" si="668"/>
        <v>53.100000000000009</v>
      </c>
      <c r="G3993" s="10">
        <f t="shared" si="669"/>
        <v>35.400000000000006</v>
      </c>
      <c r="H3993" s="10">
        <f>2/3*F3993</f>
        <v>35.400000000000006</v>
      </c>
      <c r="I3993" s="10"/>
      <c r="J3993" s="5"/>
      <c r="K3993" s="5"/>
      <c r="L3993" s="5"/>
      <c r="M3993" s="5"/>
      <c r="N3993" s="5"/>
      <c r="O3993" s="5"/>
      <c r="P3993" s="5"/>
      <c r="Q3993" s="5"/>
    </row>
    <row r="3994" spans="1:17" ht="15" customHeight="1">
      <c r="A3994" s="6" t="s">
        <v>352</v>
      </c>
      <c r="B3994" s="6">
        <v>10</v>
      </c>
      <c r="C3994" s="7" t="s">
        <v>560</v>
      </c>
      <c r="D3994" s="7" t="s">
        <v>152</v>
      </c>
      <c r="E3994" s="8">
        <v>107.41</v>
      </c>
      <c r="F3994" s="9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</row>
    <row r="3995" spans="1:17" ht="15" customHeight="1">
      <c r="A3995" s="6" t="s">
        <v>352</v>
      </c>
      <c r="B3995" s="6">
        <v>11</v>
      </c>
      <c r="C3995" s="7" t="s">
        <v>560</v>
      </c>
      <c r="D3995" s="7" t="s">
        <v>153</v>
      </c>
      <c r="E3995" s="8">
        <v>98.47</v>
      </c>
      <c r="F3995" s="9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</row>
    <row r="3996" spans="1:17" ht="15" customHeight="1">
      <c r="A3996" s="6" t="s">
        <v>352</v>
      </c>
      <c r="B3996" s="6">
        <v>12</v>
      </c>
      <c r="C3996" s="7" t="s">
        <v>560</v>
      </c>
      <c r="D3996" s="7" t="s">
        <v>154</v>
      </c>
      <c r="E3996" s="8">
        <v>85.28</v>
      </c>
      <c r="F3996" s="9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</row>
    <row r="3997" spans="1:17" ht="15" customHeight="1">
      <c r="A3997" s="6" t="s">
        <v>352</v>
      </c>
      <c r="B3997" s="6">
        <v>13</v>
      </c>
      <c r="C3997" s="7" t="s">
        <v>560</v>
      </c>
      <c r="D3997" s="7" t="s">
        <v>155</v>
      </c>
      <c r="E3997" s="8">
        <v>65.05</v>
      </c>
      <c r="F3997" s="9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</row>
    <row r="3998" spans="1:17" ht="15" customHeight="1">
      <c r="A3998" s="6" t="s">
        <v>352</v>
      </c>
      <c r="B3998" s="6">
        <v>14</v>
      </c>
      <c r="C3998" s="7" t="s">
        <v>560</v>
      </c>
      <c r="D3998" s="7" t="s">
        <v>156</v>
      </c>
      <c r="E3998" s="8">
        <v>51.61</v>
      </c>
      <c r="F3998" s="9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</row>
    <row r="3999" spans="1:17" ht="15" customHeight="1">
      <c r="A3999" s="6" t="s">
        <v>352</v>
      </c>
      <c r="B3999" s="6">
        <v>15</v>
      </c>
      <c r="C3999" s="7" t="s">
        <v>560</v>
      </c>
      <c r="D3999" s="7" t="s">
        <v>157</v>
      </c>
      <c r="E3999" s="8">
        <v>60.15</v>
      </c>
      <c r="F3999" s="9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</row>
    <row r="4000" spans="1:17" ht="15" customHeight="1">
      <c r="A4000" s="6" t="s">
        <v>352</v>
      </c>
      <c r="B4000" s="6">
        <v>16</v>
      </c>
      <c r="C4000" s="7" t="s">
        <v>560</v>
      </c>
      <c r="D4000" s="7" t="s">
        <v>158</v>
      </c>
      <c r="E4000" s="8">
        <v>64.239999999999995</v>
      </c>
      <c r="F4000" s="9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</row>
    <row r="4001" spans="1:17" ht="15" customHeight="1">
      <c r="A4001" s="6" t="s">
        <v>352</v>
      </c>
      <c r="B4001" s="6">
        <v>17</v>
      </c>
      <c r="C4001" s="7" t="s">
        <v>560</v>
      </c>
      <c r="D4001" s="7" t="s">
        <v>159</v>
      </c>
      <c r="E4001" s="8">
        <v>67.150000000000006</v>
      </c>
      <c r="F4001" s="9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</row>
    <row r="4002" spans="1:17" ht="15" customHeight="1">
      <c r="A4002" s="6" t="s">
        <v>352</v>
      </c>
      <c r="B4002" s="6">
        <v>18</v>
      </c>
      <c r="C4002" s="7" t="s">
        <v>560</v>
      </c>
      <c r="D4002" s="7" t="s">
        <v>160</v>
      </c>
      <c r="E4002" s="8">
        <v>94.88</v>
      </c>
      <c r="F4002" s="9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</row>
    <row r="4003" spans="1:17" ht="15" customHeight="1">
      <c r="A4003" s="6" t="s">
        <v>352</v>
      </c>
      <c r="B4003" s="6">
        <v>19</v>
      </c>
      <c r="C4003" s="7" t="s">
        <v>560</v>
      </c>
      <c r="D4003" s="7" t="s">
        <v>161</v>
      </c>
      <c r="E4003" s="8">
        <v>100.93</v>
      </c>
      <c r="F4003" s="9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</row>
    <row r="4004" spans="1:17" ht="15" customHeight="1">
      <c r="A4004" s="6" t="s">
        <v>352</v>
      </c>
      <c r="B4004" s="6">
        <v>20</v>
      </c>
      <c r="C4004" s="7" t="s">
        <v>560</v>
      </c>
      <c r="D4004" s="7" t="s">
        <v>162</v>
      </c>
      <c r="E4004" s="8">
        <v>147.4</v>
      </c>
      <c r="F4004" s="10">
        <f t="shared" ref="F4004:F4006" si="670">E4004-E3997</f>
        <v>82.350000000000009</v>
      </c>
      <c r="G4004" s="10">
        <f t="shared" ref="G4004:H4006" si="671">2/3*F4004</f>
        <v>54.900000000000006</v>
      </c>
      <c r="H4004" s="10">
        <f>2/3*F4004</f>
        <v>54.900000000000006</v>
      </c>
      <c r="I4004" s="10"/>
      <c r="J4004" s="5"/>
      <c r="K4004" s="5"/>
      <c r="L4004" s="5"/>
      <c r="M4004" s="5"/>
      <c r="N4004" s="5"/>
      <c r="O4004" s="5"/>
      <c r="P4004" s="5"/>
      <c r="Q4004" s="5"/>
    </row>
    <row r="4005" spans="1:17" ht="15" customHeight="1">
      <c r="A4005" s="6" t="s">
        <v>352</v>
      </c>
      <c r="B4005" s="6">
        <v>21</v>
      </c>
      <c r="C4005" s="7" t="s">
        <v>560</v>
      </c>
      <c r="D4005" s="7" t="s">
        <v>163</v>
      </c>
      <c r="E4005" s="8">
        <v>172.23</v>
      </c>
      <c r="F4005" s="10">
        <f t="shared" si="670"/>
        <v>120.61999999999999</v>
      </c>
      <c r="G4005" s="10">
        <f t="shared" si="671"/>
        <v>80.413333333333327</v>
      </c>
      <c r="H4005" s="10">
        <f>2/3*F4005</f>
        <v>80.413333333333327</v>
      </c>
      <c r="I4005" s="10"/>
      <c r="J4005" s="5"/>
      <c r="K4005" s="5"/>
      <c r="L4005" s="5"/>
      <c r="M4005" s="5"/>
      <c r="N4005" s="5"/>
      <c r="O4005" s="5"/>
      <c r="P4005" s="5"/>
      <c r="Q4005" s="5"/>
    </row>
    <row r="4006" spans="1:17" ht="15" customHeight="1">
      <c r="A4006" s="6" t="s">
        <v>352</v>
      </c>
      <c r="B4006" s="6">
        <v>22</v>
      </c>
      <c r="C4006" s="7" t="s">
        <v>560</v>
      </c>
      <c r="D4006" s="7" t="s">
        <v>164</v>
      </c>
      <c r="E4006" s="8">
        <v>123.34</v>
      </c>
      <c r="F4006" s="10">
        <f t="shared" si="670"/>
        <v>63.190000000000005</v>
      </c>
      <c r="G4006" s="10">
        <f t="shared" si="671"/>
        <v>42.126666666666665</v>
      </c>
      <c r="H4006" s="10">
        <f>2/3*F4006</f>
        <v>42.126666666666665</v>
      </c>
      <c r="I4006" s="10"/>
      <c r="J4006" s="5"/>
      <c r="K4006" s="5"/>
      <c r="L4006" s="5"/>
      <c r="M4006" s="5"/>
      <c r="N4006" s="5"/>
      <c r="O4006" s="5"/>
      <c r="P4006" s="5"/>
      <c r="Q4006" s="5"/>
    </row>
    <row r="4007" spans="1:17" ht="15" customHeight="1">
      <c r="A4007" s="6" t="s">
        <v>352</v>
      </c>
      <c r="B4007" s="6">
        <v>23</v>
      </c>
      <c r="C4007" s="7" t="s">
        <v>560</v>
      </c>
      <c r="D4007" s="7" t="s">
        <v>165</v>
      </c>
      <c r="E4007" s="8">
        <v>99.9</v>
      </c>
      <c r="F4007" s="9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</row>
    <row r="4008" spans="1:17" ht="15" customHeight="1">
      <c r="A4008" s="6" t="s">
        <v>352</v>
      </c>
      <c r="B4008" s="6">
        <v>24</v>
      </c>
      <c r="C4008" s="7" t="s">
        <v>560</v>
      </c>
      <c r="D4008" s="7" t="s">
        <v>166</v>
      </c>
      <c r="E4008" s="8">
        <v>91.74</v>
      </c>
      <c r="F4008" s="9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</row>
    <row r="4009" spans="1:17" ht="15" customHeight="1">
      <c r="A4009" s="6" t="s">
        <v>353</v>
      </c>
      <c r="B4009" s="6">
        <v>1</v>
      </c>
      <c r="C4009" s="7" t="s">
        <v>560</v>
      </c>
      <c r="D4009" s="7" t="s">
        <v>167</v>
      </c>
      <c r="E4009" s="8">
        <v>106.11</v>
      </c>
      <c r="F4009" s="9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</row>
    <row r="4010" spans="1:17" ht="15" customHeight="1">
      <c r="A4010" s="6" t="s">
        <v>353</v>
      </c>
      <c r="B4010" s="6">
        <v>2</v>
      </c>
      <c r="C4010" s="7" t="s">
        <v>560</v>
      </c>
      <c r="D4010" s="7" t="s">
        <v>169</v>
      </c>
      <c r="E4010" s="8">
        <v>78.69</v>
      </c>
      <c r="F4010" s="9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</row>
    <row r="4011" spans="1:17" ht="15" customHeight="1">
      <c r="A4011" s="6" t="s">
        <v>353</v>
      </c>
      <c r="B4011" s="6">
        <v>3</v>
      </c>
      <c r="C4011" s="7" t="s">
        <v>560</v>
      </c>
      <c r="D4011" s="7" t="s">
        <v>170</v>
      </c>
      <c r="E4011" s="8">
        <v>73</v>
      </c>
      <c r="F4011" s="9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</row>
    <row r="4012" spans="1:17" ht="15" customHeight="1">
      <c r="A4012" s="6" t="s">
        <v>353</v>
      </c>
      <c r="B4012" s="6">
        <v>4</v>
      </c>
      <c r="C4012" s="7" t="s">
        <v>560</v>
      </c>
      <c r="D4012" s="7" t="s">
        <v>171</v>
      </c>
      <c r="E4012" s="8">
        <v>67.12</v>
      </c>
      <c r="F4012" s="9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</row>
    <row r="4013" spans="1:17" ht="15" customHeight="1">
      <c r="A4013" s="6" t="s">
        <v>353</v>
      </c>
      <c r="B4013" s="6">
        <v>5</v>
      </c>
      <c r="C4013" s="7" t="s">
        <v>560</v>
      </c>
      <c r="D4013" s="7" t="s">
        <v>172</v>
      </c>
      <c r="E4013" s="8">
        <v>70.3</v>
      </c>
      <c r="F4013" s="9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</row>
    <row r="4014" spans="1:17" ht="15" customHeight="1">
      <c r="A4014" s="6" t="s">
        <v>353</v>
      </c>
      <c r="B4014" s="6">
        <v>6</v>
      </c>
      <c r="C4014" s="7" t="s">
        <v>560</v>
      </c>
      <c r="D4014" s="7" t="s">
        <v>173</v>
      </c>
      <c r="E4014" s="8">
        <v>75.349999999999994</v>
      </c>
      <c r="F4014" s="9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</row>
    <row r="4015" spans="1:17" ht="15" customHeight="1">
      <c r="A4015" s="6" t="s">
        <v>353</v>
      </c>
      <c r="B4015" s="6">
        <v>7</v>
      </c>
      <c r="C4015" s="7" t="s">
        <v>560</v>
      </c>
      <c r="D4015" s="7" t="s">
        <v>174</v>
      </c>
      <c r="E4015" s="8">
        <v>74.42</v>
      </c>
      <c r="F4015" s="10">
        <f t="shared" ref="F4015:F4017" si="672">E4015-E4010</f>
        <v>-4.269999999999996</v>
      </c>
      <c r="G4015" s="10">
        <f t="shared" ref="G4015:H4017" si="673">2/3*F4015</f>
        <v>-2.846666666666664</v>
      </c>
      <c r="H4015" s="10"/>
      <c r="I4015" s="10"/>
      <c r="J4015" s="5"/>
      <c r="K4015" s="5"/>
      <c r="L4015" s="5"/>
      <c r="M4015" s="5"/>
      <c r="N4015" s="5"/>
      <c r="O4015" s="5"/>
      <c r="P4015" s="5"/>
      <c r="Q4015" s="5"/>
    </row>
    <row r="4016" spans="1:17" ht="15" customHeight="1">
      <c r="A4016" s="6" t="s">
        <v>353</v>
      </c>
      <c r="B4016" s="6">
        <v>8</v>
      </c>
      <c r="C4016" s="7" t="s">
        <v>560</v>
      </c>
      <c r="D4016" s="7" t="s">
        <v>175</v>
      </c>
      <c r="E4016" s="8">
        <v>72.63</v>
      </c>
      <c r="F4016" s="10">
        <f t="shared" si="672"/>
        <v>-0.37000000000000455</v>
      </c>
      <c r="G4016" s="10">
        <f t="shared" si="673"/>
        <v>-0.2466666666666697</v>
      </c>
      <c r="H4016" s="10"/>
      <c r="I4016" s="10"/>
      <c r="J4016" s="5"/>
      <c r="K4016" s="5"/>
      <c r="L4016" s="5"/>
      <c r="M4016" s="5"/>
      <c r="N4016" s="5"/>
      <c r="O4016" s="5"/>
      <c r="P4016" s="5"/>
      <c r="Q4016" s="5"/>
    </row>
    <row r="4017" spans="1:17" ht="15" customHeight="1">
      <c r="A4017" s="6" t="s">
        <v>353</v>
      </c>
      <c r="B4017" s="6">
        <v>9</v>
      </c>
      <c r="C4017" s="7" t="s">
        <v>560</v>
      </c>
      <c r="D4017" s="7" t="s">
        <v>176</v>
      </c>
      <c r="E4017" s="8">
        <v>65.41</v>
      </c>
      <c r="F4017" s="10">
        <f t="shared" si="672"/>
        <v>-1.710000000000008</v>
      </c>
      <c r="G4017" s="10">
        <f t="shared" si="673"/>
        <v>-1.1400000000000052</v>
      </c>
      <c r="H4017" s="10"/>
      <c r="I4017" s="10"/>
      <c r="J4017" s="5"/>
      <c r="K4017" s="5"/>
      <c r="L4017" s="5"/>
      <c r="M4017" s="5"/>
      <c r="N4017" s="5"/>
      <c r="O4017" s="5"/>
      <c r="P4017" s="5"/>
      <c r="Q4017" s="5"/>
    </row>
    <row r="4018" spans="1:17" ht="15" customHeight="1">
      <c r="A4018" s="6" t="s">
        <v>353</v>
      </c>
      <c r="B4018" s="6">
        <v>10</v>
      </c>
      <c r="C4018" s="7" t="s">
        <v>560</v>
      </c>
      <c r="D4018" s="7" t="s">
        <v>177</v>
      </c>
      <c r="E4018" s="8">
        <v>48.66</v>
      </c>
      <c r="F4018" s="9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</row>
    <row r="4019" spans="1:17" ht="15" customHeight="1">
      <c r="A4019" s="6" t="s">
        <v>353</v>
      </c>
      <c r="B4019" s="6">
        <v>11</v>
      </c>
      <c r="C4019" s="7" t="s">
        <v>560</v>
      </c>
      <c r="D4019" s="7" t="s">
        <v>178</v>
      </c>
      <c r="E4019" s="8">
        <v>9.43</v>
      </c>
      <c r="F4019" s="9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</row>
    <row r="4020" spans="1:17" ht="15" customHeight="1">
      <c r="A4020" s="6" t="s">
        <v>353</v>
      </c>
      <c r="B4020" s="6">
        <v>12</v>
      </c>
      <c r="C4020" s="7" t="s">
        <v>560</v>
      </c>
      <c r="D4020" s="7" t="s">
        <v>179</v>
      </c>
      <c r="E4020" s="8">
        <v>0.71</v>
      </c>
      <c r="F4020" s="9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</row>
    <row r="4021" spans="1:17" ht="15" customHeight="1">
      <c r="A4021" s="6" t="s">
        <v>353</v>
      </c>
      <c r="B4021" s="6">
        <v>13</v>
      </c>
      <c r="C4021" s="7" t="s">
        <v>560</v>
      </c>
      <c r="D4021" s="7" t="s">
        <v>180</v>
      </c>
      <c r="E4021" s="8">
        <v>-0.03</v>
      </c>
      <c r="F4021" s="9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</row>
    <row r="4022" spans="1:17" ht="15" customHeight="1">
      <c r="A4022" s="6" t="s">
        <v>353</v>
      </c>
      <c r="B4022" s="6">
        <v>14</v>
      </c>
      <c r="C4022" s="7" t="s">
        <v>560</v>
      </c>
      <c r="D4022" s="7" t="s">
        <v>181</v>
      </c>
      <c r="E4022" s="8">
        <v>-1.68</v>
      </c>
      <c r="F4022" s="9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</row>
    <row r="4023" spans="1:17" ht="15" customHeight="1">
      <c r="A4023" s="6" t="s">
        <v>353</v>
      </c>
      <c r="B4023" s="6">
        <v>15</v>
      </c>
      <c r="C4023" s="7" t="s">
        <v>560</v>
      </c>
      <c r="D4023" s="7" t="s">
        <v>182</v>
      </c>
      <c r="E4023" s="8">
        <v>-3.61</v>
      </c>
      <c r="F4023" s="9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</row>
    <row r="4024" spans="1:17" ht="15" customHeight="1">
      <c r="A4024" s="6" t="s">
        <v>353</v>
      </c>
      <c r="B4024" s="6">
        <v>16</v>
      </c>
      <c r="C4024" s="7" t="s">
        <v>560</v>
      </c>
      <c r="D4024" s="7" t="s">
        <v>183</v>
      </c>
      <c r="E4024" s="8">
        <v>-3.97</v>
      </c>
      <c r="F4024" s="9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</row>
    <row r="4025" spans="1:17" ht="15" customHeight="1">
      <c r="A4025" s="6" t="s">
        <v>353</v>
      </c>
      <c r="B4025" s="6">
        <v>17</v>
      </c>
      <c r="C4025" s="7" t="s">
        <v>560</v>
      </c>
      <c r="D4025" s="7" t="s">
        <v>184</v>
      </c>
      <c r="E4025" s="8">
        <v>-1.61</v>
      </c>
      <c r="F4025" s="9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</row>
    <row r="4026" spans="1:17" ht="15" customHeight="1">
      <c r="A4026" s="6" t="s">
        <v>353</v>
      </c>
      <c r="B4026" s="6">
        <v>18</v>
      </c>
      <c r="C4026" s="7" t="s">
        <v>560</v>
      </c>
      <c r="D4026" s="7" t="s">
        <v>185</v>
      </c>
      <c r="E4026" s="8">
        <v>50.95</v>
      </c>
      <c r="F4026" s="9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</row>
    <row r="4027" spans="1:17" ht="15" customHeight="1">
      <c r="A4027" s="6" t="s">
        <v>353</v>
      </c>
      <c r="B4027" s="6">
        <v>19</v>
      </c>
      <c r="C4027" s="7" t="s">
        <v>560</v>
      </c>
      <c r="D4027" s="7" t="s">
        <v>186</v>
      </c>
      <c r="E4027" s="8">
        <v>113.55</v>
      </c>
      <c r="F4027" s="9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</row>
    <row r="4028" spans="1:17" ht="15" customHeight="1">
      <c r="A4028" s="6" t="s">
        <v>353</v>
      </c>
      <c r="B4028" s="6">
        <v>20</v>
      </c>
      <c r="C4028" s="7" t="s">
        <v>560</v>
      </c>
      <c r="D4028" s="7" t="s">
        <v>187</v>
      </c>
      <c r="E4028" s="8">
        <v>114.28</v>
      </c>
      <c r="F4028" s="10">
        <f t="shared" ref="F4028:F4030" si="674">E4028-E4021</f>
        <v>114.31</v>
      </c>
      <c r="G4028" s="10">
        <f t="shared" ref="G4028:H4030" si="675">2/3*F4028</f>
        <v>76.206666666666663</v>
      </c>
      <c r="H4028" s="10"/>
      <c r="I4028" s="10"/>
      <c r="J4028" s="5"/>
      <c r="K4028" s="5"/>
      <c r="L4028" s="5"/>
      <c r="M4028" s="5"/>
      <c r="N4028" s="5"/>
      <c r="O4028" s="5"/>
      <c r="P4028" s="5"/>
      <c r="Q4028" s="5"/>
    </row>
    <row r="4029" spans="1:17" ht="15" customHeight="1">
      <c r="A4029" s="6" t="s">
        <v>353</v>
      </c>
      <c r="B4029" s="6">
        <v>21</v>
      </c>
      <c r="C4029" s="7" t="s">
        <v>560</v>
      </c>
      <c r="D4029" s="7" t="s">
        <v>188</v>
      </c>
      <c r="E4029" s="8">
        <v>141.11000000000001</v>
      </c>
      <c r="F4029" s="10">
        <f t="shared" si="674"/>
        <v>142.79000000000002</v>
      </c>
      <c r="G4029" s="10">
        <f t="shared" si="675"/>
        <v>95.193333333333342</v>
      </c>
      <c r="H4029" s="10"/>
      <c r="I4029" s="10"/>
      <c r="J4029" s="5"/>
      <c r="K4029" s="5"/>
      <c r="L4029" s="5"/>
      <c r="M4029" s="5"/>
      <c r="N4029" s="5"/>
      <c r="O4029" s="5"/>
      <c r="P4029" s="5"/>
      <c r="Q4029" s="5"/>
    </row>
    <row r="4030" spans="1:17" ht="15" customHeight="1">
      <c r="A4030" s="6" t="s">
        <v>353</v>
      </c>
      <c r="B4030" s="6">
        <v>22</v>
      </c>
      <c r="C4030" s="7" t="s">
        <v>560</v>
      </c>
      <c r="D4030" s="7" t="s">
        <v>189</v>
      </c>
      <c r="E4030" s="8">
        <v>124.5</v>
      </c>
      <c r="F4030" s="10">
        <f t="shared" si="674"/>
        <v>128.11000000000001</v>
      </c>
      <c r="G4030" s="10">
        <f t="shared" si="675"/>
        <v>85.406666666666666</v>
      </c>
      <c r="H4030" s="10"/>
      <c r="I4030" s="10"/>
      <c r="J4030" s="5"/>
      <c r="K4030" s="5"/>
      <c r="L4030" s="5"/>
      <c r="M4030" s="5"/>
      <c r="N4030" s="5"/>
      <c r="O4030" s="5"/>
      <c r="P4030" s="5"/>
      <c r="Q4030" s="5"/>
    </row>
    <row r="4031" spans="1:17" ht="15" customHeight="1">
      <c r="A4031" s="6" t="s">
        <v>353</v>
      </c>
      <c r="B4031" s="6">
        <v>23</v>
      </c>
      <c r="C4031" s="7" t="s">
        <v>560</v>
      </c>
      <c r="D4031" s="7" t="s">
        <v>190</v>
      </c>
      <c r="E4031" s="8">
        <v>100.44</v>
      </c>
      <c r="F4031" s="9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</row>
    <row r="4032" spans="1:17" ht="15" customHeight="1">
      <c r="A4032" s="6" t="s">
        <v>353</v>
      </c>
      <c r="B4032" s="6">
        <v>24</v>
      </c>
      <c r="C4032" s="7" t="s">
        <v>560</v>
      </c>
      <c r="D4032" s="7" t="s">
        <v>191</v>
      </c>
      <c r="E4032" s="8">
        <v>98.44</v>
      </c>
      <c r="F4032" s="9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</row>
    <row r="4033" spans="1:17" ht="15" customHeight="1">
      <c r="A4033" s="6" t="s">
        <v>354</v>
      </c>
      <c r="B4033" s="6">
        <v>1</v>
      </c>
      <c r="C4033" s="7" t="s">
        <v>560</v>
      </c>
      <c r="D4033" s="7" t="s">
        <v>192</v>
      </c>
      <c r="E4033" s="8">
        <v>88.97</v>
      </c>
      <c r="F4033" s="9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</row>
    <row r="4034" spans="1:17" ht="15" customHeight="1">
      <c r="A4034" s="6" t="s">
        <v>354</v>
      </c>
      <c r="B4034" s="6">
        <v>2</v>
      </c>
      <c r="C4034" s="7" t="s">
        <v>560</v>
      </c>
      <c r="D4034" s="7" t="s">
        <v>6</v>
      </c>
      <c r="E4034" s="8">
        <v>86.15</v>
      </c>
      <c r="F4034" s="9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</row>
    <row r="4035" spans="1:17" ht="15" customHeight="1">
      <c r="A4035" s="6" t="s">
        <v>354</v>
      </c>
      <c r="B4035" s="6">
        <v>3</v>
      </c>
      <c r="C4035" s="7" t="s">
        <v>560</v>
      </c>
      <c r="D4035" s="7" t="s">
        <v>7</v>
      </c>
      <c r="E4035" s="8">
        <v>85.9</v>
      </c>
      <c r="F4035" s="9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</row>
    <row r="4036" spans="1:17" ht="15" customHeight="1">
      <c r="A4036" s="6" t="s">
        <v>354</v>
      </c>
      <c r="B4036" s="6">
        <v>4</v>
      </c>
      <c r="C4036" s="7" t="s">
        <v>560</v>
      </c>
      <c r="D4036" s="7" t="s">
        <v>8</v>
      </c>
      <c r="E4036" s="8">
        <v>84.05</v>
      </c>
      <c r="F4036" s="9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</row>
    <row r="4037" spans="1:17" ht="15" customHeight="1">
      <c r="A4037" s="6" t="s">
        <v>354</v>
      </c>
      <c r="B4037" s="6">
        <v>5</v>
      </c>
      <c r="C4037" s="7" t="s">
        <v>560</v>
      </c>
      <c r="D4037" s="7" t="s">
        <v>9</v>
      </c>
      <c r="E4037" s="8">
        <v>83.07</v>
      </c>
      <c r="F4037" s="9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</row>
    <row r="4038" spans="1:17" ht="15" customHeight="1">
      <c r="A4038" s="6" t="s">
        <v>354</v>
      </c>
      <c r="B4038" s="6">
        <v>6</v>
      </c>
      <c r="C4038" s="7" t="s">
        <v>560</v>
      </c>
      <c r="D4038" s="7" t="s">
        <v>10</v>
      </c>
      <c r="E4038" s="8">
        <v>77.849999999999994</v>
      </c>
      <c r="F4038" s="9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</row>
    <row r="4039" spans="1:17" ht="15" customHeight="1">
      <c r="A4039" s="6" t="s">
        <v>354</v>
      </c>
      <c r="B4039" s="6">
        <v>7</v>
      </c>
      <c r="C4039" s="7" t="s">
        <v>560</v>
      </c>
      <c r="D4039" s="7" t="s">
        <v>11</v>
      </c>
      <c r="E4039" s="8">
        <v>73</v>
      </c>
      <c r="F4039" s="10">
        <f t="shared" ref="F4039:F4041" si="676">E4039-E4034</f>
        <v>-13.150000000000006</v>
      </c>
      <c r="G4039" s="10">
        <f t="shared" ref="G4039:H4041" si="677">2/3*F4039</f>
        <v>-8.7666666666666693</v>
      </c>
      <c r="H4039" s="10"/>
      <c r="I4039" s="10"/>
      <c r="J4039" s="5"/>
      <c r="K4039" s="5"/>
      <c r="L4039" s="5"/>
      <c r="M4039" s="5"/>
      <c r="N4039" s="5"/>
      <c r="O4039" s="5"/>
      <c r="P4039" s="5"/>
      <c r="Q4039" s="5"/>
    </row>
    <row r="4040" spans="1:17" ht="15" customHeight="1">
      <c r="A4040" s="6" t="s">
        <v>354</v>
      </c>
      <c r="B4040" s="6">
        <v>8</v>
      </c>
      <c r="C4040" s="7" t="s">
        <v>560</v>
      </c>
      <c r="D4040" s="7" t="s">
        <v>12</v>
      </c>
      <c r="E4040" s="8">
        <v>69.16</v>
      </c>
      <c r="F4040" s="10">
        <f t="shared" si="676"/>
        <v>-16.740000000000009</v>
      </c>
      <c r="G4040" s="10">
        <f t="shared" si="677"/>
        <v>-11.160000000000005</v>
      </c>
      <c r="H4040" s="10"/>
      <c r="I4040" s="10"/>
      <c r="J4040" s="5"/>
      <c r="K4040" s="5"/>
      <c r="L4040" s="5"/>
      <c r="M4040" s="5"/>
      <c r="N4040" s="5"/>
      <c r="O4040" s="5"/>
      <c r="P4040" s="5"/>
      <c r="Q4040" s="5"/>
    </row>
    <row r="4041" spans="1:17" ht="15" customHeight="1">
      <c r="A4041" s="6" t="s">
        <v>354</v>
      </c>
      <c r="B4041" s="6">
        <v>9</v>
      </c>
      <c r="C4041" s="7" t="s">
        <v>560</v>
      </c>
      <c r="D4041" s="7" t="s">
        <v>13</v>
      </c>
      <c r="E4041" s="8">
        <v>45.11</v>
      </c>
      <c r="F4041" s="10">
        <f t="shared" si="676"/>
        <v>-38.94</v>
      </c>
      <c r="G4041" s="10">
        <f t="shared" si="677"/>
        <v>-25.959999999999997</v>
      </c>
      <c r="H4041" s="10"/>
      <c r="I4041" s="10"/>
      <c r="J4041" s="5"/>
      <c r="K4041" s="5"/>
      <c r="L4041" s="5"/>
      <c r="M4041" s="5"/>
      <c r="N4041" s="5"/>
      <c r="O4041" s="5"/>
      <c r="P4041" s="5"/>
      <c r="Q4041" s="5"/>
    </row>
    <row r="4042" spans="1:17" ht="15" customHeight="1">
      <c r="A4042" s="6" t="s">
        <v>354</v>
      </c>
      <c r="B4042" s="6">
        <v>10</v>
      </c>
      <c r="C4042" s="7" t="s">
        <v>560</v>
      </c>
      <c r="D4042" s="7" t="s">
        <v>14</v>
      </c>
      <c r="E4042" s="8">
        <v>-10.27</v>
      </c>
      <c r="F4042" s="9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</row>
    <row r="4043" spans="1:17" ht="15" customHeight="1">
      <c r="A4043" s="6" t="s">
        <v>354</v>
      </c>
      <c r="B4043" s="6">
        <v>11</v>
      </c>
      <c r="C4043" s="7" t="s">
        <v>560</v>
      </c>
      <c r="D4043" s="7" t="s">
        <v>15</v>
      </c>
      <c r="E4043" s="8">
        <v>-20.72</v>
      </c>
      <c r="F4043" s="9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</row>
    <row r="4044" spans="1:17" ht="15" customHeight="1">
      <c r="A4044" s="6" t="s">
        <v>354</v>
      </c>
      <c r="B4044" s="6">
        <v>12</v>
      </c>
      <c r="C4044" s="7" t="s">
        <v>560</v>
      </c>
      <c r="D4044" s="7" t="s">
        <v>16</v>
      </c>
      <c r="E4044" s="8">
        <v>-16.670000000000002</v>
      </c>
      <c r="F4044" s="9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</row>
    <row r="4045" spans="1:17" ht="15" customHeight="1">
      <c r="A4045" s="6" t="s">
        <v>354</v>
      </c>
      <c r="B4045" s="6">
        <v>13</v>
      </c>
      <c r="C4045" s="7" t="s">
        <v>560</v>
      </c>
      <c r="D4045" s="7" t="s">
        <v>17</v>
      </c>
      <c r="E4045" s="8">
        <v>-21.29</v>
      </c>
      <c r="F4045" s="9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</row>
    <row r="4046" spans="1:17" ht="15" customHeight="1">
      <c r="A4046" s="6" t="s">
        <v>354</v>
      </c>
      <c r="B4046" s="6">
        <v>14</v>
      </c>
      <c r="C4046" s="7" t="s">
        <v>560</v>
      </c>
      <c r="D4046" s="7" t="s">
        <v>18</v>
      </c>
      <c r="E4046" s="8">
        <v>-28.7</v>
      </c>
      <c r="F4046" s="9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</row>
    <row r="4047" spans="1:17" ht="15" customHeight="1">
      <c r="A4047" s="6" t="s">
        <v>354</v>
      </c>
      <c r="B4047" s="6">
        <v>15</v>
      </c>
      <c r="C4047" s="7" t="s">
        <v>560</v>
      </c>
      <c r="D4047" s="7" t="s">
        <v>19</v>
      </c>
      <c r="E4047" s="8">
        <v>-40.950000000000003</v>
      </c>
      <c r="F4047" s="9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</row>
    <row r="4048" spans="1:17" ht="15" customHeight="1">
      <c r="A4048" s="6" t="s">
        <v>354</v>
      </c>
      <c r="B4048" s="6">
        <v>16</v>
      </c>
      <c r="C4048" s="7" t="s">
        <v>560</v>
      </c>
      <c r="D4048" s="7" t="s">
        <v>20</v>
      </c>
      <c r="E4048" s="8">
        <v>-37.42</v>
      </c>
      <c r="F4048" s="9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</row>
    <row r="4049" spans="1:17" ht="15" customHeight="1">
      <c r="A4049" s="6" t="s">
        <v>354</v>
      </c>
      <c r="B4049" s="6">
        <v>17</v>
      </c>
      <c r="C4049" s="7" t="s">
        <v>560</v>
      </c>
      <c r="D4049" s="7" t="s">
        <v>21</v>
      </c>
      <c r="E4049" s="8">
        <v>-9.19</v>
      </c>
      <c r="F4049" s="9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</row>
    <row r="4050" spans="1:17" ht="15" customHeight="1">
      <c r="A4050" s="6" t="s">
        <v>354</v>
      </c>
      <c r="B4050" s="6">
        <v>18</v>
      </c>
      <c r="C4050" s="7" t="s">
        <v>560</v>
      </c>
      <c r="D4050" s="7" t="s">
        <v>22</v>
      </c>
      <c r="E4050" s="8">
        <v>-1.1599999999999999</v>
      </c>
      <c r="F4050" s="9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</row>
    <row r="4051" spans="1:17" ht="15" customHeight="1">
      <c r="A4051" s="6" t="s">
        <v>354</v>
      </c>
      <c r="B4051" s="6">
        <v>19</v>
      </c>
      <c r="C4051" s="7" t="s">
        <v>560</v>
      </c>
      <c r="D4051" s="7" t="s">
        <v>23</v>
      </c>
      <c r="E4051" s="8">
        <v>90.72</v>
      </c>
      <c r="F4051" s="9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</row>
    <row r="4052" spans="1:17" ht="15" customHeight="1">
      <c r="A4052" s="6" t="s">
        <v>354</v>
      </c>
      <c r="B4052" s="6">
        <v>20</v>
      </c>
      <c r="C4052" s="7" t="s">
        <v>560</v>
      </c>
      <c r="D4052" s="7" t="s">
        <v>24</v>
      </c>
      <c r="E4052" s="8">
        <v>118.61</v>
      </c>
      <c r="F4052" s="10">
        <f t="shared" ref="F4052:F4054" si="678">E4052-E4045</f>
        <v>139.9</v>
      </c>
      <c r="G4052" s="10">
        <f t="shared" ref="G4052:H4054" si="679">2/3*F4052</f>
        <v>93.266666666666666</v>
      </c>
      <c r="H4052" s="10"/>
      <c r="I4052" s="10"/>
      <c r="J4052" s="5"/>
      <c r="K4052" s="5"/>
      <c r="L4052" s="5"/>
      <c r="M4052" s="5"/>
      <c r="N4052" s="5"/>
      <c r="O4052" s="5"/>
      <c r="P4052" s="5"/>
      <c r="Q4052" s="5"/>
    </row>
    <row r="4053" spans="1:17" ht="15" customHeight="1">
      <c r="A4053" s="6" t="s">
        <v>354</v>
      </c>
      <c r="B4053" s="6">
        <v>21</v>
      </c>
      <c r="C4053" s="7" t="s">
        <v>560</v>
      </c>
      <c r="D4053" s="7" t="s">
        <v>25</v>
      </c>
      <c r="E4053" s="8">
        <v>162.93</v>
      </c>
      <c r="F4053" s="10">
        <f t="shared" si="678"/>
        <v>191.63</v>
      </c>
      <c r="G4053" s="10">
        <f t="shared" si="679"/>
        <v>127.75333333333333</v>
      </c>
      <c r="H4053" s="10"/>
      <c r="I4053" s="10"/>
      <c r="J4053" s="5"/>
      <c r="K4053" s="5"/>
      <c r="L4053" s="5"/>
      <c r="M4053" s="5"/>
      <c r="N4053" s="5"/>
      <c r="O4053" s="5"/>
      <c r="P4053" s="5"/>
      <c r="Q4053" s="5"/>
    </row>
    <row r="4054" spans="1:17" ht="15" customHeight="1">
      <c r="A4054" s="6" t="s">
        <v>354</v>
      </c>
      <c r="B4054" s="6">
        <v>22</v>
      </c>
      <c r="C4054" s="7" t="s">
        <v>560</v>
      </c>
      <c r="D4054" s="7" t="s">
        <v>26</v>
      </c>
      <c r="E4054" s="8">
        <v>125.12</v>
      </c>
      <c r="F4054" s="10">
        <f t="shared" si="678"/>
        <v>166.07</v>
      </c>
      <c r="G4054" s="10">
        <f t="shared" si="679"/>
        <v>110.71333333333332</v>
      </c>
      <c r="H4054" s="10"/>
      <c r="I4054" s="10"/>
      <c r="J4054" s="5"/>
      <c r="K4054" s="5"/>
      <c r="L4054" s="5"/>
      <c r="M4054" s="5"/>
      <c r="N4054" s="5"/>
      <c r="O4054" s="5"/>
      <c r="P4054" s="5"/>
      <c r="Q4054" s="5"/>
    </row>
    <row r="4055" spans="1:17" ht="15" customHeight="1">
      <c r="A4055" s="6" t="s">
        <v>354</v>
      </c>
      <c r="B4055" s="6">
        <v>23</v>
      </c>
      <c r="C4055" s="7" t="s">
        <v>560</v>
      </c>
      <c r="D4055" s="7" t="s">
        <v>27</v>
      </c>
      <c r="E4055" s="8">
        <v>100.01</v>
      </c>
      <c r="F4055" s="9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</row>
    <row r="4056" spans="1:17" ht="15" customHeight="1">
      <c r="A4056" s="6" t="s">
        <v>354</v>
      </c>
      <c r="B4056" s="6">
        <v>24</v>
      </c>
      <c r="C4056" s="7" t="s">
        <v>560</v>
      </c>
      <c r="D4056" s="7" t="s">
        <v>28</v>
      </c>
      <c r="E4056" s="8">
        <v>84.71</v>
      </c>
      <c r="F4056" s="9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</row>
    <row r="4057" spans="1:17" ht="15" customHeight="1">
      <c r="A4057" s="6" t="s">
        <v>355</v>
      </c>
      <c r="B4057" s="6">
        <v>1</v>
      </c>
      <c r="C4057" s="7" t="s">
        <v>560</v>
      </c>
      <c r="D4057" s="7" t="s">
        <v>29</v>
      </c>
      <c r="E4057" s="8">
        <v>90.6</v>
      </c>
      <c r="F4057" s="9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</row>
    <row r="4058" spans="1:17" ht="15" customHeight="1">
      <c r="A4058" s="6" t="s">
        <v>355</v>
      </c>
      <c r="B4058" s="6">
        <v>2</v>
      </c>
      <c r="C4058" s="7" t="s">
        <v>560</v>
      </c>
      <c r="D4058" s="7" t="s">
        <v>31</v>
      </c>
      <c r="E4058" s="8">
        <v>85.05</v>
      </c>
      <c r="F4058" s="9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</row>
    <row r="4059" spans="1:17" ht="15" customHeight="1">
      <c r="A4059" s="6" t="s">
        <v>355</v>
      </c>
      <c r="B4059" s="6">
        <v>3</v>
      </c>
      <c r="C4059" s="7" t="s">
        <v>560</v>
      </c>
      <c r="D4059" s="7" t="s">
        <v>32</v>
      </c>
      <c r="E4059" s="8">
        <v>83.25</v>
      </c>
      <c r="F4059" s="9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</row>
    <row r="4060" spans="1:17" ht="15" customHeight="1">
      <c r="A4060" s="6" t="s">
        <v>355</v>
      </c>
      <c r="B4060" s="6">
        <v>4</v>
      </c>
      <c r="C4060" s="7" t="s">
        <v>560</v>
      </c>
      <c r="D4060" s="7" t="s">
        <v>33</v>
      </c>
      <c r="E4060" s="8">
        <v>82.8</v>
      </c>
      <c r="F4060" s="9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</row>
    <row r="4061" spans="1:17" ht="15" customHeight="1">
      <c r="A4061" s="6" t="s">
        <v>355</v>
      </c>
      <c r="B4061" s="6">
        <v>5</v>
      </c>
      <c r="C4061" s="7" t="s">
        <v>560</v>
      </c>
      <c r="D4061" s="7" t="s">
        <v>34</v>
      </c>
      <c r="E4061" s="8">
        <v>84.87</v>
      </c>
      <c r="F4061" s="9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</row>
    <row r="4062" spans="1:17" ht="15" customHeight="1">
      <c r="A4062" s="6" t="s">
        <v>355</v>
      </c>
      <c r="B4062" s="6">
        <v>6</v>
      </c>
      <c r="C4062" s="7" t="s">
        <v>560</v>
      </c>
      <c r="D4062" s="7" t="s">
        <v>35</v>
      </c>
      <c r="E4062" s="8">
        <v>89.51</v>
      </c>
      <c r="F4062" s="9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</row>
    <row r="4063" spans="1:17" ht="15" customHeight="1">
      <c r="A4063" s="6" t="s">
        <v>355</v>
      </c>
      <c r="B4063" s="6">
        <v>7</v>
      </c>
      <c r="C4063" s="7" t="s">
        <v>560</v>
      </c>
      <c r="D4063" s="7" t="s">
        <v>36</v>
      </c>
      <c r="E4063" s="8">
        <v>101.97</v>
      </c>
      <c r="F4063" s="10">
        <f t="shared" ref="F4063:F4065" si="680">E4063-E4058</f>
        <v>16.920000000000002</v>
      </c>
      <c r="G4063" s="10">
        <f t="shared" ref="G4063:H4065" si="681">2/3*F4063</f>
        <v>11.280000000000001</v>
      </c>
      <c r="H4063" s="10">
        <f>2/3*F4063</f>
        <v>11.280000000000001</v>
      </c>
      <c r="I4063" s="10"/>
      <c r="J4063" s="5"/>
      <c r="K4063" s="5"/>
      <c r="L4063" s="5"/>
      <c r="M4063" s="5"/>
      <c r="N4063" s="5"/>
      <c r="O4063" s="5"/>
      <c r="P4063" s="5"/>
      <c r="Q4063" s="5"/>
    </row>
    <row r="4064" spans="1:17" ht="15" customHeight="1">
      <c r="A4064" s="6" t="s">
        <v>355</v>
      </c>
      <c r="B4064" s="6">
        <v>8</v>
      </c>
      <c r="C4064" s="7" t="s">
        <v>560</v>
      </c>
      <c r="D4064" s="7" t="s">
        <v>37</v>
      </c>
      <c r="E4064" s="8">
        <v>104.12</v>
      </c>
      <c r="F4064" s="10">
        <f t="shared" si="680"/>
        <v>20.870000000000005</v>
      </c>
      <c r="G4064" s="10">
        <f t="shared" si="681"/>
        <v>13.913333333333336</v>
      </c>
      <c r="H4064" s="10">
        <f>2/3*F4064</f>
        <v>13.913333333333336</v>
      </c>
      <c r="I4064" s="10"/>
      <c r="J4064" s="5"/>
      <c r="K4064" s="5"/>
      <c r="L4064" s="5"/>
      <c r="M4064" s="5"/>
      <c r="N4064" s="5"/>
      <c r="O4064" s="5"/>
      <c r="P4064" s="5"/>
      <c r="Q4064" s="5"/>
    </row>
    <row r="4065" spans="1:17" ht="15" customHeight="1">
      <c r="A4065" s="6" t="s">
        <v>355</v>
      </c>
      <c r="B4065" s="6">
        <v>9</v>
      </c>
      <c r="C4065" s="7" t="s">
        <v>560</v>
      </c>
      <c r="D4065" s="7" t="s">
        <v>38</v>
      </c>
      <c r="E4065" s="8">
        <v>69.09</v>
      </c>
      <c r="F4065" s="10">
        <f t="shared" si="680"/>
        <v>-13.709999999999994</v>
      </c>
      <c r="G4065" s="10">
        <f t="shared" si="681"/>
        <v>-9.1399999999999952</v>
      </c>
      <c r="H4065" s="10">
        <f>2/3*F4065</f>
        <v>-9.1399999999999952</v>
      </c>
      <c r="I4065" s="10"/>
      <c r="J4065" s="5"/>
      <c r="K4065" s="5"/>
      <c r="L4065" s="5"/>
      <c r="M4065" s="5"/>
      <c r="N4065" s="5"/>
      <c r="O4065" s="5"/>
      <c r="P4065" s="5"/>
      <c r="Q4065" s="5"/>
    </row>
    <row r="4066" spans="1:17" ht="15" customHeight="1">
      <c r="A4066" s="6" t="s">
        <v>355</v>
      </c>
      <c r="B4066" s="6">
        <v>10</v>
      </c>
      <c r="C4066" s="7" t="s">
        <v>560</v>
      </c>
      <c r="D4066" s="7" t="s">
        <v>39</v>
      </c>
      <c r="E4066" s="8">
        <v>30.07</v>
      </c>
      <c r="F4066" s="9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</row>
    <row r="4067" spans="1:17" ht="15" customHeight="1">
      <c r="A4067" s="6" t="s">
        <v>355</v>
      </c>
      <c r="B4067" s="6">
        <v>11</v>
      </c>
      <c r="C4067" s="7" t="s">
        <v>560</v>
      </c>
      <c r="D4067" s="7" t="s">
        <v>40</v>
      </c>
      <c r="E4067" s="8">
        <v>10.77</v>
      </c>
      <c r="F4067" s="9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</row>
    <row r="4068" spans="1:17" ht="15" customHeight="1">
      <c r="A4068" s="6" t="s">
        <v>355</v>
      </c>
      <c r="B4068" s="6">
        <v>12</v>
      </c>
      <c r="C4068" s="7" t="s">
        <v>560</v>
      </c>
      <c r="D4068" s="7" t="s">
        <v>41</v>
      </c>
      <c r="E4068" s="8">
        <v>6.21</v>
      </c>
      <c r="F4068" s="9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</row>
    <row r="4069" spans="1:17" ht="15" customHeight="1">
      <c r="A4069" s="6" t="s">
        <v>355</v>
      </c>
      <c r="B4069" s="6">
        <v>13</v>
      </c>
      <c r="C4069" s="7" t="s">
        <v>560</v>
      </c>
      <c r="D4069" s="7" t="s">
        <v>42</v>
      </c>
      <c r="E4069" s="8">
        <v>0.83</v>
      </c>
      <c r="F4069" s="9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</row>
    <row r="4070" spans="1:17" ht="15" customHeight="1">
      <c r="A4070" s="6" t="s">
        <v>355</v>
      </c>
      <c r="B4070" s="6">
        <v>14</v>
      </c>
      <c r="C4070" s="7" t="s">
        <v>560</v>
      </c>
      <c r="D4070" s="7" t="s">
        <v>45</v>
      </c>
      <c r="E4070" s="8">
        <v>-1.51</v>
      </c>
      <c r="F4070" s="9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</row>
    <row r="4071" spans="1:17" ht="15" customHeight="1">
      <c r="A4071" s="6" t="s">
        <v>355</v>
      </c>
      <c r="B4071" s="6">
        <v>15</v>
      </c>
      <c r="C4071" s="7" t="s">
        <v>560</v>
      </c>
      <c r="D4071" s="7" t="s">
        <v>50</v>
      </c>
      <c r="E4071" s="8">
        <v>-2.04</v>
      </c>
      <c r="F4071" s="9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</row>
    <row r="4072" spans="1:17" ht="15" customHeight="1">
      <c r="A4072" s="6" t="s">
        <v>355</v>
      </c>
      <c r="B4072" s="6">
        <v>16</v>
      </c>
      <c r="C4072" s="7" t="s">
        <v>560</v>
      </c>
      <c r="D4072" s="7" t="s">
        <v>51</v>
      </c>
      <c r="E4072" s="8">
        <v>22.23</v>
      </c>
      <c r="F4072" s="9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</row>
    <row r="4073" spans="1:17" ht="15" customHeight="1">
      <c r="A4073" s="6" t="s">
        <v>355</v>
      </c>
      <c r="B4073" s="6">
        <v>17</v>
      </c>
      <c r="C4073" s="7" t="s">
        <v>560</v>
      </c>
      <c r="D4073" s="7" t="s">
        <v>53</v>
      </c>
      <c r="E4073" s="8">
        <v>46.26</v>
      </c>
      <c r="F4073" s="9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</row>
    <row r="4074" spans="1:17" ht="15" customHeight="1">
      <c r="A4074" s="6" t="s">
        <v>355</v>
      </c>
      <c r="B4074" s="6">
        <v>18</v>
      </c>
      <c r="C4074" s="7" t="s">
        <v>560</v>
      </c>
      <c r="D4074" s="7" t="s">
        <v>55</v>
      </c>
      <c r="E4074" s="8">
        <v>106.11</v>
      </c>
      <c r="F4074" s="9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</row>
    <row r="4075" spans="1:17" ht="15" customHeight="1">
      <c r="A4075" s="6" t="s">
        <v>355</v>
      </c>
      <c r="B4075" s="6">
        <v>19</v>
      </c>
      <c r="C4075" s="7" t="s">
        <v>560</v>
      </c>
      <c r="D4075" s="7" t="s">
        <v>57</v>
      </c>
      <c r="E4075" s="8">
        <v>104.17</v>
      </c>
      <c r="F4075" s="9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</row>
    <row r="4076" spans="1:17" ht="15" customHeight="1">
      <c r="A4076" s="6" t="s">
        <v>355</v>
      </c>
      <c r="B4076" s="6">
        <v>20</v>
      </c>
      <c r="C4076" s="7" t="s">
        <v>560</v>
      </c>
      <c r="D4076" s="7" t="s">
        <v>59</v>
      </c>
      <c r="E4076" s="8">
        <v>135</v>
      </c>
      <c r="F4076" s="10">
        <f t="shared" ref="F4076:F4078" si="682">E4076-E4069</f>
        <v>134.16999999999999</v>
      </c>
      <c r="G4076" s="10">
        <f t="shared" ref="G4076:H4078" si="683">2/3*F4076</f>
        <v>89.446666666666658</v>
      </c>
      <c r="H4076" s="10">
        <f>2/3*F4076</f>
        <v>89.446666666666658</v>
      </c>
      <c r="I4076" s="10"/>
      <c r="J4076" s="5"/>
      <c r="K4076" s="5"/>
      <c r="L4076" s="5"/>
      <c r="M4076" s="5"/>
      <c r="N4076" s="5"/>
      <c r="O4076" s="5"/>
      <c r="P4076" s="5"/>
      <c r="Q4076" s="5"/>
    </row>
    <row r="4077" spans="1:17" ht="15" customHeight="1">
      <c r="A4077" s="6" t="s">
        <v>355</v>
      </c>
      <c r="B4077" s="6">
        <v>21</v>
      </c>
      <c r="C4077" s="7" t="s">
        <v>560</v>
      </c>
      <c r="D4077" s="7" t="s">
        <v>60</v>
      </c>
      <c r="E4077" s="8">
        <v>144.79</v>
      </c>
      <c r="F4077" s="10">
        <f t="shared" si="682"/>
        <v>146.29999999999998</v>
      </c>
      <c r="G4077" s="10">
        <f t="shared" si="683"/>
        <v>97.533333333333317</v>
      </c>
      <c r="H4077" s="10">
        <f>2/3*F4077</f>
        <v>97.533333333333317</v>
      </c>
      <c r="I4077" s="10"/>
      <c r="J4077" s="5"/>
      <c r="K4077" s="5"/>
      <c r="L4077" s="5"/>
      <c r="M4077" s="5"/>
      <c r="N4077" s="5"/>
      <c r="O4077" s="5"/>
      <c r="P4077" s="5"/>
      <c r="Q4077" s="5"/>
    </row>
    <row r="4078" spans="1:17" ht="15" customHeight="1">
      <c r="A4078" s="6" t="s">
        <v>355</v>
      </c>
      <c r="B4078" s="6">
        <v>22</v>
      </c>
      <c r="C4078" s="7" t="s">
        <v>560</v>
      </c>
      <c r="D4078" s="7" t="s">
        <v>62</v>
      </c>
      <c r="E4078" s="8">
        <v>128.44999999999999</v>
      </c>
      <c r="F4078" s="10">
        <f t="shared" si="682"/>
        <v>130.48999999999998</v>
      </c>
      <c r="G4078" s="10">
        <f t="shared" si="683"/>
        <v>86.993333333333311</v>
      </c>
      <c r="H4078" s="10">
        <f>2/3*F4078</f>
        <v>86.993333333333311</v>
      </c>
      <c r="I4078" s="10"/>
      <c r="J4078" s="5"/>
      <c r="K4078" s="5"/>
      <c r="L4078" s="5"/>
      <c r="M4078" s="5"/>
      <c r="N4078" s="5"/>
      <c r="O4078" s="5"/>
      <c r="P4078" s="5"/>
      <c r="Q4078" s="5"/>
    </row>
    <row r="4079" spans="1:17" ht="15" customHeight="1">
      <c r="A4079" s="6" t="s">
        <v>355</v>
      </c>
      <c r="B4079" s="6">
        <v>23</v>
      </c>
      <c r="C4079" s="7" t="s">
        <v>560</v>
      </c>
      <c r="D4079" s="7" t="s">
        <v>63</v>
      </c>
      <c r="E4079" s="8">
        <v>102.49</v>
      </c>
      <c r="F4079" s="9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</row>
    <row r="4080" spans="1:17" ht="15" customHeight="1">
      <c r="A4080" s="6" t="s">
        <v>355</v>
      </c>
      <c r="B4080" s="6">
        <v>24</v>
      </c>
      <c r="C4080" s="7" t="s">
        <v>560</v>
      </c>
      <c r="D4080" s="7" t="s">
        <v>64</v>
      </c>
      <c r="E4080" s="8">
        <v>91.75</v>
      </c>
      <c r="F4080" s="9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</row>
    <row r="4081" spans="1:17" ht="15" customHeight="1">
      <c r="A4081" s="6" t="s">
        <v>356</v>
      </c>
      <c r="B4081" s="6">
        <v>1</v>
      </c>
      <c r="C4081" s="7" t="s">
        <v>560</v>
      </c>
      <c r="D4081" s="7" t="s">
        <v>65</v>
      </c>
      <c r="E4081" s="8">
        <v>87.16</v>
      </c>
      <c r="F4081" s="9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</row>
    <row r="4082" spans="1:17" ht="15" customHeight="1">
      <c r="A4082" s="6" t="s">
        <v>356</v>
      </c>
      <c r="B4082" s="6">
        <v>2</v>
      </c>
      <c r="C4082" s="7" t="s">
        <v>560</v>
      </c>
      <c r="D4082" s="7" t="s">
        <v>67</v>
      </c>
      <c r="E4082" s="8">
        <v>75.98</v>
      </c>
      <c r="F4082" s="9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</row>
    <row r="4083" spans="1:17" ht="15" customHeight="1">
      <c r="A4083" s="6" t="s">
        <v>356</v>
      </c>
      <c r="B4083" s="6">
        <v>3</v>
      </c>
      <c r="C4083" s="7" t="s">
        <v>560</v>
      </c>
      <c r="D4083" s="7" t="s">
        <v>68</v>
      </c>
      <c r="E4083" s="8">
        <v>71.849999999999994</v>
      </c>
      <c r="F4083" s="9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</row>
    <row r="4084" spans="1:17" ht="15" customHeight="1">
      <c r="A4084" s="6" t="s">
        <v>356</v>
      </c>
      <c r="B4084" s="6">
        <v>4</v>
      </c>
      <c r="C4084" s="7" t="s">
        <v>560</v>
      </c>
      <c r="D4084" s="7" t="s">
        <v>69</v>
      </c>
      <c r="E4084" s="8">
        <v>73.52</v>
      </c>
      <c r="F4084" s="9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</row>
    <row r="4085" spans="1:17" ht="15" customHeight="1">
      <c r="A4085" s="6" t="s">
        <v>356</v>
      </c>
      <c r="B4085" s="6">
        <v>5</v>
      </c>
      <c r="C4085" s="7" t="s">
        <v>560</v>
      </c>
      <c r="D4085" s="7" t="s">
        <v>70</v>
      </c>
      <c r="E4085" s="8">
        <v>69.92</v>
      </c>
      <c r="F4085" s="9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</row>
    <row r="4086" spans="1:17" ht="15" customHeight="1">
      <c r="A4086" s="6" t="s">
        <v>356</v>
      </c>
      <c r="B4086" s="6">
        <v>6</v>
      </c>
      <c r="C4086" s="7" t="s">
        <v>560</v>
      </c>
      <c r="D4086" s="7" t="s">
        <v>71</v>
      </c>
      <c r="E4086" s="8">
        <v>79.45</v>
      </c>
      <c r="F4086" s="9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</row>
    <row r="4087" spans="1:17" ht="15" customHeight="1">
      <c r="A4087" s="6" t="s">
        <v>356</v>
      </c>
      <c r="B4087" s="6">
        <v>7</v>
      </c>
      <c r="C4087" s="7" t="s">
        <v>560</v>
      </c>
      <c r="D4087" s="7" t="s">
        <v>72</v>
      </c>
      <c r="E4087" s="8">
        <v>106.16</v>
      </c>
      <c r="F4087" s="10">
        <f t="shared" ref="F4087:F4089" si="684">E4087-E4082</f>
        <v>30.179999999999993</v>
      </c>
      <c r="G4087" s="10">
        <f t="shared" ref="G4087:H4089" si="685">2/3*F4087</f>
        <v>20.119999999999994</v>
      </c>
      <c r="H4087" s="10">
        <f>2/3*F4087</f>
        <v>20.119999999999994</v>
      </c>
      <c r="I4087" s="10"/>
      <c r="J4087" s="5"/>
      <c r="K4087" s="5"/>
      <c r="L4087" s="5"/>
      <c r="M4087" s="5"/>
      <c r="N4087" s="5"/>
      <c r="O4087" s="5"/>
      <c r="P4087" s="5"/>
      <c r="Q4087" s="5"/>
    </row>
    <row r="4088" spans="1:17" ht="15" customHeight="1">
      <c r="A4088" s="6" t="s">
        <v>356</v>
      </c>
      <c r="B4088" s="6">
        <v>8</v>
      </c>
      <c r="C4088" s="7" t="s">
        <v>560</v>
      </c>
      <c r="D4088" s="7" t="s">
        <v>73</v>
      </c>
      <c r="E4088" s="8">
        <v>119.88</v>
      </c>
      <c r="F4088" s="10">
        <f t="shared" si="684"/>
        <v>48.03</v>
      </c>
      <c r="G4088" s="10">
        <f t="shared" si="685"/>
        <v>32.019999999999996</v>
      </c>
      <c r="H4088" s="10">
        <f>2/3*F4088</f>
        <v>32.019999999999996</v>
      </c>
      <c r="I4088" s="10"/>
      <c r="J4088" s="5"/>
      <c r="K4088" s="5"/>
      <c r="L4088" s="5"/>
      <c r="M4088" s="5"/>
      <c r="N4088" s="5"/>
      <c r="O4088" s="5"/>
      <c r="P4088" s="5"/>
      <c r="Q4088" s="5"/>
    </row>
    <row r="4089" spans="1:17" ht="15" customHeight="1">
      <c r="A4089" s="6" t="s">
        <v>356</v>
      </c>
      <c r="B4089" s="6">
        <v>9</v>
      </c>
      <c r="C4089" s="7" t="s">
        <v>560</v>
      </c>
      <c r="D4089" s="7" t="s">
        <v>74</v>
      </c>
      <c r="E4089" s="8">
        <v>95.25</v>
      </c>
      <c r="F4089" s="10">
        <f t="shared" si="684"/>
        <v>21.730000000000004</v>
      </c>
      <c r="G4089" s="10">
        <f t="shared" si="685"/>
        <v>14.486666666666668</v>
      </c>
      <c r="H4089" s="10">
        <f>2/3*F4089</f>
        <v>14.486666666666668</v>
      </c>
      <c r="I4089" s="10"/>
      <c r="J4089" s="5"/>
      <c r="K4089" s="5"/>
      <c r="L4089" s="5"/>
      <c r="M4089" s="5"/>
      <c r="N4089" s="5"/>
      <c r="O4089" s="5"/>
      <c r="P4089" s="5"/>
      <c r="Q4089" s="5"/>
    </row>
    <row r="4090" spans="1:17" ht="15" customHeight="1">
      <c r="A4090" s="6" t="s">
        <v>356</v>
      </c>
      <c r="B4090" s="6">
        <v>10</v>
      </c>
      <c r="C4090" s="7" t="s">
        <v>560</v>
      </c>
      <c r="D4090" s="7" t="s">
        <v>75</v>
      </c>
      <c r="E4090" s="8">
        <v>84.13</v>
      </c>
      <c r="F4090" s="9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</row>
    <row r="4091" spans="1:17" ht="15" customHeight="1">
      <c r="A4091" s="6" t="s">
        <v>356</v>
      </c>
      <c r="B4091" s="6">
        <v>11</v>
      </c>
      <c r="C4091" s="7" t="s">
        <v>560</v>
      </c>
      <c r="D4091" s="7" t="s">
        <v>77</v>
      </c>
      <c r="E4091" s="8">
        <v>69.09</v>
      </c>
      <c r="F4091" s="9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</row>
    <row r="4092" spans="1:17" ht="15" customHeight="1">
      <c r="A4092" s="6" t="s">
        <v>356</v>
      </c>
      <c r="B4092" s="6">
        <v>12</v>
      </c>
      <c r="C4092" s="7" t="s">
        <v>560</v>
      </c>
      <c r="D4092" s="7" t="s">
        <v>78</v>
      </c>
      <c r="E4092" s="8">
        <v>56.74</v>
      </c>
      <c r="F4092" s="9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</row>
    <row r="4093" spans="1:17" ht="15" customHeight="1">
      <c r="A4093" s="6" t="s">
        <v>356</v>
      </c>
      <c r="B4093" s="6">
        <v>13</v>
      </c>
      <c r="C4093" s="7" t="s">
        <v>560</v>
      </c>
      <c r="D4093" s="7" t="s">
        <v>79</v>
      </c>
      <c r="E4093" s="8">
        <v>36.130000000000003</v>
      </c>
      <c r="F4093" s="9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</row>
    <row r="4094" spans="1:17" ht="15" customHeight="1">
      <c r="A4094" s="6" t="s">
        <v>356</v>
      </c>
      <c r="B4094" s="6">
        <v>14</v>
      </c>
      <c r="C4094" s="7" t="s">
        <v>560</v>
      </c>
      <c r="D4094" s="7" t="s">
        <v>80</v>
      </c>
      <c r="E4094" s="8">
        <v>49.87</v>
      </c>
      <c r="F4094" s="9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</row>
    <row r="4095" spans="1:17" ht="15" customHeight="1">
      <c r="A4095" s="6" t="s">
        <v>356</v>
      </c>
      <c r="B4095" s="6">
        <v>15</v>
      </c>
      <c r="C4095" s="7" t="s">
        <v>560</v>
      </c>
      <c r="D4095" s="7" t="s">
        <v>82</v>
      </c>
      <c r="E4095" s="8">
        <v>58.42</v>
      </c>
      <c r="F4095" s="9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</row>
    <row r="4096" spans="1:17" ht="15" customHeight="1">
      <c r="A4096" s="6" t="s">
        <v>356</v>
      </c>
      <c r="B4096" s="6">
        <v>16</v>
      </c>
      <c r="C4096" s="7" t="s">
        <v>560</v>
      </c>
      <c r="D4096" s="7" t="s">
        <v>83</v>
      </c>
      <c r="E4096" s="8">
        <v>73.180000000000007</v>
      </c>
      <c r="F4096" s="9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</row>
    <row r="4097" spans="1:17" ht="15" customHeight="1">
      <c r="A4097" s="6" t="s">
        <v>356</v>
      </c>
      <c r="B4097" s="6">
        <v>17</v>
      </c>
      <c r="C4097" s="7" t="s">
        <v>560</v>
      </c>
      <c r="D4097" s="7" t="s">
        <v>84</v>
      </c>
      <c r="E4097" s="8">
        <v>83.74</v>
      </c>
      <c r="F4097" s="9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</row>
    <row r="4098" spans="1:17" ht="15" customHeight="1">
      <c r="A4098" s="6" t="s">
        <v>356</v>
      </c>
      <c r="B4098" s="6">
        <v>18</v>
      </c>
      <c r="C4098" s="7" t="s">
        <v>560</v>
      </c>
      <c r="D4098" s="7" t="s">
        <v>85</v>
      </c>
      <c r="E4098" s="8">
        <v>92.12</v>
      </c>
      <c r="F4098" s="9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</row>
    <row r="4099" spans="1:17" ht="15" customHeight="1">
      <c r="A4099" s="6" t="s">
        <v>356</v>
      </c>
      <c r="B4099" s="6">
        <v>19</v>
      </c>
      <c r="C4099" s="7" t="s">
        <v>560</v>
      </c>
      <c r="D4099" s="7" t="s">
        <v>86</v>
      </c>
      <c r="E4099" s="8">
        <v>99.63</v>
      </c>
      <c r="F4099" s="9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</row>
    <row r="4100" spans="1:17" ht="15" customHeight="1">
      <c r="A4100" s="6" t="s">
        <v>356</v>
      </c>
      <c r="B4100" s="6">
        <v>20</v>
      </c>
      <c r="C4100" s="7" t="s">
        <v>560</v>
      </c>
      <c r="D4100" s="7" t="s">
        <v>87</v>
      </c>
      <c r="E4100" s="8">
        <v>137.15</v>
      </c>
      <c r="F4100" s="10">
        <f t="shared" ref="F4100:F4102" si="686">E4100-E4093</f>
        <v>101.02000000000001</v>
      </c>
      <c r="G4100" s="10">
        <f t="shared" ref="G4100:H4102" si="687">2/3*F4100</f>
        <v>67.346666666666664</v>
      </c>
      <c r="H4100" s="10">
        <f>2/3*F4100</f>
        <v>67.346666666666664</v>
      </c>
      <c r="I4100" s="10"/>
      <c r="J4100" s="5"/>
      <c r="K4100" s="5"/>
      <c r="L4100" s="5"/>
      <c r="M4100" s="5"/>
      <c r="N4100" s="5"/>
      <c r="O4100" s="5"/>
      <c r="P4100" s="5"/>
      <c r="Q4100" s="5"/>
    </row>
    <row r="4101" spans="1:17" ht="15" customHeight="1">
      <c r="A4101" s="6" t="s">
        <v>356</v>
      </c>
      <c r="B4101" s="6">
        <v>21</v>
      </c>
      <c r="C4101" s="7" t="s">
        <v>560</v>
      </c>
      <c r="D4101" s="7" t="s">
        <v>88</v>
      </c>
      <c r="E4101" s="8">
        <v>179.26</v>
      </c>
      <c r="F4101" s="10">
        <f t="shared" si="686"/>
        <v>129.38999999999999</v>
      </c>
      <c r="G4101" s="10">
        <f t="shared" si="687"/>
        <v>86.259999999999991</v>
      </c>
      <c r="H4101" s="10">
        <f>2/3*F4101</f>
        <v>86.259999999999991</v>
      </c>
      <c r="I4101" s="10"/>
      <c r="J4101" s="5"/>
      <c r="K4101" s="5"/>
      <c r="L4101" s="5"/>
      <c r="M4101" s="5"/>
      <c r="N4101" s="5"/>
      <c r="O4101" s="5"/>
      <c r="P4101" s="5"/>
      <c r="Q4101" s="5"/>
    </row>
    <row r="4102" spans="1:17" ht="15" customHeight="1">
      <c r="A4102" s="6" t="s">
        <v>356</v>
      </c>
      <c r="B4102" s="6">
        <v>22</v>
      </c>
      <c r="C4102" s="7" t="s">
        <v>560</v>
      </c>
      <c r="D4102" s="7" t="s">
        <v>89</v>
      </c>
      <c r="E4102" s="8">
        <v>120.02</v>
      </c>
      <c r="F4102" s="10">
        <f t="shared" si="686"/>
        <v>61.599999999999994</v>
      </c>
      <c r="G4102" s="10">
        <f t="shared" si="687"/>
        <v>41.066666666666663</v>
      </c>
      <c r="H4102" s="10">
        <f>2/3*F4102</f>
        <v>41.066666666666663</v>
      </c>
      <c r="I4102" s="10"/>
      <c r="J4102" s="5"/>
      <c r="K4102" s="5"/>
      <c r="L4102" s="5"/>
      <c r="M4102" s="5"/>
      <c r="N4102" s="5"/>
      <c r="O4102" s="5"/>
      <c r="P4102" s="5"/>
      <c r="Q4102" s="5"/>
    </row>
    <row r="4103" spans="1:17" ht="15" customHeight="1">
      <c r="A4103" s="6" t="s">
        <v>356</v>
      </c>
      <c r="B4103" s="6">
        <v>23</v>
      </c>
      <c r="C4103" s="7" t="s">
        <v>560</v>
      </c>
      <c r="D4103" s="7" t="s">
        <v>90</v>
      </c>
      <c r="E4103" s="8">
        <v>97.26</v>
      </c>
      <c r="F4103" s="9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</row>
    <row r="4104" spans="1:17" ht="15" customHeight="1">
      <c r="A4104" s="6" t="s">
        <v>356</v>
      </c>
      <c r="B4104" s="6">
        <v>24</v>
      </c>
      <c r="C4104" s="7" t="s">
        <v>560</v>
      </c>
      <c r="D4104" s="7" t="s">
        <v>91</v>
      </c>
      <c r="E4104" s="8">
        <v>91.41</v>
      </c>
      <c r="F4104" s="9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</row>
    <row r="4105" spans="1:17" ht="15" customHeight="1">
      <c r="A4105" s="6" t="s">
        <v>357</v>
      </c>
      <c r="B4105" s="6">
        <v>1</v>
      </c>
      <c r="C4105" s="7" t="s">
        <v>560</v>
      </c>
      <c r="D4105" s="7" t="s">
        <v>92</v>
      </c>
      <c r="E4105" s="8">
        <v>80.430000000000007</v>
      </c>
      <c r="F4105" s="9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</row>
    <row r="4106" spans="1:17" ht="15" customHeight="1">
      <c r="A4106" s="6" t="s">
        <v>357</v>
      </c>
      <c r="B4106" s="6">
        <v>2</v>
      </c>
      <c r="C4106" s="7" t="s">
        <v>560</v>
      </c>
      <c r="D4106" s="7" t="s">
        <v>94</v>
      </c>
      <c r="E4106" s="8">
        <v>77.09</v>
      </c>
      <c r="F4106" s="9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</row>
    <row r="4107" spans="1:17" ht="15" customHeight="1">
      <c r="A4107" s="6" t="s">
        <v>357</v>
      </c>
      <c r="B4107" s="6">
        <v>3</v>
      </c>
      <c r="C4107" s="7" t="s">
        <v>560</v>
      </c>
      <c r="D4107" s="7" t="s">
        <v>95</v>
      </c>
      <c r="E4107" s="8">
        <v>64.84</v>
      </c>
      <c r="F4107" s="9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</row>
    <row r="4108" spans="1:17" ht="15" customHeight="1">
      <c r="A4108" s="6" t="s">
        <v>357</v>
      </c>
      <c r="B4108" s="6">
        <v>4</v>
      </c>
      <c r="C4108" s="7" t="s">
        <v>560</v>
      </c>
      <c r="D4108" s="7" t="s">
        <v>96</v>
      </c>
      <c r="E4108" s="8">
        <v>58.65</v>
      </c>
      <c r="F4108" s="9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</row>
    <row r="4109" spans="1:17" ht="15" customHeight="1">
      <c r="A4109" s="6" t="s">
        <v>357</v>
      </c>
      <c r="B4109" s="6">
        <v>5</v>
      </c>
      <c r="C4109" s="7" t="s">
        <v>560</v>
      </c>
      <c r="D4109" s="7" t="s">
        <v>97</v>
      </c>
      <c r="E4109" s="8">
        <v>58.59</v>
      </c>
      <c r="F4109" s="9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</row>
    <row r="4110" spans="1:17" ht="15" customHeight="1">
      <c r="A4110" s="6" t="s">
        <v>357</v>
      </c>
      <c r="B4110" s="6">
        <v>6</v>
      </c>
      <c r="C4110" s="7" t="s">
        <v>560</v>
      </c>
      <c r="D4110" s="7" t="s">
        <v>98</v>
      </c>
      <c r="E4110" s="8">
        <v>69.92</v>
      </c>
      <c r="F4110" s="9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</row>
    <row r="4111" spans="1:17" ht="15" customHeight="1">
      <c r="A4111" s="6" t="s">
        <v>357</v>
      </c>
      <c r="B4111" s="6">
        <v>7</v>
      </c>
      <c r="C4111" s="7" t="s">
        <v>560</v>
      </c>
      <c r="D4111" s="7" t="s">
        <v>99</v>
      </c>
      <c r="E4111" s="8">
        <v>101.73</v>
      </c>
      <c r="F4111" s="10">
        <f t="shared" ref="F4111:F4113" si="688">E4111-E4106</f>
        <v>24.64</v>
      </c>
      <c r="G4111" s="10">
        <f t="shared" ref="G4111:H4113" si="689">2/3*F4111</f>
        <v>16.426666666666666</v>
      </c>
      <c r="H4111" s="10">
        <f>2/3*F4111</f>
        <v>16.426666666666666</v>
      </c>
      <c r="I4111" s="10"/>
      <c r="J4111" s="5"/>
      <c r="K4111" s="5"/>
      <c r="L4111" s="5"/>
      <c r="M4111" s="5"/>
      <c r="N4111" s="5"/>
      <c r="O4111" s="5"/>
      <c r="P4111" s="5"/>
      <c r="Q4111" s="5"/>
    </row>
    <row r="4112" spans="1:17" ht="15" customHeight="1">
      <c r="A4112" s="6" t="s">
        <v>357</v>
      </c>
      <c r="B4112" s="6">
        <v>8</v>
      </c>
      <c r="C4112" s="7" t="s">
        <v>560</v>
      </c>
      <c r="D4112" s="7" t="s">
        <v>100</v>
      </c>
      <c r="E4112" s="8">
        <v>102.21</v>
      </c>
      <c r="F4112" s="10">
        <f t="shared" si="688"/>
        <v>37.36999999999999</v>
      </c>
      <c r="G4112" s="10">
        <f t="shared" si="689"/>
        <v>24.913333333333327</v>
      </c>
      <c r="H4112" s="10">
        <f>2/3*F4112</f>
        <v>24.913333333333327</v>
      </c>
      <c r="I4112" s="10"/>
      <c r="J4112" s="5"/>
      <c r="K4112" s="5"/>
      <c r="L4112" s="5"/>
      <c r="M4112" s="5"/>
      <c r="N4112" s="5"/>
      <c r="O4112" s="5"/>
      <c r="P4112" s="5"/>
      <c r="Q4112" s="5"/>
    </row>
    <row r="4113" spans="1:17" ht="15" customHeight="1">
      <c r="A4113" s="6" t="s">
        <v>357</v>
      </c>
      <c r="B4113" s="6">
        <v>9</v>
      </c>
      <c r="C4113" s="7" t="s">
        <v>560</v>
      </c>
      <c r="D4113" s="7" t="s">
        <v>101</v>
      </c>
      <c r="E4113" s="8">
        <v>102.03</v>
      </c>
      <c r="F4113" s="10">
        <f t="shared" si="688"/>
        <v>43.38</v>
      </c>
      <c r="G4113" s="10">
        <f t="shared" si="689"/>
        <v>28.92</v>
      </c>
      <c r="H4113" s="10">
        <f>2/3*F4113</f>
        <v>28.92</v>
      </c>
      <c r="I4113" s="10"/>
      <c r="J4113" s="5"/>
      <c r="K4113" s="5"/>
      <c r="L4113" s="5"/>
      <c r="M4113" s="5"/>
      <c r="N4113" s="5"/>
      <c r="O4113" s="5"/>
      <c r="P4113" s="5"/>
      <c r="Q4113" s="5"/>
    </row>
    <row r="4114" spans="1:17" ht="15" customHeight="1">
      <c r="A4114" s="6" t="s">
        <v>357</v>
      </c>
      <c r="B4114" s="6">
        <v>10</v>
      </c>
      <c r="C4114" s="7" t="s">
        <v>560</v>
      </c>
      <c r="D4114" s="7" t="s">
        <v>102</v>
      </c>
      <c r="E4114" s="8">
        <v>84.11</v>
      </c>
      <c r="F4114" s="9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</row>
    <row r="4115" spans="1:17" ht="15" customHeight="1">
      <c r="A4115" s="6" t="s">
        <v>357</v>
      </c>
      <c r="B4115" s="6">
        <v>11</v>
      </c>
      <c r="C4115" s="7" t="s">
        <v>560</v>
      </c>
      <c r="D4115" s="7" t="s">
        <v>103</v>
      </c>
      <c r="E4115" s="8">
        <v>74.2</v>
      </c>
      <c r="F4115" s="9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</row>
    <row r="4116" spans="1:17" ht="15" customHeight="1">
      <c r="A4116" s="6" t="s">
        <v>357</v>
      </c>
      <c r="B4116" s="6">
        <v>12</v>
      </c>
      <c r="C4116" s="7" t="s">
        <v>560</v>
      </c>
      <c r="D4116" s="7" t="s">
        <v>104</v>
      </c>
      <c r="E4116" s="8">
        <v>73.790000000000006</v>
      </c>
      <c r="F4116" s="9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</row>
    <row r="4117" spans="1:17" ht="15" customHeight="1">
      <c r="A4117" s="6" t="s">
        <v>357</v>
      </c>
      <c r="B4117" s="6">
        <v>13</v>
      </c>
      <c r="C4117" s="7" t="s">
        <v>560</v>
      </c>
      <c r="D4117" s="7" t="s">
        <v>105</v>
      </c>
      <c r="E4117" s="8">
        <v>63.07</v>
      </c>
      <c r="F4117" s="9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</row>
    <row r="4118" spans="1:17" ht="15" customHeight="1">
      <c r="A4118" s="6" t="s">
        <v>357</v>
      </c>
      <c r="B4118" s="6">
        <v>14</v>
      </c>
      <c r="C4118" s="7" t="s">
        <v>560</v>
      </c>
      <c r="D4118" s="7" t="s">
        <v>106</v>
      </c>
      <c r="E4118" s="8">
        <v>54.82</v>
      </c>
      <c r="F4118" s="9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</row>
    <row r="4119" spans="1:17" ht="15" customHeight="1">
      <c r="A4119" s="6" t="s">
        <v>357</v>
      </c>
      <c r="B4119" s="6">
        <v>15</v>
      </c>
      <c r="C4119" s="7" t="s">
        <v>560</v>
      </c>
      <c r="D4119" s="7" t="s">
        <v>107</v>
      </c>
      <c r="E4119" s="8">
        <v>59.33</v>
      </c>
      <c r="F4119" s="9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</row>
    <row r="4120" spans="1:17" ht="15" customHeight="1">
      <c r="A4120" s="6" t="s">
        <v>357</v>
      </c>
      <c r="B4120" s="6">
        <v>16</v>
      </c>
      <c r="C4120" s="7" t="s">
        <v>560</v>
      </c>
      <c r="D4120" s="7" t="s">
        <v>108</v>
      </c>
      <c r="E4120" s="8">
        <v>75.56</v>
      </c>
      <c r="F4120" s="9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</row>
    <row r="4121" spans="1:17" ht="15" customHeight="1">
      <c r="A4121" s="6" t="s">
        <v>357</v>
      </c>
      <c r="B4121" s="6">
        <v>17</v>
      </c>
      <c r="C4121" s="7" t="s">
        <v>560</v>
      </c>
      <c r="D4121" s="7" t="s">
        <v>109</v>
      </c>
      <c r="E4121" s="8">
        <v>91.29</v>
      </c>
      <c r="F4121" s="9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</row>
    <row r="4122" spans="1:17" ht="15" customHeight="1">
      <c r="A4122" s="6" t="s">
        <v>357</v>
      </c>
      <c r="B4122" s="6">
        <v>18</v>
      </c>
      <c r="C4122" s="7" t="s">
        <v>560</v>
      </c>
      <c r="D4122" s="7" t="s">
        <v>110</v>
      </c>
      <c r="E4122" s="8">
        <v>101.9</v>
      </c>
      <c r="F4122" s="9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</row>
    <row r="4123" spans="1:17" ht="15" customHeight="1">
      <c r="A4123" s="6" t="s">
        <v>357</v>
      </c>
      <c r="B4123" s="6">
        <v>19</v>
      </c>
      <c r="C4123" s="7" t="s">
        <v>560</v>
      </c>
      <c r="D4123" s="7" t="s">
        <v>111</v>
      </c>
      <c r="E4123" s="8">
        <v>104.44</v>
      </c>
      <c r="F4123" s="9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</row>
    <row r="4124" spans="1:17" ht="15" customHeight="1">
      <c r="A4124" s="6" t="s">
        <v>357</v>
      </c>
      <c r="B4124" s="6">
        <v>20</v>
      </c>
      <c r="C4124" s="7" t="s">
        <v>560</v>
      </c>
      <c r="D4124" s="7" t="s">
        <v>112</v>
      </c>
      <c r="E4124" s="8">
        <v>139.02000000000001</v>
      </c>
      <c r="F4124" s="10">
        <f t="shared" ref="F4124:F4126" si="690">E4124-E4117</f>
        <v>75.950000000000017</v>
      </c>
      <c r="G4124" s="10">
        <f t="shared" ref="G4124:H4126" si="691">2/3*F4124</f>
        <v>50.63333333333334</v>
      </c>
      <c r="H4124" s="10">
        <f>2/3*F4124</f>
        <v>50.63333333333334</v>
      </c>
      <c r="I4124" s="10"/>
      <c r="J4124" s="5"/>
      <c r="K4124" s="5"/>
      <c r="L4124" s="5"/>
      <c r="M4124" s="5"/>
      <c r="N4124" s="5"/>
      <c r="O4124" s="5"/>
      <c r="P4124" s="5"/>
      <c r="Q4124" s="5"/>
    </row>
    <row r="4125" spans="1:17" ht="15" customHeight="1">
      <c r="A4125" s="6" t="s">
        <v>357</v>
      </c>
      <c r="B4125" s="6">
        <v>21</v>
      </c>
      <c r="C4125" s="7" t="s">
        <v>560</v>
      </c>
      <c r="D4125" s="7" t="s">
        <v>113</v>
      </c>
      <c r="E4125" s="8">
        <v>156.58000000000001</v>
      </c>
      <c r="F4125" s="10">
        <f t="shared" si="690"/>
        <v>101.76000000000002</v>
      </c>
      <c r="G4125" s="10">
        <f t="shared" si="691"/>
        <v>67.84</v>
      </c>
      <c r="H4125" s="10">
        <f>2/3*F4125</f>
        <v>67.84</v>
      </c>
      <c r="I4125" s="10"/>
      <c r="J4125" s="5"/>
      <c r="K4125" s="5"/>
      <c r="L4125" s="5"/>
      <c r="M4125" s="5"/>
      <c r="N4125" s="5"/>
      <c r="O4125" s="5"/>
      <c r="P4125" s="5"/>
      <c r="Q4125" s="5"/>
    </row>
    <row r="4126" spans="1:17" ht="15" customHeight="1">
      <c r="A4126" s="6" t="s">
        <v>357</v>
      </c>
      <c r="B4126" s="6">
        <v>22</v>
      </c>
      <c r="C4126" s="7" t="s">
        <v>560</v>
      </c>
      <c r="D4126" s="7" t="s">
        <v>114</v>
      </c>
      <c r="E4126" s="8">
        <v>152.80000000000001</v>
      </c>
      <c r="F4126" s="10">
        <f t="shared" si="690"/>
        <v>93.470000000000013</v>
      </c>
      <c r="G4126" s="10">
        <f t="shared" si="691"/>
        <v>62.31333333333334</v>
      </c>
      <c r="H4126" s="10">
        <f>2/3*F4126</f>
        <v>62.31333333333334</v>
      </c>
      <c r="I4126" s="10"/>
      <c r="J4126" s="5"/>
      <c r="K4126" s="5"/>
      <c r="L4126" s="5"/>
      <c r="M4126" s="5"/>
      <c r="N4126" s="5"/>
      <c r="O4126" s="5"/>
      <c r="P4126" s="5"/>
      <c r="Q4126" s="5"/>
    </row>
    <row r="4127" spans="1:17" ht="15" customHeight="1">
      <c r="A4127" s="6" t="s">
        <v>357</v>
      </c>
      <c r="B4127" s="6">
        <v>23</v>
      </c>
      <c r="C4127" s="7" t="s">
        <v>560</v>
      </c>
      <c r="D4127" s="7" t="s">
        <v>115</v>
      </c>
      <c r="E4127" s="8">
        <v>104.73</v>
      </c>
      <c r="F4127" s="9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</row>
    <row r="4128" spans="1:17" ht="15" customHeight="1">
      <c r="A4128" s="6" t="s">
        <v>357</v>
      </c>
      <c r="B4128" s="6">
        <v>24</v>
      </c>
      <c r="C4128" s="7" t="s">
        <v>560</v>
      </c>
      <c r="D4128" s="7" t="s">
        <v>116</v>
      </c>
      <c r="E4128" s="8">
        <v>90.94</v>
      </c>
      <c r="F4128" s="9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</row>
    <row r="4129" spans="1:17" ht="15" customHeight="1">
      <c r="A4129" s="6" t="s">
        <v>358</v>
      </c>
      <c r="B4129" s="6">
        <v>1</v>
      </c>
      <c r="C4129" s="7" t="s">
        <v>560</v>
      </c>
      <c r="D4129" s="7" t="s">
        <v>117</v>
      </c>
      <c r="E4129" s="8">
        <v>76.510000000000005</v>
      </c>
      <c r="F4129" s="9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</row>
    <row r="4130" spans="1:17" ht="15" customHeight="1">
      <c r="A4130" s="6" t="s">
        <v>358</v>
      </c>
      <c r="B4130" s="6">
        <v>2</v>
      </c>
      <c r="C4130" s="7" t="s">
        <v>560</v>
      </c>
      <c r="D4130" s="7" t="s">
        <v>119</v>
      </c>
      <c r="E4130" s="8">
        <v>74.39</v>
      </c>
      <c r="F4130" s="9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</row>
    <row r="4131" spans="1:17" ht="15" customHeight="1">
      <c r="A4131" s="6" t="s">
        <v>358</v>
      </c>
      <c r="B4131" s="6">
        <v>3</v>
      </c>
      <c r="C4131" s="7" t="s">
        <v>560</v>
      </c>
      <c r="D4131" s="7" t="s">
        <v>120</v>
      </c>
      <c r="E4131" s="8">
        <v>68.63</v>
      </c>
      <c r="F4131" s="9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</row>
    <row r="4132" spans="1:17" ht="15" customHeight="1">
      <c r="A4132" s="6" t="s">
        <v>358</v>
      </c>
      <c r="B4132" s="6">
        <v>4</v>
      </c>
      <c r="C4132" s="7" t="s">
        <v>560</v>
      </c>
      <c r="D4132" s="7" t="s">
        <v>121</v>
      </c>
      <c r="E4132" s="8">
        <v>71.27</v>
      </c>
      <c r="F4132" s="9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</row>
    <row r="4133" spans="1:17" ht="15" customHeight="1">
      <c r="A4133" s="6" t="s">
        <v>358</v>
      </c>
      <c r="B4133" s="6">
        <v>5</v>
      </c>
      <c r="C4133" s="7" t="s">
        <v>560</v>
      </c>
      <c r="D4133" s="7" t="s">
        <v>122</v>
      </c>
      <c r="E4133" s="8">
        <v>71.87</v>
      </c>
      <c r="F4133" s="9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</row>
    <row r="4134" spans="1:17" ht="15" customHeight="1">
      <c r="A4134" s="6" t="s">
        <v>358</v>
      </c>
      <c r="B4134" s="6">
        <v>6</v>
      </c>
      <c r="C4134" s="7" t="s">
        <v>560</v>
      </c>
      <c r="D4134" s="7" t="s">
        <v>123</v>
      </c>
      <c r="E4134" s="8">
        <v>78.91</v>
      </c>
      <c r="F4134" s="9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</row>
    <row r="4135" spans="1:17" ht="15" customHeight="1">
      <c r="A4135" s="6" t="s">
        <v>358</v>
      </c>
      <c r="B4135" s="6">
        <v>7</v>
      </c>
      <c r="C4135" s="7" t="s">
        <v>560</v>
      </c>
      <c r="D4135" s="7" t="s">
        <v>124</v>
      </c>
      <c r="E4135" s="8">
        <v>100.17</v>
      </c>
      <c r="F4135" s="10">
        <f t="shared" ref="F4135:F4137" si="692">E4135-E4130</f>
        <v>25.78</v>
      </c>
      <c r="G4135" s="10">
        <f t="shared" ref="G4135:H4137" si="693">2/3*F4135</f>
        <v>17.186666666666667</v>
      </c>
      <c r="H4135" s="10">
        <f>2/3*F4135</f>
        <v>17.186666666666667</v>
      </c>
      <c r="I4135" s="10"/>
      <c r="J4135" s="5"/>
      <c r="K4135" s="5"/>
      <c r="L4135" s="5"/>
      <c r="M4135" s="5"/>
      <c r="N4135" s="5"/>
      <c r="O4135" s="5"/>
      <c r="P4135" s="5"/>
      <c r="Q4135" s="5"/>
    </row>
    <row r="4136" spans="1:17" ht="15" customHeight="1">
      <c r="A4136" s="6" t="s">
        <v>358</v>
      </c>
      <c r="B4136" s="6">
        <v>8</v>
      </c>
      <c r="C4136" s="7" t="s">
        <v>560</v>
      </c>
      <c r="D4136" s="7" t="s">
        <v>125</v>
      </c>
      <c r="E4136" s="8">
        <v>114</v>
      </c>
      <c r="F4136" s="10">
        <f t="shared" si="692"/>
        <v>45.370000000000005</v>
      </c>
      <c r="G4136" s="10">
        <f t="shared" si="693"/>
        <v>30.24666666666667</v>
      </c>
      <c r="H4136" s="10">
        <f>2/3*F4136</f>
        <v>30.24666666666667</v>
      </c>
      <c r="I4136" s="10"/>
      <c r="J4136" s="5"/>
      <c r="K4136" s="5"/>
      <c r="L4136" s="5"/>
      <c r="M4136" s="5"/>
      <c r="N4136" s="5"/>
      <c r="O4136" s="5"/>
      <c r="P4136" s="5"/>
      <c r="Q4136" s="5"/>
    </row>
    <row r="4137" spans="1:17" ht="15" customHeight="1">
      <c r="A4137" s="6" t="s">
        <v>358</v>
      </c>
      <c r="B4137" s="6">
        <v>9</v>
      </c>
      <c r="C4137" s="7" t="s">
        <v>560</v>
      </c>
      <c r="D4137" s="7" t="s">
        <v>126</v>
      </c>
      <c r="E4137" s="8">
        <v>96.3</v>
      </c>
      <c r="F4137" s="10">
        <f t="shared" si="692"/>
        <v>25.03</v>
      </c>
      <c r="G4137" s="10">
        <f t="shared" si="693"/>
        <v>16.686666666666667</v>
      </c>
      <c r="H4137" s="10">
        <f>2/3*F4137</f>
        <v>16.686666666666667</v>
      </c>
      <c r="I4137" s="10"/>
      <c r="J4137" s="5"/>
      <c r="K4137" s="5"/>
      <c r="L4137" s="5"/>
      <c r="M4137" s="5"/>
      <c r="N4137" s="5"/>
      <c r="O4137" s="5"/>
      <c r="P4137" s="5"/>
      <c r="Q4137" s="5"/>
    </row>
    <row r="4138" spans="1:17" ht="15" customHeight="1">
      <c r="A4138" s="6" t="s">
        <v>358</v>
      </c>
      <c r="B4138" s="6">
        <v>10</v>
      </c>
      <c r="C4138" s="7" t="s">
        <v>560</v>
      </c>
      <c r="D4138" s="7" t="s">
        <v>127</v>
      </c>
      <c r="E4138" s="8">
        <v>75.25</v>
      </c>
      <c r="F4138" s="9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</row>
    <row r="4139" spans="1:17" ht="15" customHeight="1">
      <c r="A4139" s="6" t="s">
        <v>358</v>
      </c>
      <c r="B4139" s="6">
        <v>11</v>
      </c>
      <c r="C4139" s="7" t="s">
        <v>560</v>
      </c>
      <c r="D4139" s="7" t="s">
        <v>128</v>
      </c>
      <c r="E4139" s="8">
        <v>72.25</v>
      </c>
      <c r="F4139" s="9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</row>
    <row r="4140" spans="1:17" ht="15" customHeight="1">
      <c r="A4140" s="6" t="s">
        <v>358</v>
      </c>
      <c r="B4140" s="6">
        <v>12</v>
      </c>
      <c r="C4140" s="7" t="s">
        <v>560</v>
      </c>
      <c r="D4140" s="7" t="s">
        <v>129</v>
      </c>
      <c r="E4140" s="8">
        <v>64.91</v>
      </c>
      <c r="F4140" s="9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</row>
    <row r="4141" spans="1:17" ht="15" customHeight="1">
      <c r="A4141" s="6" t="s">
        <v>358</v>
      </c>
      <c r="B4141" s="6">
        <v>13</v>
      </c>
      <c r="C4141" s="7" t="s">
        <v>560</v>
      </c>
      <c r="D4141" s="7" t="s">
        <v>130</v>
      </c>
      <c r="E4141" s="8">
        <v>53.36</v>
      </c>
      <c r="F4141" s="9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</row>
    <row r="4142" spans="1:17" ht="15" customHeight="1">
      <c r="A4142" s="6" t="s">
        <v>358</v>
      </c>
      <c r="B4142" s="6">
        <v>14</v>
      </c>
      <c r="C4142" s="7" t="s">
        <v>560</v>
      </c>
      <c r="D4142" s="7" t="s">
        <v>131</v>
      </c>
      <c r="E4142" s="8">
        <v>45.5</v>
      </c>
      <c r="F4142" s="9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</row>
    <row r="4143" spans="1:17" ht="15" customHeight="1">
      <c r="A4143" s="6" t="s">
        <v>358</v>
      </c>
      <c r="B4143" s="6">
        <v>15</v>
      </c>
      <c r="C4143" s="7" t="s">
        <v>560</v>
      </c>
      <c r="D4143" s="7" t="s">
        <v>132</v>
      </c>
      <c r="E4143" s="8">
        <v>58.48</v>
      </c>
      <c r="F4143" s="9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</row>
    <row r="4144" spans="1:17" ht="15" customHeight="1">
      <c r="A4144" s="6" t="s">
        <v>358</v>
      </c>
      <c r="B4144" s="6">
        <v>16</v>
      </c>
      <c r="C4144" s="7" t="s">
        <v>560</v>
      </c>
      <c r="D4144" s="7" t="s">
        <v>133</v>
      </c>
      <c r="E4144" s="8">
        <v>74.83</v>
      </c>
      <c r="F4144" s="9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</row>
    <row r="4145" spans="1:17" ht="15" customHeight="1">
      <c r="A4145" s="6" t="s">
        <v>358</v>
      </c>
      <c r="B4145" s="6">
        <v>17</v>
      </c>
      <c r="C4145" s="7" t="s">
        <v>560</v>
      </c>
      <c r="D4145" s="7" t="s">
        <v>134</v>
      </c>
      <c r="E4145" s="8">
        <v>85.21</v>
      </c>
      <c r="F4145" s="9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</row>
    <row r="4146" spans="1:17" ht="15" customHeight="1">
      <c r="A4146" s="6" t="s">
        <v>358</v>
      </c>
      <c r="B4146" s="6">
        <v>18</v>
      </c>
      <c r="C4146" s="7" t="s">
        <v>560</v>
      </c>
      <c r="D4146" s="7" t="s">
        <v>135</v>
      </c>
      <c r="E4146" s="8">
        <v>94.31</v>
      </c>
      <c r="F4146" s="9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</row>
    <row r="4147" spans="1:17" ht="15" customHeight="1">
      <c r="A4147" s="6" t="s">
        <v>358</v>
      </c>
      <c r="B4147" s="6">
        <v>19</v>
      </c>
      <c r="C4147" s="7" t="s">
        <v>560</v>
      </c>
      <c r="D4147" s="7" t="s">
        <v>136</v>
      </c>
      <c r="E4147" s="8">
        <v>112.94</v>
      </c>
      <c r="F4147" s="9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</row>
    <row r="4148" spans="1:17" ht="15" customHeight="1">
      <c r="A4148" s="6" t="s">
        <v>358</v>
      </c>
      <c r="B4148" s="6">
        <v>20</v>
      </c>
      <c r="C4148" s="7" t="s">
        <v>560</v>
      </c>
      <c r="D4148" s="7" t="s">
        <v>137</v>
      </c>
      <c r="E4148" s="8">
        <v>147.72</v>
      </c>
      <c r="F4148" s="10">
        <f t="shared" ref="F4148:F4150" si="694">E4148-E4141</f>
        <v>94.36</v>
      </c>
      <c r="G4148" s="10">
        <f t="shared" ref="G4148:H4150" si="695">2/3*F4148</f>
        <v>62.906666666666666</v>
      </c>
      <c r="H4148" s="10">
        <f>2/3*F4148</f>
        <v>62.906666666666666</v>
      </c>
      <c r="I4148" s="10"/>
      <c r="J4148" s="5"/>
      <c r="K4148" s="5"/>
      <c r="L4148" s="5"/>
      <c r="M4148" s="5"/>
      <c r="N4148" s="5"/>
      <c r="O4148" s="5"/>
      <c r="P4148" s="5"/>
      <c r="Q4148" s="5"/>
    </row>
    <row r="4149" spans="1:17" ht="15" customHeight="1">
      <c r="A4149" s="6" t="s">
        <v>358</v>
      </c>
      <c r="B4149" s="6">
        <v>21</v>
      </c>
      <c r="C4149" s="7" t="s">
        <v>560</v>
      </c>
      <c r="D4149" s="7" t="s">
        <v>138</v>
      </c>
      <c r="E4149" s="8">
        <v>175.96</v>
      </c>
      <c r="F4149" s="10">
        <f t="shared" si="694"/>
        <v>130.46</v>
      </c>
      <c r="G4149" s="10">
        <f t="shared" si="695"/>
        <v>86.973333333333329</v>
      </c>
      <c r="H4149" s="10">
        <f>2/3*F4149</f>
        <v>86.973333333333329</v>
      </c>
      <c r="I4149" s="10"/>
      <c r="J4149" s="5"/>
      <c r="K4149" s="5"/>
      <c r="L4149" s="5"/>
      <c r="M4149" s="5"/>
      <c r="N4149" s="5"/>
      <c r="O4149" s="5"/>
      <c r="P4149" s="5"/>
      <c r="Q4149" s="5"/>
    </row>
    <row r="4150" spans="1:17" ht="15" customHeight="1">
      <c r="A4150" s="6" t="s">
        <v>358</v>
      </c>
      <c r="B4150" s="6">
        <v>22</v>
      </c>
      <c r="C4150" s="7" t="s">
        <v>560</v>
      </c>
      <c r="D4150" s="7" t="s">
        <v>139</v>
      </c>
      <c r="E4150" s="8">
        <v>159.77000000000001</v>
      </c>
      <c r="F4150" s="10">
        <f t="shared" si="694"/>
        <v>101.29000000000002</v>
      </c>
      <c r="G4150" s="10">
        <f t="shared" si="695"/>
        <v>67.526666666666671</v>
      </c>
      <c r="H4150" s="10">
        <f>2/3*F4150</f>
        <v>67.526666666666671</v>
      </c>
      <c r="I4150" s="10"/>
      <c r="J4150" s="5"/>
      <c r="K4150" s="5"/>
      <c r="L4150" s="5"/>
      <c r="M4150" s="5"/>
      <c r="N4150" s="5"/>
      <c r="O4150" s="5"/>
      <c r="P4150" s="5"/>
      <c r="Q4150" s="5"/>
    </row>
    <row r="4151" spans="1:17" ht="15" customHeight="1">
      <c r="A4151" s="6" t="s">
        <v>358</v>
      </c>
      <c r="B4151" s="6">
        <v>23</v>
      </c>
      <c r="C4151" s="7" t="s">
        <v>560</v>
      </c>
      <c r="D4151" s="7" t="s">
        <v>140</v>
      </c>
      <c r="E4151" s="8">
        <v>122.83</v>
      </c>
      <c r="F4151" s="9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</row>
    <row r="4152" spans="1:17" ht="15" customHeight="1">
      <c r="A4152" s="6" t="s">
        <v>358</v>
      </c>
      <c r="B4152" s="6">
        <v>24</v>
      </c>
      <c r="C4152" s="7" t="s">
        <v>560</v>
      </c>
      <c r="D4152" s="7" t="s">
        <v>141</v>
      </c>
      <c r="E4152" s="8">
        <v>103.13</v>
      </c>
      <c r="F4152" s="9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</row>
    <row r="4153" spans="1:17" ht="15" customHeight="1">
      <c r="A4153" s="6" t="s">
        <v>359</v>
      </c>
      <c r="B4153" s="6">
        <v>1</v>
      </c>
      <c r="C4153" s="7" t="s">
        <v>560</v>
      </c>
      <c r="D4153" s="7" t="s">
        <v>142</v>
      </c>
      <c r="E4153" s="8">
        <v>101.91</v>
      </c>
      <c r="F4153" s="9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</row>
    <row r="4154" spans="1:17" ht="15" customHeight="1">
      <c r="A4154" s="6" t="s">
        <v>359</v>
      </c>
      <c r="B4154" s="6">
        <v>2</v>
      </c>
      <c r="C4154" s="7" t="s">
        <v>560</v>
      </c>
      <c r="D4154" s="7" t="s">
        <v>144</v>
      </c>
      <c r="E4154" s="8">
        <v>92.58</v>
      </c>
      <c r="F4154" s="9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</row>
    <row r="4155" spans="1:17" ht="15" customHeight="1">
      <c r="A4155" s="6" t="s">
        <v>359</v>
      </c>
      <c r="B4155" s="6">
        <v>3</v>
      </c>
      <c r="C4155" s="7" t="s">
        <v>560</v>
      </c>
      <c r="D4155" s="7" t="s">
        <v>145</v>
      </c>
      <c r="E4155" s="8">
        <v>88.59</v>
      </c>
      <c r="F4155" s="9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</row>
    <row r="4156" spans="1:17" ht="15" customHeight="1">
      <c r="A4156" s="6" t="s">
        <v>359</v>
      </c>
      <c r="B4156" s="6">
        <v>4</v>
      </c>
      <c r="C4156" s="7" t="s">
        <v>560</v>
      </c>
      <c r="D4156" s="7" t="s">
        <v>146</v>
      </c>
      <c r="E4156" s="8">
        <v>86.72</v>
      </c>
      <c r="F4156" s="9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</row>
    <row r="4157" spans="1:17" ht="15" customHeight="1">
      <c r="A4157" s="6" t="s">
        <v>359</v>
      </c>
      <c r="B4157" s="6">
        <v>5</v>
      </c>
      <c r="C4157" s="7" t="s">
        <v>560</v>
      </c>
      <c r="D4157" s="7" t="s">
        <v>147</v>
      </c>
      <c r="E4157" s="8">
        <v>89.03</v>
      </c>
      <c r="F4157" s="9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</row>
    <row r="4158" spans="1:17" ht="15" customHeight="1">
      <c r="A4158" s="6" t="s">
        <v>359</v>
      </c>
      <c r="B4158" s="6">
        <v>6</v>
      </c>
      <c r="C4158" s="7" t="s">
        <v>560</v>
      </c>
      <c r="D4158" s="7" t="s">
        <v>148</v>
      </c>
      <c r="E4158" s="8">
        <v>101.07</v>
      </c>
      <c r="F4158" s="9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</row>
    <row r="4159" spans="1:17" ht="15" customHeight="1">
      <c r="A4159" s="6" t="s">
        <v>359</v>
      </c>
      <c r="B4159" s="6">
        <v>7</v>
      </c>
      <c r="C4159" s="7" t="s">
        <v>560</v>
      </c>
      <c r="D4159" s="7" t="s">
        <v>149</v>
      </c>
      <c r="E4159" s="8">
        <v>119.9</v>
      </c>
      <c r="F4159" s="10">
        <f t="shared" ref="F4159:F4161" si="696">E4159-E4154</f>
        <v>27.320000000000007</v>
      </c>
      <c r="G4159" s="10">
        <f t="shared" ref="G4159:H4161" si="697">2/3*F4159</f>
        <v>18.213333333333338</v>
      </c>
      <c r="H4159" s="10">
        <f>2/3*F4159</f>
        <v>18.213333333333338</v>
      </c>
      <c r="I4159" s="10"/>
      <c r="J4159" s="5"/>
      <c r="K4159" s="5"/>
      <c r="L4159" s="5"/>
      <c r="M4159" s="5"/>
      <c r="N4159" s="5"/>
      <c r="O4159" s="5"/>
      <c r="P4159" s="5"/>
      <c r="Q4159" s="5"/>
    </row>
    <row r="4160" spans="1:17" ht="15" customHeight="1">
      <c r="A4160" s="6" t="s">
        <v>359</v>
      </c>
      <c r="B4160" s="6">
        <v>8</v>
      </c>
      <c r="C4160" s="7" t="s">
        <v>560</v>
      </c>
      <c r="D4160" s="7" t="s">
        <v>150</v>
      </c>
      <c r="E4160" s="8">
        <v>122.77</v>
      </c>
      <c r="F4160" s="10">
        <f t="shared" si="696"/>
        <v>34.179999999999993</v>
      </c>
      <c r="G4160" s="10">
        <f t="shared" si="697"/>
        <v>22.786666666666662</v>
      </c>
      <c r="H4160" s="10">
        <f>2/3*F4160</f>
        <v>22.786666666666662</v>
      </c>
      <c r="I4160" s="10"/>
      <c r="J4160" s="5"/>
      <c r="K4160" s="5"/>
      <c r="L4160" s="5"/>
      <c r="M4160" s="5"/>
      <c r="N4160" s="5"/>
      <c r="O4160" s="5"/>
      <c r="P4160" s="5"/>
      <c r="Q4160" s="5"/>
    </row>
    <row r="4161" spans="1:17" ht="15" customHeight="1">
      <c r="A4161" s="6" t="s">
        <v>359</v>
      </c>
      <c r="B4161" s="6">
        <v>9</v>
      </c>
      <c r="C4161" s="7" t="s">
        <v>560</v>
      </c>
      <c r="D4161" s="7" t="s">
        <v>151</v>
      </c>
      <c r="E4161" s="8">
        <v>102.93</v>
      </c>
      <c r="F4161" s="10">
        <f t="shared" si="696"/>
        <v>16.210000000000008</v>
      </c>
      <c r="G4161" s="10">
        <f t="shared" si="697"/>
        <v>10.806666666666672</v>
      </c>
      <c r="H4161" s="10">
        <f>2/3*F4161</f>
        <v>10.806666666666672</v>
      </c>
      <c r="I4161" s="10"/>
      <c r="J4161" s="5"/>
      <c r="K4161" s="5"/>
      <c r="L4161" s="5"/>
      <c r="M4161" s="5"/>
      <c r="N4161" s="5"/>
      <c r="O4161" s="5"/>
      <c r="P4161" s="5"/>
      <c r="Q4161" s="5"/>
    </row>
    <row r="4162" spans="1:17" ht="15" customHeight="1">
      <c r="A4162" s="6" t="s">
        <v>359</v>
      </c>
      <c r="B4162" s="6">
        <v>10</v>
      </c>
      <c r="C4162" s="7" t="s">
        <v>560</v>
      </c>
      <c r="D4162" s="7" t="s">
        <v>152</v>
      </c>
      <c r="E4162" s="8">
        <v>97.12</v>
      </c>
      <c r="F4162" s="9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</row>
    <row r="4163" spans="1:17" ht="15" customHeight="1">
      <c r="A4163" s="6" t="s">
        <v>359</v>
      </c>
      <c r="B4163" s="6">
        <v>11</v>
      </c>
      <c r="C4163" s="7" t="s">
        <v>560</v>
      </c>
      <c r="D4163" s="7" t="s">
        <v>153</v>
      </c>
      <c r="E4163" s="8">
        <v>86.88</v>
      </c>
      <c r="F4163" s="9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</row>
    <row r="4164" spans="1:17" ht="15" customHeight="1">
      <c r="A4164" s="6" t="s">
        <v>359</v>
      </c>
      <c r="B4164" s="6">
        <v>12</v>
      </c>
      <c r="C4164" s="7" t="s">
        <v>560</v>
      </c>
      <c r="D4164" s="7" t="s">
        <v>154</v>
      </c>
      <c r="E4164" s="8">
        <v>78.31</v>
      </c>
      <c r="F4164" s="9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</row>
    <row r="4165" spans="1:17" ht="15" customHeight="1">
      <c r="A4165" s="6" t="s">
        <v>359</v>
      </c>
      <c r="B4165" s="6">
        <v>13</v>
      </c>
      <c r="C4165" s="7" t="s">
        <v>560</v>
      </c>
      <c r="D4165" s="7" t="s">
        <v>155</v>
      </c>
      <c r="E4165" s="8">
        <v>76.45</v>
      </c>
      <c r="F4165" s="9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</row>
    <row r="4166" spans="1:17" ht="15" customHeight="1">
      <c r="A4166" s="6" t="s">
        <v>359</v>
      </c>
      <c r="B4166" s="6">
        <v>14</v>
      </c>
      <c r="C4166" s="7" t="s">
        <v>560</v>
      </c>
      <c r="D4166" s="7" t="s">
        <v>156</v>
      </c>
      <c r="E4166" s="8">
        <v>73.38</v>
      </c>
      <c r="F4166" s="9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</row>
    <row r="4167" spans="1:17" ht="15" customHeight="1">
      <c r="A4167" s="6" t="s">
        <v>359</v>
      </c>
      <c r="B4167" s="6">
        <v>15</v>
      </c>
      <c r="C4167" s="7" t="s">
        <v>560</v>
      </c>
      <c r="D4167" s="7" t="s">
        <v>157</v>
      </c>
      <c r="E4167" s="8">
        <v>74.62</v>
      </c>
      <c r="F4167" s="9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</row>
    <row r="4168" spans="1:17" ht="15" customHeight="1">
      <c r="A4168" s="6" t="s">
        <v>359</v>
      </c>
      <c r="B4168" s="6">
        <v>16</v>
      </c>
      <c r="C4168" s="7" t="s">
        <v>560</v>
      </c>
      <c r="D4168" s="7" t="s">
        <v>158</v>
      </c>
      <c r="E4168" s="8">
        <v>81.3</v>
      </c>
      <c r="F4168" s="9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</row>
    <row r="4169" spans="1:17" ht="15" customHeight="1">
      <c r="A4169" s="6" t="s">
        <v>359</v>
      </c>
      <c r="B4169" s="6">
        <v>17</v>
      </c>
      <c r="C4169" s="7" t="s">
        <v>560</v>
      </c>
      <c r="D4169" s="7" t="s">
        <v>159</v>
      </c>
      <c r="E4169" s="8">
        <v>84.37</v>
      </c>
      <c r="F4169" s="9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</row>
    <row r="4170" spans="1:17" ht="15" customHeight="1">
      <c r="A4170" s="6" t="s">
        <v>359</v>
      </c>
      <c r="B4170" s="6">
        <v>18</v>
      </c>
      <c r="C4170" s="7" t="s">
        <v>560</v>
      </c>
      <c r="D4170" s="7" t="s">
        <v>160</v>
      </c>
      <c r="E4170" s="8">
        <v>99.28</v>
      </c>
      <c r="F4170" s="9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</row>
    <row r="4171" spans="1:17" ht="15" customHeight="1">
      <c r="A4171" s="6" t="s">
        <v>359</v>
      </c>
      <c r="B4171" s="6">
        <v>19</v>
      </c>
      <c r="C4171" s="7" t="s">
        <v>560</v>
      </c>
      <c r="D4171" s="7" t="s">
        <v>161</v>
      </c>
      <c r="E4171" s="8">
        <v>112.41</v>
      </c>
      <c r="F4171" s="9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</row>
    <row r="4172" spans="1:17" ht="15" customHeight="1">
      <c r="A4172" s="6" t="s">
        <v>359</v>
      </c>
      <c r="B4172" s="6">
        <v>20</v>
      </c>
      <c r="C4172" s="7" t="s">
        <v>560</v>
      </c>
      <c r="D4172" s="7" t="s">
        <v>162</v>
      </c>
      <c r="E4172" s="8">
        <v>140.1</v>
      </c>
      <c r="F4172" s="10">
        <f t="shared" ref="F4172:F4174" si="698">E4172-E4165</f>
        <v>63.649999999999991</v>
      </c>
      <c r="G4172" s="10">
        <f t="shared" ref="G4172:H4174" si="699">2/3*F4172</f>
        <v>42.433333333333323</v>
      </c>
      <c r="H4172" s="10">
        <f>2/3*F4172</f>
        <v>42.433333333333323</v>
      </c>
      <c r="I4172" s="10"/>
      <c r="J4172" s="5"/>
      <c r="K4172" s="5"/>
      <c r="L4172" s="5"/>
      <c r="M4172" s="5"/>
      <c r="N4172" s="5"/>
      <c r="O4172" s="5"/>
      <c r="P4172" s="5"/>
      <c r="Q4172" s="5"/>
    </row>
    <row r="4173" spans="1:17" ht="15" customHeight="1">
      <c r="A4173" s="6" t="s">
        <v>359</v>
      </c>
      <c r="B4173" s="6">
        <v>21</v>
      </c>
      <c r="C4173" s="7" t="s">
        <v>560</v>
      </c>
      <c r="D4173" s="7" t="s">
        <v>163</v>
      </c>
      <c r="E4173" s="8">
        <v>142.62</v>
      </c>
      <c r="F4173" s="10">
        <f t="shared" si="698"/>
        <v>69.240000000000009</v>
      </c>
      <c r="G4173" s="10">
        <f t="shared" si="699"/>
        <v>46.160000000000004</v>
      </c>
      <c r="H4173" s="10">
        <f>2/3*F4173</f>
        <v>46.160000000000004</v>
      </c>
      <c r="I4173" s="10"/>
      <c r="J4173" s="5"/>
      <c r="K4173" s="5"/>
      <c r="L4173" s="5"/>
      <c r="M4173" s="5"/>
      <c r="N4173" s="5"/>
      <c r="O4173" s="5"/>
      <c r="P4173" s="5"/>
      <c r="Q4173" s="5"/>
    </row>
    <row r="4174" spans="1:17" ht="15" customHeight="1">
      <c r="A4174" s="6" t="s">
        <v>359</v>
      </c>
      <c r="B4174" s="6">
        <v>22</v>
      </c>
      <c r="C4174" s="7" t="s">
        <v>560</v>
      </c>
      <c r="D4174" s="7" t="s">
        <v>164</v>
      </c>
      <c r="E4174" s="8">
        <v>137.46</v>
      </c>
      <c r="F4174" s="10">
        <f t="shared" si="698"/>
        <v>62.84</v>
      </c>
      <c r="G4174" s="10">
        <f t="shared" si="699"/>
        <v>41.893333333333331</v>
      </c>
      <c r="H4174" s="10">
        <f>2/3*F4174</f>
        <v>41.893333333333331</v>
      </c>
      <c r="I4174" s="10"/>
      <c r="J4174" s="5"/>
      <c r="K4174" s="5"/>
      <c r="L4174" s="5"/>
      <c r="M4174" s="5"/>
      <c r="N4174" s="5"/>
      <c r="O4174" s="5"/>
      <c r="P4174" s="5"/>
      <c r="Q4174" s="5"/>
    </row>
    <row r="4175" spans="1:17" ht="15" customHeight="1">
      <c r="A4175" s="6" t="s">
        <v>359</v>
      </c>
      <c r="B4175" s="6">
        <v>23</v>
      </c>
      <c r="C4175" s="7" t="s">
        <v>560</v>
      </c>
      <c r="D4175" s="7" t="s">
        <v>165</v>
      </c>
      <c r="E4175" s="8">
        <v>109.67</v>
      </c>
      <c r="F4175" s="9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</row>
    <row r="4176" spans="1:17" ht="15" customHeight="1">
      <c r="A4176" s="6" t="s">
        <v>359</v>
      </c>
      <c r="B4176" s="6">
        <v>24</v>
      </c>
      <c r="C4176" s="7" t="s">
        <v>560</v>
      </c>
      <c r="D4176" s="7" t="s">
        <v>166</v>
      </c>
      <c r="E4176" s="8">
        <v>99.84</v>
      </c>
      <c r="F4176" s="9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</row>
    <row r="4177" spans="1:17" ht="15" customHeight="1">
      <c r="A4177" s="6" t="s">
        <v>360</v>
      </c>
      <c r="B4177" s="6">
        <v>1</v>
      </c>
      <c r="C4177" s="7" t="s">
        <v>560</v>
      </c>
      <c r="D4177" s="7" t="s">
        <v>167</v>
      </c>
      <c r="E4177" s="8">
        <v>94.88</v>
      </c>
      <c r="F4177" s="9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</row>
    <row r="4178" spans="1:17" ht="15" customHeight="1">
      <c r="A4178" s="6" t="s">
        <v>360</v>
      </c>
      <c r="B4178" s="6">
        <v>2</v>
      </c>
      <c r="C4178" s="7" t="s">
        <v>560</v>
      </c>
      <c r="D4178" s="7" t="s">
        <v>169</v>
      </c>
      <c r="E4178" s="8">
        <v>91.86</v>
      </c>
      <c r="F4178" s="9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</row>
    <row r="4179" spans="1:17" ht="15" customHeight="1">
      <c r="A4179" s="6" t="s">
        <v>360</v>
      </c>
      <c r="B4179" s="6">
        <v>3</v>
      </c>
      <c r="C4179" s="7" t="s">
        <v>560</v>
      </c>
      <c r="D4179" s="7" t="s">
        <v>170</v>
      </c>
      <c r="E4179" s="8">
        <v>90.43</v>
      </c>
      <c r="F4179" s="9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</row>
    <row r="4180" spans="1:17" ht="15" customHeight="1">
      <c r="A4180" s="6" t="s">
        <v>360</v>
      </c>
      <c r="B4180" s="6">
        <v>4</v>
      </c>
      <c r="C4180" s="7" t="s">
        <v>560</v>
      </c>
      <c r="D4180" s="7" t="s">
        <v>171</v>
      </c>
      <c r="E4180" s="8">
        <v>89.15</v>
      </c>
      <c r="F4180" s="9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</row>
    <row r="4181" spans="1:17" ht="15" customHeight="1">
      <c r="A4181" s="6" t="s">
        <v>360</v>
      </c>
      <c r="B4181" s="6">
        <v>5</v>
      </c>
      <c r="C4181" s="7" t="s">
        <v>560</v>
      </c>
      <c r="D4181" s="7" t="s">
        <v>172</v>
      </c>
      <c r="E4181" s="8">
        <v>89.03</v>
      </c>
      <c r="F4181" s="9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</row>
    <row r="4182" spans="1:17" ht="15" customHeight="1">
      <c r="A4182" s="6" t="s">
        <v>360</v>
      </c>
      <c r="B4182" s="6">
        <v>6</v>
      </c>
      <c r="C4182" s="7" t="s">
        <v>560</v>
      </c>
      <c r="D4182" s="7" t="s">
        <v>173</v>
      </c>
      <c r="E4182" s="8">
        <v>90.58</v>
      </c>
      <c r="F4182" s="9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</row>
    <row r="4183" spans="1:17" ht="15" customHeight="1">
      <c r="A4183" s="6" t="s">
        <v>360</v>
      </c>
      <c r="B4183" s="6">
        <v>7</v>
      </c>
      <c r="C4183" s="7" t="s">
        <v>560</v>
      </c>
      <c r="D4183" s="7" t="s">
        <v>174</v>
      </c>
      <c r="E4183" s="8">
        <v>90.59</v>
      </c>
      <c r="F4183" s="10">
        <f t="shared" ref="F4183:F4185" si="700">E4183-E4178</f>
        <v>-1.269999999999996</v>
      </c>
      <c r="G4183" s="10">
        <f t="shared" ref="G4183:H4185" si="701">2/3*F4183</f>
        <v>-0.84666666666666401</v>
      </c>
      <c r="H4183" s="10"/>
      <c r="I4183" s="10"/>
      <c r="J4183" s="5"/>
      <c r="K4183" s="5"/>
      <c r="L4183" s="5"/>
      <c r="M4183" s="5"/>
      <c r="N4183" s="5"/>
      <c r="O4183" s="5"/>
      <c r="P4183" s="5"/>
      <c r="Q4183" s="5"/>
    </row>
    <row r="4184" spans="1:17" ht="15" customHeight="1">
      <c r="A4184" s="6" t="s">
        <v>360</v>
      </c>
      <c r="B4184" s="6">
        <v>8</v>
      </c>
      <c r="C4184" s="7" t="s">
        <v>560</v>
      </c>
      <c r="D4184" s="7" t="s">
        <v>175</v>
      </c>
      <c r="E4184" s="8">
        <v>86.51</v>
      </c>
      <c r="F4184" s="10">
        <f t="shared" si="700"/>
        <v>-3.9200000000000017</v>
      </c>
      <c r="G4184" s="10">
        <f t="shared" si="701"/>
        <v>-2.6133333333333342</v>
      </c>
      <c r="H4184" s="10"/>
      <c r="I4184" s="10"/>
      <c r="J4184" s="5"/>
      <c r="K4184" s="5"/>
      <c r="L4184" s="5"/>
      <c r="M4184" s="5"/>
      <c r="N4184" s="5"/>
      <c r="O4184" s="5"/>
      <c r="P4184" s="5"/>
      <c r="Q4184" s="5"/>
    </row>
    <row r="4185" spans="1:17" ht="15" customHeight="1">
      <c r="A4185" s="6" t="s">
        <v>360</v>
      </c>
      <c r="B4185" s="6">
        <v>9</v>
      </c>
      <c r="C4185" s="7" t="s">
        <v>560</v>
      </c>
      <c r="D4185" s="7" t="s">
        <v>176</v>
      </c>
      <c r="E4185" s="8">
        <v>75.760000000000005</v>
      </c>
      <c r="F4185" s="10">
        <f t="shared" si="700"/>
        <v>-13.39</v>
      </c>
      <c r="G4185" s="10">
        <f t="shared" si="701"/>
        <v>-8.9266666666666659</v>
      </c>
      <c r="H4185" s="10"/>
      <c r="I4185" s="10"/>
      <c r="J4185" s="5"/>
      <c r="K4185" s="5"/>
      <c r="L4185" s="5"/>
      <c r="M4185" s="5"/>
      <c r="N4185" s="5"/>
      <c r="O4185" s="5"/>
      <c r="P4185" s="5"/>
      <c r="Q4185" s="5"/>
    </row>
    <row r="4186" spans="1:17" ht="15" customHeight="1">
      <c r="A4186" s="6" t="s">
        <v>360</v>
      </c>
      <c r="B4186" s="6">
        <v>10</v>
      </c>
      <c r="C4186" s="7" t="s">
        <v>560</v>
      </c>
      <c r="D4186" s="7" t="s">
        <v>177</v>
      </c>
      <c r="E4186" s="8">
        <v>60.5</v>
      </c>
      <c r="F4186" s="9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</row>
    <row r="4187" spans="1:17" ht="15" customHeight="1">
      <c r="A4187" s="6" t="s">
        <v>360</v>
      </c>
      <c r="B4187" s="6">
        <v>11</v>
      </c>
      <c r="C4187" s="7" t="s">
        <v>560</v>
      </c>
      <c r="D4187" s="7" t="s">
        <v>178</v>
      </c>
      <c r="E4187" s="8">
        <v>34.799999999999997</v>
      </c>
      <c r="F4187" s="9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</row>
    <row r="4188" spans="1:17" ht="15" customHeight="1">
      <c r="A4188" s="6" t="s">
        <v>360</v>
      </c>
      <c r="B4188" s="6">
        <v>12</v>
      </c>
      <c r="C4188" s="7" t="s">
        <v>560</v>
      </c>
      <c r="D4188" s="7" t="s">
        <v>179</v>
      </c>
      <c r="E4188" s="8">
        <v>9.2100000000000009</v>
      </c>
      <c r="F4188" s="9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</row>
    <row r="4189" spans="1:17" ht="15" customHeight="1">
      <c r="A4189" s="6" t="s">
        <v>360</v>
      </c>
      <c r="B4189" s="6">
        <v>13</v>
      </c>
      <c r="C4189" s="7" t="s">
        <v>560</v>
      </c>
      <c r="D4189" s="7" t="s">
        <v>180</v>
      </c>
      <c r="E4189" s="8">
        <v>3.24</v>
      </c>
      <c r="F4189" s="9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</row>
    <row r="4190" spans="1:17" ht="15" customHeight="1">
      <c r="A4190" s="6" t="s">
        <v>360</v>
      </c>
      <c r="B4190" s="6">
        <v>14</v>
      </c>
      <c r="C4190" s="7" t="s">
        <v>560</v>
      </c>
      <c r="D4190" s="7" t="s">
        <v>181</v>
      </c>
      <c r="E4190" s="8">
        <v>0.04</v>
      </c>
      <c r="F4190" s="9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</row>
    <row r="4191" spans="1:17" ht="15" customHeight="1">
      <c r="A4191" s="6" t="s">
        <v>360</v>
      </c>
      <c r="B4191" s="6">
        <v>15</v>
      </c>
      <c r="C4191" s="7" t="s">
        <v>560</v>
      </c>
      <c r="D4191" s="7" t="s">
        <v>182</v>
      </c>
      <c r="E4191" s="8">
        <v>0</v>
      </c>
      <c r="F4191" s="9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</row>
    <row r="4192" spans="1:17" ht="15" customHeight="1">
      <c r="A4192" s="6" t="s">
        <v>360</v>
      </c>
      <c r="B4192" s="6">
        <v>16</v>
      </c>
      <c r="C4192" s="7" t="s">
        <v>560</v>
      </c>
      <c r="D4192" s="7" t="s">
        <v>183</v>
      </c>
      <c r="E4192" s="8">
        <v>0.02</v>
      </c>
      <c r="F4192" s="9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</row>
    <row r="4193" spans="1:17" ht="15" customHeight="1">
      <c r="A4193" s="6" t="s">
        <v>360</v>
      </c>
      <c r="B4193" s="6">
        <v>17</v>
      </c>
      <c r="C4193" s="7" t="s">
        <v>560</v>
      </c>
      <c r="D4193" s="7" t="s">
        <v>184</v>
      </c>
      <c r="E4193" s="8">
        <v>14.31</v>
      </c>
      <c r="F4193" s="9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</row>
    <row r="4194" spans="1:17" ht="15" customHeight="1">
      <c r="A4194" s="6" t="s">
        <v>360</v>
      </c>
      <c r="B4194" s="6">
        <v>18</v>
      </c>
      <c r="C4194" s="7" t="s">
        <v>560</v>
      </c>
      <c r="D4194" s="7" t="s">
        <v>185</v>
      </c>
      <c r="E4194" s="8">
        <v>76.680000000000007</v>
      </c>
      <c r="F4194" s="9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</row>
    <row r="4195" spans="1:17" ht="15" customHeight="1">
      <c r="A4195" s="6" t="s">
        <v>360</v>
      </c>
      <c r="B4195" s="6">
        <v>19</v>
      </c>
      <c r="C4195" s="7" t="s">
        <v>560</v>
      </c>
      <c r="D4195" s="7" t="s">
        <v>186</v>
      </c>
      <c r="E4195" s="8">
        <v>96.83</v>
      </c>
      <c r="F4195" s="9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</row>
    <row r="4196" spans="1:17" ht="15" customHeight="1">
      <c r="A4196" s="6" t="s">
        <v>360</v>
      </c>
      <c r="B4196" s="6">
        <v>20</v>
      </c>
      <c r="C4196" s="7" t="s">
        <v>560</v>
      </c>
      <c r="D4196" s="7" t="s">
        <v>187</v>
      </c>
      <c r="E4196" s="8">
        <v>116.39</v>
      </c>
      <c r="F4196" s="10">
        <f t="shared" ref="F4196:F4198" si="702">E4196-E4189</f>
        <v>113.15</v>
      </c>
      <c r="G4196" s="10">
        <f t="shared" ref="G4196:H4198" si="703">2/3*F4196</f>
        <v>75.433333333333337</v>
      </c>
      <c r="H4196" s="10"/>
      <c r="I4196" s="10"/>
      <c r="J4196" s="5"/>
      <c r="K4196" s="5"/>
      <c r="L4196" s="5"/>
      <c r="M4196" s="5"/>
      <c r="N4196" s="5"/>
      <c r="O4196" s="5"/>
      <c r="P4196" s="5"/>
      <c r="Q4196" s="5"/>
    </row>
    <row r="4197" spans="1:17" ht="15" customHeight="1">
      <c r="A4197" s="6" t="s">
        <v>360</v>
      </c>
      <c r="B4197" s="6">
        <v>21</v>
      </c>
      <c r="C4197" s="7" t="s">
        <v>560</v>
      </c>
      <c r="D4197" s="7" t="s">
        <v>188</v>
      </c>
      <c r="E4197" s="8">
        <v>132.19</v>
      </c>
      <c r="F4197" s="10">
        <f t="shared" si="702"/>
        <v>132.15</v>
      </c>
      <c r="G4197" s="10">
        <f t="shared" si="703"/>
        <v>88.1</v>
      </c>
      <c r="H4197" s="10"/>
      <c r="I4197" s="10"/>
      <c r="J4197" s="5"/>
      <c r="K4197" s="5"/>
      <c r="L4197" s="5"/>
      <c r="M4197" s="5"/>
      <c r="N4197" s="5"/>
      <c r="O4197" s="5"/>
      <c r="P4197" s="5"/>
      <c r="Q4197" s="5"/>
    </row>
    <row r="4198" spans="1:17" ht="15" customHeight="1">
      <c r="A4198" s="6" t="s">
        <v>360</v>
      </c>
      <c r="B4198" s="6">
        <v>22</v>
      </c>
      <c r="C4198" s="7" t="s">
        <v>560</v>
      </c>
      <c r="D4198" s="7" t="s">
        <v>189</v>
      </c>
      <c r="E4198" s="8">
        <v>136.97999999999999</v>
      </c>
      <c r="F4198" s="10">
        <f t="shared" si="702"/>
        <v>136.97999999999999</v>
      </c>
      <c r="G4198" s="10">
        <f t="shared" si="703"/>
        <v>91.32</v>
      </c>
      <c r="H4198" s="10"/>
      <c r="I4198" s="10"/>
      <c r="J4198" s="5"/>
      <c r="K4198" s="5"/>
      <c r="L4198" s="5"/>
      <c r="M4198" s="5"/>
      <c r="N4198" s="5"/>
      <c r="O4198" s="5"/>
      <c r="P4198" s="5"/>
      <c r="Q4198" s="5"/>
    </row>
    <row r="4199" spans="1:17" ht="15" customHeight="1">
      <c r="A4199" s="6" t="s">
        <v>360</v>
      </c>
      <c r="B4199" s="6">
        <v>23</v>
      </c>
      <c r="C4199" s="7" t="s">
        <v>560</v>
      </c>
      <c r="D4199" s="7" t="s">
        <v>190</v>
      </c>
      <c r="E4199" s="8">
        <v>116.13</v>
      </c>
      <c r="F4199" s="9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</row>
    <row r="4200" spans="1:17" ht="15" customHeight="1">
      <c r="A4200" s="6" t="s">
        <v>360</v>
      </c>
      <c r="B4200" s="6">
        <v>24</v>
      </c>
      <c r="C4200" s="7" t="s">
        <v>560</v>
      </c>
      <c r="D4200" s="7" t="s">
        <v>191</v>
      </c>
      <c r="E4200" s="8">
        <v>104.77</v>
      </c>
      <c r="F4200" s="9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</row>
    <row r="4201" spans="1:17" ht="15" customHeight="1">
      <c r="A4201" s="6" t="s">
        <v>361</v>
      </c>
      <c r="B4201" s="6">
        <v>1</v>
      </c>
      <c r="C4201" s="7" t="s">
        <v>560</v>
      </c>
      <c r="D4201" s="7" t="s">
        <v>192</v>
      </c>
      <c r="E4201" s="8">
        <v>108.33</v>
      </c>
      <c r="F4201" s="9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</row>
    <row r="4202" spans="1:17" ht="15" customHeight="1">
      <c r="A4202" s="6" t="s">
        <v>361</v>
      </c>
      <c r="B4202" s="6">
        <v>2</v>
      </c>
      <c r="C4202" s="7" t="s">
        <v>560</v>
      </c>
      <c r="D4202" s="7" t="s">
        <v>6</v>
      </c>
      <c r="E4202" s="8">
        <v>100</v>
      </c>
      <c r="F4202" s="9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</row>
    <row r="4203" spans="1:17" ht="15" customHeight="1">
      <c r="A4203" s="6" t="s">
        <v>361</v>
      </c>
      <c r="B4203" s="6">
        <v>3</v>
      </c>
      <c r="C4203" s="7" t="s">
        <v>560</v>
      </c>
      <c r="D4203" s="7" t="s">
        <v>7</v>
      </c>
      <c r="E4203" s="8">
        <v>92.37</v>
      </c>
      <c r="F4203" s="9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</row>
    <row r="4204" spans="1:17" ht="15" customHeight="1">
      <c r="A4204" s="6" t="s">
        <v>361</v>
      </c>
      <c r="B4204" s="6">
        <v>4</v>
      </c>
      <c r="C4204" s="7" t="s">
        <v>560</v>
      </c>
      <c r="D4204" s="7" t="s">
        <v>8</v>
      </c>
      <c r="E4204" s="8">
        <v>92.23</v>
      </c>
      <c r="F4204" s="9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</row>
    <row r="4205" spans="1:17" ht="15" customHeight="1">
      <c r="A4205" s="6" t="s">
        <v>361</v>
      </c>
      <c r="B4205" s="6">
        <v>5</v>
      </c>
      <c r="C4205" s="7" t="s">
        <v>560</v>
      </c>
      <c r="D4205" s="7" t="s">
        <v>9</v>
      </c>
      <c r="E4205" s="8">
        <v>93.35</v>
      </c>
      <c r="F4205" s="9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</row>
    <row r="4206" spans="1:17" ht="15" customHeight="1">
      <c r="A4206" s="6" t="s">
        <v>361</v>
      </c>
      <c r="B4206" s="6">
        <v>6</v>
      </c>
      <c r="C4206" s="7" t="s">
        <v>560</v>
      </c>
      <c r="D4206" s="7" t="s">
        <v>10</v>
      </c>
      <c r="E4206" s="8">
        <v>90.73</v>
      </c>
      <c r="F4206" s="9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</row>
    <row r="4207" spans="1:17" ht="15" customHeight="1">
      <c r="A4207" s="6" t="s">
        <v>361</v>
      </c>
      <c r="B4207" s="6">
        <v>7</v>
      </c>
      <c r="C4207" s="7" t="s">
        <v>560</v>
      </c>
      <c r="D4207" s="7" t="s">
        <v>11</v>
      </c>
      <c r="E4207" s="8">
        <v>85.31</v>
      </c>
      <c r="F4207" s="10">
        <f t="shared" ref="F4207:F4209" si="704">E4207-E4202</f>
        <v>-14.689999999999998</v>
      </c>
      <c r="G4207" s="10">
        <f t="shared" ref="G4207:H4209" si="705">2/3*F4207</f>
        <v>-9.7933333333333312</v>
      </c>
      <c r="H4207" s="10"/>
      <c r="I4207" s="10"/>
      <c r="J4207" s="5"/>
      <c r="K4207" s="5"/>
      <c r="L4207" s="5"/>
      <c r="M4207" s="5"/>
      <c r="N4207" s="5"/>
      <c r="O4207" s="5"/>
      <c r="P4207" s="5"/>
      <c r="Q4207" s="5"/>
    </row>
    <row r="4208" spans="1:17" ht="15" customHeight="1">
      <c r="A4208" s="6" t="s">
        <v>361</v>
      </c>
      <c r="B4208" s="6">
        <v>8</v>
      </c>
      <c r="C4208" s="7" t="s">
        <v>560</v>
      </c>
      <c r="D4208" s="7" t="s">
        <v>12</v>
      </c>
      <c r="E4208" s="8">
        <v>73.36</v>
      </c>
      <c r="F4208" s="10">
        <f t="shared" si="704"/>
        <v>-19.010000000000005</v>
      </c>
      <c r="G4208" s="10">
        <f t="shared" si="705"/>
        <v>-12.673333333333336</v>
      </c>
      <c r="H4208" s="10"/>
      <c r="I4208" s="10"/>
      <c r="J4208" s="5"/>
      <c r="K4208" s="5"/>
      <c r="L4208" s="5"/>
      <c r="M4208" s="5"/>
      <c r="N4208" s="5"/>
      <c r="O4208" s="5"/>
      <c r="P4208" s="5"/>
      <c r="Q4208" s="5"/>
    </row>
    <row r="4209" spans="1:17" ht="15" customHeight="1">
      <c r="A4209" s="6" t="s">
        <v>361</v>
      </c>
      <c r="B4209" s="6">
        <v>9</v>
      </c>
      <c r="C4209" s="7" t="s">
        <v>560</v>
      </c>
      <c r="D4209" s="7" t="s">
        <v>13</v>
      </c>
      <c r="E4209" s="8">
        <v>13.25</v>
      </c>
      <c r="F4209" s="10">
        <f t="shared" si="704"/>
        <v>-78.98</v>
      </c>
      <c r="G4209" s="10">
        <f t="shared" si="705"/>
        <v>-52.653333333333336</v>
      </c>
      <c r="H4209" s="10"/>
      <c r="I4209" s="10"/>
      <c r="J4209" s="5"/>
      <c r="K4209" s="5"/>
      <c r="L4209" s="5"/>
      <c r="M4209" s="5"/>
      <c r="N4209" s="5"/>
      <c r="O4209" s="5"/>
      <c r="P4209" s="5"/>
      <c r="Q4209" s="5"/>
    </row>
    <row r="4210" spans="1:17" ht="15" customHeight="1">
      <c r="A4210" s="6" t="s">
        <v>361</v>
      </c>
      <c r="B4210" s="6">
        <v>10</v>
      </c>
      <c r="C4210" s="7" t="s">
        <v>560</v>
      </c>
      <c r="D4210" s="7" t="s">
        <v>14</v>
      </c>
      <c r="E4210" s="8">
        <v>0.02</v>
      </c>
      <c r="F4210" s="9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</row>
    <row r="4211" spans="1:17" ht="15" customHeight="1">
      <c r="A4211" s="6" t="s">
        <v>361</v>
      </c>
      <c r="B4211" s="6">
        <v>11</v>
      </c>
      <c r="C4211" s="7" t="s">
        <v>560</v>
      </c>
      <c r="D4211" s="7" t="s">
        <v>15</v>
      </c>
      <c r="E4211" s="8">
        <v>0</v>
      </c>
      <c r="F4211" s="9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</row>
    <row r="4212" spans="1:17" ht="15" customHeight="1">
      <c r="A4212" s="6" t="s">
        <v>361</v>
      </c>
      <c r="B4212" s="6">
        <v>12</v>
      </c>
      <c r="C4212" s="7" t="s">
        <v>560</v>
      </c>
      <c r="D4212" s="7" t="s">
        <v>16</v>
      </c>
      <c r="E4212" s="8">
        <v>-0.11</v>
      </c>
      <c r="F4212" s="9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</row>
    <row r="4213" spans="1:17" ht="15" customHeight="1">
      <c r="A4213" s="6" t="s">
        <v>361</v>
      </c>
      <c r="B4213" s="6">
        <v>13</v>
      </c>
      <c r="C4213" s="7" t="s">
        <v>560</v>
      </c>
      <c r="D4213" s="7" t="s">
        <v>17</v>
      </c>
      <c r="E4213" s="8">
        <v>-2.62</v>
      </c>
      <c r="F4213" s="9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</row>
    <row r="4214" spans="1:17" ht="15" customHeight="1">
      <c r="A4214" s="6" t="s">
        <v>361</v>
      </c>
      <c r="B4214" s="6">
        <v>14</v>
      </c>
      <c r="C4214" s="7" t="s">
        <v>560</v>
      </c>
      <c r="D4214" s="7" t="s">
        <v>18</v>
      </c>
      <c r="E4214" s="8">
        <v>-13.12</v>
      </c>
      <c r="F4214" s="9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</row>
    <row r="4215" spans="1:17" ht="15" customHeight="1">
      <c r="A4215" s="6" t="s">
        <v>361</v>
      </c>
      <c r="B4215" s="6">
        <v>15</v>
      </c>
      <c r="C4215" s="7" t="s">
        <v>560</v>
      </c>
      <c r="D4215" s="7" t="s">
        <v>19</v>
      </c>
      <c r="E4215" s="8">
        <v>-29.33</v>
      </c>
      <c r="F4215" s="9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</row>
    <row r="4216" spans="1:17" ht="15" customHeight="1">
      <c r="A4216" s="6" t="s">
        <v>361</v>
      </c>
      <c r="B4216" s="6">
        <v>16</v>
      </c>
      <c r="C4216" s="7" t="s">
        <v>560</v>
      </c>
      <c r="D4216" s="7" t="s">
        <v>20</v>
      </c>
      <c r="E4216" s="8">
        <v>-12.15</v>
      </c>
      <c r="F4216" s="9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</row>
    <row r="4217" spans="1:17" ht="15" customHeight="1">
      <c r="A4217" s="6" t="s">
        <v>361</v>
      </c>
      <c r="B4217" s="6">
        <v>17</v>
      </c>
      <c r="C4217" s="7" t="s">
        <v>560</v>
      </c>
      <c r="D4217" s="7" t="s">
        <v>21</v>
      </c>
      <c r="E4217" s="8">
        <v>-0.75</v>
      </c>
      <c r="F4217" s="9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</row>
    <row r="4218" spans="1:17" ht="15" customHeight="1">
      <c r="A4218" s="6" t="s">
        <v>361</v>
      </c>
      <c r="B4218" s="6">
        <v>18</v>
      </c>
      <c r="C4218" s="7" t="s">
        <v>560</v>
      </c>
      <c r="D4218" s="7" t="s">
        <v>22</v>
      </c>
      <c r="E4218" s="8">
        <v>53.28</v>
      </c>
      <c r="F4218" s="9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</row>
    <row r="4219" spans="1:17" ht="15" customHeight="1">
      <c r="A4219" s="6" t="s">
        <v>361</v>
      </c>
      <c r="B4219" s="6">
        <v>19</v>
      </c>
      <c r="C4219" s="7" t="s">
        <v>560</v>
      </c>
      <c r="D4219" s="7" t="s">
        <v>23</v>
      </c>
      <c r="E4219" s="8">
        <v>92.05</v>
      </c>
      <c r="F4219" s="9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</row>
    <row r="4220" spans="1:17" ht="15" customHeight="1">
      <c r="A4220" s="6" t="s">
        <v>361</v>
      </c>
      <c r="B4220" s="6">
        <v>20</v>
      </c>
      <c r="C4220" s="7" t="s">
        <v>560</v>
      </c>
      <c r="D4220" s="7" t="s">
        <v>24</v>
      </c>
      <c r="E4220" s="8">
        <v>110.9</v>
      </c>
      <c r="F4220" s="10">
        <f t="shared" ref="F4220:F4222" si="706">E4220-E4213</f>
        <v>113.52000000000001</v>
      </c>
      <c r="G4220" s="10">
        <f t="shared" ref="G4220:H4222" si="707">2/3*F4220</f>
        <v>75.680000000000007</v>
      </c>
      <c r="H4220" s="10"/>
      <c r="I4220" s="10"/>
      <c r="J4220" s="5"/>
      <c r="K4220" s="5"/>
      <c r="L4220" s="5"/>
      <c r="M4220" s="5"/>
      <c r="N4220" s="5"/>
      <c r="O4220" s="5"/>
      <c r="P4220" s="5"/>
      <c r="Q4220" s="5"/>
    </row>
    <row r="4221" spans="1:17" ht="15" customHeight="1">
      <c r="A4221" s="6" t="s">
        <v>361</v>
      </c>
      <c r="B4221" s="6">
        <v>21</v>
      </c>
      <c r="C4221" s="7" t="s">
        <v>560</v>
      </c>
      <c r="D4221" s="7" t="s">
        <v>25</v>
      </c>
      <c r="E4221" s="8">
        <v>150.88999999999999</v>
      </c>
      <c r="F4221" s="10">
        <f t="shared" si="706"/>
        <v>164.01</v>
      </c>
      <c r="G4221" s="10">
        <f t="shared" si="707"/>
        <v>109.33999999999999</v>
      </c>
      <c r="H4221" s="10"/>
      <c r="I4221" s="10"/>
      <c r="J4221" s="5"/>
      <c r="K4221" s="5"/>
      <c r="L4221" s="5"/>
      <c r="M4221" s="5"/>
      <c r="N4221" s="5"/>
      <c r="O4221" s="5"/>
      <c r="P4221" s="5"/>
      <c r="Q4221" s="5"/>
    </row>
    <row r="4222" spans="1:17" ht="15" customHeight="1">
      <c r="A4222" s="6" t="s">
        <v>361</v>
      </c>
      <c r="B4222" s="6">
        <v>22</v>
      </c>
      <c r="C4222" s="7" t="s">
        <v>560</v>
      </c>
      <c r="D4222" s="7" t="s">
        <v>26</v>
      </c>
      <c r="E4222" s="8">
        <v>115.88</v>
      </c>
      <c r="F4222" s="10">
        <f t="shared" si="706"/>
        <v>145.20999999999998</v>
      </c>
      <c r="G4222" s="10">
        <f t="shared" si="707"/>
        <v>96.806666666666644</v>
      </c>
      <c r="H4222" s="10"/>
      <c r="I4222" s="10"/>
      <c r="J4222" s="5"/>
      <c r="K4222" s="5"/>
      <c r="L4222" s="5"/>
      <c r="M4222" s="5"/>
      <c r="N4222" s="5"/>
      <c r="O4222" s="5"/>
      <c r="P4222" s="5"/>
      <c r="Q4222" s="5"/>
    </row>
    <row r="4223" spans="1:17" ht="15" customHeight="1">
      <c r="A4223" s="6" t="s">
        <v>361</v>
      </c>
      <c r="B4223" s="6">
        <v>23</v>
      </c>
      <c r="C4223" s="7" t="s">
        <v>560</v>
      </c>
      <c r="D4223" s="7" t="s">
        <v>27</v>
      </c>
      <c r="E4223" s="8">
        <v>103.14</v>
      </c>
      <c r="F4223" s="9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</row>
    <row r="4224" spans="1:17" ht="15" customHeight="1">
      <c r="A4224" s="6" t="s">
        <v>361</v>
      </c>
      <c r="B4224" s="6">
        <v>24</v>
      </c>
      <c r="C4224" s="7" t="s">
        <v>560</v>
      </c>
      <c r="D4224" s="7" t="s">
        <v>28</v>
      </c>
      <c r="E4224" s="8">
        <v>155.1</v>
      </c>
      <c r="F4224" s="9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</row>
    <row r="4225" spans="1:17" ht="15" customHeight="1">
      <c r="A4225" s="6" t="s">
        <v>362</v>
      </c>
      <c r="B4225" s="6">
        <v>1</v>
      </c>
      <c r="C4225" s="7" t="s">
        <v>560</v>
      </c>
      <c r="D4225" s="7" t="s">
        <v>29</v>
      </c>
      <c r="E4225" s="8">
        <v>77.739999999999995</v>
      </c>
      <c r="F4225" s="9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</row>
    <row r="4226" spans="1:17" ht="15" customHeight="1">
      <c r="A4226" s="6" t="s">
        <v>362</v>
      </c>
      <c r="B4226" s="6">
        <v>2</v>
      </c>
      <c r="C4226" s="7" t="s">
        <v>560</v>
      </c>
      <c r="D4226" s="7" t="s">
        <v>31</v>
      </c>
      <c r="E4226" s="8">
        <v>76.930000000000007</v>
      </c>
      <c r="F4226" s="9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</row>
    <row r="4227" spans="1:17" ht="15" customHeight="1">
      <c r="A4227" s="6" t="s">
        <v>362</v>
      </c>
      <c r="B4227" s="6">
        <v>3</v>
      </c>
      <c r="C4227" s="7" t="s">
        <v>560</v>
      </c>
      <c r="D4227" s="7" t="s">
        <v>32</v>
      </c>
      <c r="E4227" s="8">
        <v>76.37</v>
      </c>
      <c r="F4227" s="9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</row>
    <row r="4228" spans="1:17" ht="15" customHeight="1">
      <c r="A4228" s="6" t="s">
        <v>362</v>
      </c>
      <c r="B4228" s="6">
        <v>4</v>
      </c>
      <c r="C4228" s="7" t="s">
        <v>560</v>
      </c>
      <c r="D4228" s="7" t="s">
        <v>33</v>
      </c>
      <c r="E4228" s="8">
        <v>76.37</v>
      </c>
      <c r="F4228" s="9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</row>
    <row r="4229" spans="1:17" ht="15" customHeight="1">
      <c r="A4229" s="6" t="s">
        <v>362</v>
      </c>
      <c r="B4229" s="6">
        <v>5</v>
      </c>
      <c r="C4229" s="7" t="s">
        <v>560</v>
      </c>
      <c r="D4229" s="7" t="s">
        <v>34</v>
      </c>
      <c r="E4229" s="8">
        <v>80.12</v>
      </c>
      <c r="F4229" s="9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</row>
    <row r="4230" spans="1:17" ht="15" customHeight="1">
      <c r="A4230" s="6" t="s">
        <v>362</v>
      </c>
      <c r="B4230" s="6">
        <v>6</v>
      </c>
      <c r="C4230" s="7" t="s">
        <v>560</v>
      </c>
      <c r="D4230" s="7" t="s">
        <v>35</v>
      </c>
      <c r="E4230" s="8">
        <v>86.37</v>
      </c>
      <c r="F4230" s="9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</row>
    <row r="4231" spans="1:17" ht="15" customHeight="1">
      <c r="A4231" s="6" t="s">
        <v>362</v>
      </c>
      <c r="B4231" s="6">
        <v>7</v>
      </c>
      <c r="C4231" s="7" t="s">
        <v>560</v>
      </c>
      <c r="D4231" s="7" t="s">
        <v>36</v>
      </c>
      <c r="E4231" s="8">
        <v>107.93</v>
      </c>
      <c r="F4231" s="10">
        <f t="shared" ref="F4231:F4233" si="708">E4231-E4226</f>
        <v>31</v>
      </c>
      <c r="G4231" s="10">
        <f t="shared" ref="G4231:H4233" si="709">2/3*F4231</f>
        <v>20.666666666666664</v>
      </c>
      <c r="H4231" s="10">
        <f>2/3*F4231</f>
        <v>20.666666666666664</v>
      </c>
      <c r="I4231" s="10"/>
      <c r="J4231" s="5"/>
      <c r="K4231" s="5"/>
      <c r="L4231" s="5"/>
      <c r="M4231" s="5"/>
      <c r="N4231" s="5"/>
      <c r="O4231" s="5"/>
      <c r="P4231" s="5"/>
      <c r="Q4231" s="5"/>
    </row>
    <row r="4232" spans="1:17" ht="15" customHeight="1">
      <c r="A4232" s="6" t="s">
        <v>362</v>
      </c>
      <c r="B4232" s="6">
        <v>8</v>
      </c>
      <c r="C4232" s="7" t="s">
        <v>560</v>
      </c>
      <c r="D4232" s="7" t="s">
        <v>37</v>
      </c>
      <c r="E4232" s="8">
        <v>125.08</v>
      </c>
      <c r="F4232" s="10">
        <f t="shared" si="708"/>
        <v>48.709999999999994</v>
      </c>
      <c r="G4232" s="10">
        <f t="shared" si="709"/>
        <v>32.473333333333329</v>
      </c>
      <c r="H4232" s="10">
        <f>2/3*F4232</f>
        <v>32.473333333333329</v>
      </c>
      <c r="I4232" s="10"/>
      <c r="J4232" s="5"/>
      <c r="K4232" s="5"/>
      <c r="L4232" s="5"/>
      <c r="M4232" s="5"/>
      <c r="N4232" s="5"/>
      <c r="O4232" s="5"/>
      <c r="P4232" s="5"/>
      <c r="Q4232" s="5"/>
    </row>
    <row r="4233" spans="1:17" ht="15" customHeight="1">
      <c r="A4233" s="6" t="s">
        <v>362</v>
      </c>
      <c r="B4233" s="6">
        <v>9</v>
      </c>
      <c r="C4233" s="7" t="s">
        <v>560</v>
      </c>
      <c r="D4233" s="7" t="s">
        <v>38</v>
      </c>
      <c r="E4233" s="8">
        <v>117.99</v>
      </c>
      <c r="F4233" s="10">
        <f t="shared" si="708"/>
        <v>41.61999999999999</v>
      </c>
      <c r="G4233" s="10">
        <f t="shared" si="709"/>
        <v>27.746666666666659</v>
      </c>
      <c r="H4233" s="10">
        <f>2/3*F4233</f>
        <v>27.746666666666659</v>
      </c>
      <c r="I4233" s="10"/>
      <c r="J4233" s="5"/>
      <c r="K4233" s="5"/>
      <c r="L4233" s="5"/>
      <c r="M4233" s="5"/>
      <c r="N4233" s="5"/>
      <c r="O4233" s="5"/>
      <c r="P4233" s="5"/>
      <c r="Q4233" s="5"/>
    </row>
    <row r="4234" spans="1:17" ht="15" customHeight="1">
      <c r="A4234" s="6" t="s">
        <v>362</v>
      </c>
      <c r="B4234" s="6">
        <v>10</v>
      </c>
      <c r="C4234" s="7" t="s">
        <v>560</v>
      </c>
      <c r="D4234" s="7" t="s">
        <v>39</v>
      </c>
      <c r="E4234" s="8">
        <v>83.95</v>
      </c>
      <c r="F4234" s="9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</row>
    <row r="4235" spans="1:17" ht="15" customHeight="1">
      <c r="A4235" s="6" t="s">
        <v>362</v>
      </c>
      <c r="B4235" s="6">
        <v>11</v>
      </c>
      <c r="C4235" s="7" t="s">
        <v>560</v>
      </c>
      <c r="D4235" s="7" t="s">
        <v>40</v>
      </c>
      <c r="E4235" s="8">
        <v>74.37</v>
      </c>
      <c r="F4235" s="9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</row>
    <row r="4236" spans="1:17" ht="15" customHeight="1">
      <c r="A4236" s="6" t="s">
        <v>362</v>
      </c>
      <c r="B4236" s="6">
        <v>12</v>
      </c>
      <c r="C4236" s="7" t="s">
        <v>560</v>
      </c>
      <c r="D4236" s="7" t="s">
        <v>41</v>
      </c>
      <c r="E4236" s="8">
        <v>71.48</v>
      </c>
      <c r="F4236" s="9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</row>
    <row r="4237" spans="1:17" ht="15" customHeight="1">
      <c r="A4237" s="6" t="s">
        <v>362</v>
      </c>
      <c r="B4237" s="6">
        <v>13</v>
      </c>
      <c r="C4237" s="7" t="s">
        <v>560</v>
      </c>
      <c r="D4237" s="7" t="s">
        <v>42</v>
      </c>
      <c r="E4237" s="8">
        <v>67.010000000000005</v>
      </c>
      <c r="F4237" s="9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</row>
    <row r="4238" spans="1:17" ht="15" customHeight="1">
      <c r="A4238" s="6" t="s">
        <v>362</v>
      </c>
      <c r="B4238" s="6">
        <v>14</v>
      </c>
      <c r="C4238" s="7" t="s">
        <v>560</v>
      </c>
      <c r="D4238" s="7" t="s">
        <v>45</v>
      </c>
      <c r="E4238" s="8">
        <v>67.05</v>
      </c>
      <c r="F4238" s="9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</row>
    <row r="4239" spans="1:17" ht="15" customHeight="1">
      <c r="A4239" s="6" t="s">
        <v>362</v>
      </c>
      <c r="B4239" s="6">
        <v>15</v>
      </c>
      <c r="C4239" s="7" t="s">
        <v>560</v>
      </c>
      <c r="D4239" s="7" t="s">
        <v>50</v>
      </c>
      <c r="E4239" s="8">
        <v>66.08</v>
      </c>
      <c r="F4239" s="9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</row>
    <row r="4240" spans="1:17" ht="15" customHeight="1">
      <c r="A4240" s="6" t="s">
        <v>362</v>
      </c>
      <c r="B4240" s="6">
        <v>16</v>
      </c>
      <c r="C4240" s="7" t="s">
        <v>560</v>
      </c>
      <c r="D4240" s="7" t="s">
        <v>51</v>
      </c>
      <c r="E4240" s="8">
        <v>78.81</v>
      </c>
      <c r="F4240" s="9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</row>
    <row r="4241" spans="1:17" ht="15" customHeight="1">
      <c r="A4241" s="6" t="s">
        <v>362</v>
      </c>
      <c r="B4241" s="6">
        <v>17</v>
      </c>
      <c r="C4241" s="7" t="s">
        <v>560</v>
      </c>
      <c r="D4241" s="7" t="s">
        <v>53</v>
      </c>
      <c r="E4241" s="8">
        <v>88.51</v>
      </c>
      <c r="F4241" s="9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</row>
    <row r="4242" spans="1:17" ht="15" customHeight="1">
      <c r="A4242" s="6" t="s">
        <v>362</v>
      </c>
      <c r="B4242" s="6">
        <v>18</v>
      </c>
      <c r="C4242" s="7" t="s">
        <v>560</v>
      </c>
      <c r="D4242" s="7" t="s">
        <v>55</v>
      </c>
      <c r="E4242" s="8">
        <v>103.06</v>
      </c>
      <c r="F4242" s="9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</row>
    <row r="4243" spans="1:17" ht="15" customHeight="1">
      <c r="A4243" s="6" t="s">
        <v>362</v>
      </c>
      <c r="B4243" s="6">
        <v>19</v>
      </c>
      <c r="C4243" s="7" t="s">
        <v>560</v>
      </c>
      <c r="D4243" s="7" t="s">
        <v>57</v>
      </c>
      <c r="E4243" s="8">
        <v>127.69</v>
      </c>
      <c r="F4243" s="9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</row>
    <row r="4244" spans="1:17" ht="15" customHeight="1">
      <c r="A4244" s="6" t="s">
        <v>362</v>
      </c>
      <c r="B4244" s="6">
        <v>20</v>
      </c>
      <c r="C4244" s="7" t="s">
        <v>560</v>
      </c>
      <c r="D4244" s="7" t="s">
        <v>59</v>
      </c>
      <c r="E4244" s="8">
        <v>177</v>
      </c>
      <c r="F4244" s="10">
        <f t="shared" ref="F4244:F4246" si="710">E4244-E4237</f>
        <v>109.99</v>
      </c>
      <c r="G4244" s="10">
        <f t="shared" ref="G4244:H4246" si="711">2/3*F4244</f>
        <v>73.326666666666654</v>
      </c>
      <c r="H4244" s="10">
        <f>2/3*F4244</f>
        <v>73.326666666666654</v>
      </c>
      <c r="I4244" s="10"/>
      <c r="J4244" s="5"/>
      <c r="K4244" s="5"/>
      <c r="L4244" s="5"/>
      <c r="M4244" s="5"/>
      <c r="N4244" s="5"/>
      <c r="O4244" s="5"/>
      <c r="P4244" s="5"/>
      <c r="Q4244" s="5"/>
    </row>
    <row r="4245" spans="1:17" ht="15" customHeight="1">
      <c r="A4245" s="6" t="s">
        <v>362</v>
      </c>
      <c r="B4245" s="6">
        <v>21</v>
      </c>
      <c r="C4245" s="7" t="s">
        <v>560</v>
      </c>
      <c r="D4245" s="7" t="s">
        <v>60</v>
      </c>
      <c r="E4245" s="8">
        <v>210.84</v>
      </c>
      <c r="F4245" s="10">
        <f t="shared" si="710"/>
        <v>143.79000000000002</v>
      </c>
      <c r="G4245" s="10">
        <f t="shared" si="711"/>
        <v>95.860000000000014</v>
      </c>
      <c r="H4245" s="10">
        <f>2/3*F4245</f>
        <v>95.860000000000014</v>
      </c>
      <c r="I4245" s="10"/>
      <c r="J4245" s="5"/>
      <c r="K4245" s="5"/>
      <c r="L4245" s="5"/>
      <c r="M4245" s="5"/>
      <c r="N4245" s="5"/>
      <c r="O4245" s="5"/>
      <c r="P4245" s="5"/>
      <c r="Q4245" s="5"/>
    </row>
    <row r="4246" spans="1:17" ht="15" customHeight="1">
      <c r="A4246" s="6" t="s">
        <v>362</v>
      </c>
      <c r="B4246" s="6">
        <v>22</v>
      </c>
      <c r="C4246" s="7" t="s">
        <v>560</v>
      </c>
      <c r="D4246" s="7" t="s">
        <v>62</v>
      </c>
      <c r="E4246" s="8">
        <v>192.79</v>
      </c>
      <c r="F4246" s="10">
        <f t="shared" si="710"/>
        <v>126.71</v>
      </c>
      <c r="G4246" s="10">
        <f t="shared" si="711"/>
        <v>84.473333333333329</v>
      </c>
      <c r="H4246" s="10">
        <f>2/3*F4246</f>
        <v>84.473333333333329</v>
      </c>
      <c r="I4246" s="10"/>
      <c r="J4246" s="5"/>
      <c r="K4246" s="5"/>
      <c r="L4246" s="5"/>
      <c r="M4246" s="5"/>
      <c r="N4246" s="5"/>
      <c r="O4246" s="5"/>
      <c r="P4246" s="5"/>
      <c r="Q4246" s="5"/>
    </row>
    <row r="4247" spans="1:17" ht="15" customHeight="1">
      <c r="A4247" s="6" t="s">
        <v>362</v>
      </c>
      <c r="B4247" s="6">
        <v>23</v>
      </c>
      <c r="C4247" s="7" t="s">
        <v>560</v>
      </c>
      <c r="D4247" s="7" t="s">
        <v>63</v>
      </c>
      <c r="E4247" s="8">
        <v>128.58000000000001</v>
      </c>
      <c r="F4247" s="9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</row>
    <row r="4248" spans="1:17" ht="15" customHeight="1">
      <c r="A4248" s="6" t="s">
        <v>362</v>
      </c>
      <c r="B4248" s="6">
        <v>24</v>
      </c>
      <c r="C4248" s="7" t="s">
        <v>560</v>
      </c>
      <c r="D4248" s="7" t="s">
        <v>64</v>
      </c>
      <c r="E4248" s="8">
        <v>107.08</v>
      </c>
      <c r="F4248" s="9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</row>
    <row r="4249" spans="1:17" ht="15" customHeight="1">
      <c r="A4249" s="6" t="s">
        <v>363</v>
      </c>
      <c r="B4249" s="6">
        <v>1</v>
      </c>
      <c r="C4249" s="7" t="s">
        <v>560</v>
      </c>
      <c r="D4249" s="7" t="s">
        <v>65</v>
      </c>
      <c r="E4249" s="8">
        <v>100.36</v>
      </c>
      <c r="F4249" s="9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</row>
    <row r="4250" spans="1:17" ht="15" customHeight="1">
      <c r="A4250" s="6" t="s">
        <v>363</v>
      </c>
      <c r="B4250" s="6">
        <v>2</v>
      </c>
      <c r="C4250" s="7" t="s">
        <v>560</v>
      </c>
      <c r="D4250" s="7" t="s">
        <v>67</v>
      </c>
      <c r="E4250" s="8">
        <v>90.44</v>
      </c>
      <c r="F4250" s="9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</row>
    <row r="4251" spans="1:17" ht="15" customHeight="1">
      <c r="A4251" s="6" t="s">
        <v>363</v>
      </c>
      <c r="B4251" s="6">
        <v>3</v>
      </c>
      <c r="C4251" s="7" t="s">
        <v>560</v>
      </c>
      <c r="D4251" s="7" t="s">
        <v>68</v>
      </c>
      <c r="E4251" s="8">
        <v>89.52</v>
      </c>
      <c r="F4251" s="9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</row>
    <row r="4252" spans="1:17" ht="15" customHeight="1">
      <c r="A4252" s="6" t="s">
        <v>363</v>
      </c>
      <c r="B4252" s="6">
        <v>4</v>
      </c>
      <c r="C4252" s="7" t="s">
        <v>560</v>
      </c>
      <c r="D4252" s="7" t="s">
        <v>69</v>
      </c>
      <c r="E4252" s="8">
        <v>85.12</v>
      </c>
      <c r="F4252" s="9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</row>
    <row r="4253" spans="1:17" ht="15" customHeight="1">
      <c r="A4253" s="6" t="s">
        <v>363</v>
      </c>
      <c r="B4253" s="6">
        <v>5</v>
      </c>
      <c r="C4253" s="7" t="s">
        <v>560</v>
      </c>
      <c r="D4253" s="7" t="s">
        <v>70</v>
      </c>
      <c r="E4253" s="8">
        <v>84.15</v>
      </c>
      <c r="F4253" s="9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</row>
    <row r="4254" spans="1:17" ht="15" customHeight="1">
      <c r="A4254" s="6" t="s">
        <v>363</v>
      </c>
      <c r="B4254" s="6">
        <v>6</v>
      </c>
      <c r="C4254" s="7" t="s">
        <v>560</v>
      </c>
      <c r="D4254" s="7" t="s">
        <v>71</v>
      </c>
      <c r="E4254" s="8">
        <v>90.08</v>
      </c>
      <c r="F4254" s="9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</row>
    <row r="4255" spans="1:17" ht="15" customHeight="1">
      <c r="A4255" s="6" t="s">
        <v>363</v>
      </c>
      <c r="B4255" s="6">
        <v>7</v>
      </c>
      <c r="C4255" s="7" t="s">
        <v>560</v>
      </c>
      <c r="D4255" s="7" t="s">
        <v>72</v>
      </c>
      <c r="E4255" s="8">
        <v>114.86</v>
      </c>
      <c r="F4255" s="10">
        <f t="shared" ref="F4255:F4257" si="712">E4255-E4250</f>
        <v>24.42</v>
      </c>
      <c r="G4255" s="10">
        <f t="shared" ref="G4255:H4257" si="713">2/3*F4255</f>
        <v>16.28</v>
      </c>
      <c r="H4255" s="10">
        <f>2/3*F4255</f>
        <v>16.28</v>
      </c>
      <c r="I4255" s="10"/>
      <c r="J4255" s="5"/>
      <c r="K4255" s="5"/>
      <c r="L4255" s="5"/>
      <c r="M4255" s="5"/>
      <c r="N4255" s="5"/>
      <c r="O4255" s="5"/>
      <c r="P4255" s="5"/>
      <c r="Q4255" s="5"/>
    </row>
    <row r="4256" spans="1:17" ht="15" customHeight="1">
      <c r="A4256" s="6" t="s">
        <v>363</v>
      </c>
      <c r="B4256" s="6">
        <v>8</v>
      </c>
      <c r="C4256" s="7" t="s">
        <v>560</v>
      </c>
      <c r="D4256" s="7" t="s">
        <v>73</v>
      </c>
      <c r="E4256" s="8">
        <v>124.91</v>
      </c>
      <c r="F4256" s="10">
        <f t="shared" si="712"/>
        <v>35.39</v>
      </c>
      <c r="G4256" s="10">
        <f t="shared" si="713"/>
        <v>23.593333333333334</v>
      </c>
      <c r="H4256" s="10">
        <f>2/3*F4256</f>
        <v>23.593333333333334</v>
      </c>
      <c r="I4256" s="10"/>
      <c r="J4256" s="5"/>
      <c r="K4256" s="5"/>
      <c r="L4256" s="5"/>
      <c r="M4256" s="5"/>
      <c r="N4256" s="5"/>
      <c r="O4256" s="5"/>
      <c r="P4256" s="5"/>
      <c r="Q4256" s="5"/>
    </row>
    <row r="4257" spans="1:17" ht="15" customHeight="1">
      <c r="A4257" s="6" t="s">
        <v>363</v>
      </c>
      <c r="B4257" s="6">
        <v>9</v>
      </c>
      <c r="C4257" s="7" t="s">
        <v>560</v>
      </c>
      <c r="D4257" s="7" t="s">
        <v>74</v>
      </c>
      <c r="E4257" s="8">
        <v>105.39</v>
      </c>
      <c r="F4257" s="10">
        <f t="shared" si="712"/>
        <v>20.269999999999996</v>
      </c>
      <c r="G4257" s="10">
        <f t="shared" si="713"/>
        <v>13.51333333333333</v>
      </c>
      <c r="H4257" s="10">
        <f>2/3*F4257</f>
        <v>13.51333333333333</v>
      </c>
      <c r="I4257" s="10"/>
      <c r="J4257" s="5"/>
      <c r="K4257" s="5"/>
      <c r="L4257" s="5"/>
      <c r="M4257" s="5"/>
      <c r="N4257" s="5"/>
      <c r="O4257" s="5"/>
      <c r="P4257" s="5"/>
      <c r="Q4257" s="5"/>
    </row>
    <row r="4258" spans="1:17" ht="15" customHeight="1">
      <c r="A4258" s="6" t="s">
        <v>363</v>
      </c>
      <c r="B4258" s="6">
        <v>10</v>
      </c>
      <c r="C4258" s="7" t="s">
        <v>560</v>
      </c>
      <c r="D4258" s="7" t="s">
        <v>75</v>
      </c>
      <c r="E4258" s="8">
        <v>88.04</v>
      </c>
      <c r="F4258" s="9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</row>
    <row r="4259" spans="1:17" ht="15" customHeight="1">
      <c r="A4259" s="6" t="s">
        <v>363</v>
      </c>
      <c r="B4259" s="6">
        <v>11</v>
      </c>
      <c r="C4259" s="7" t="s">
        <v>560</v>
      </c>
      <c r="D4259" s="7" t="s">
        <v>77</v>
      </c>
      <c r="E4259" s="8">
        <v>74.819999999999993</v>
      </c>
      <c r="F4259" s="9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</row>
    <row r="4260" spans="1:17" ht="15" customHeight="1">
      <c r="A4260" s="6" t="s">
        <v>363</v>
      </c>
      <c r="B4260" s="6">
        <v>12</v>
      </c>
      <c r="C4260" s="7" t="s">
        <v>560</v>
      </c>
      <c r="D4260" s="7" t="s">
        <v>78</v>
      </c>
      <c r="E4260" s="8">
        <v>72.77</v>
      </c>
      <c r="F4260" s="9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</row>
    <row r="4261" spans="1:17" ht="15" customHeight="1">
      <c r="A4261" s="6" t="s">
        <v>363</v>
      </c>
      <c r="B4261" s="6">
        <v>13</v>
      </c>
      <c r="C4261" s="7" t="s">
        <v>560</v>
      </c>
      <c r="D4261" s="7" t="s">
        <v>79</v>
      </c>
      <c r="E4261" s="8">
        <v>64.319999999999993</v>
      </c>
      <c r="F4261" s="9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</row>
    <row r="4262" spans="1:17" ht="15" customHeight="1">
      <c r="A4262" s="6" t="s">
        <v>363</v>
      </c>
      <c r="B4262" s="6">
        <v>14</v>
      </c>
      <c r="C4262" s="7" t="s">
        <v>560</v>
      </c>
      <c r="D4262" s="7" t="s">
        <v>80</v>
      </c>
      <c r="E4262" s="8">
        <v>58.17</v>
      </c>
      <c r="F4262" s="9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</row>
    <row r="4263" spans="1:17" ht="15" customHeight="1">
      <c r="A4263" s="6" t="s">
        <v>363</v>
      </c>
      <c r="B4263" s="6">
        <v>15</v>
      </c>
      <c r="C4263" s="7" t="s">
        <v>560</v>
      </c>
      <c r="D4263" s="7" t="s">
        <v>82</v>
      </c>
      <c r="E4263" s="8">
        <v>58.18</v>
      </c>
      <c r="F4263" s="9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</row>
    <row r="4264" spans="1:17" ht="15" customHeight="1">
      <c r="A4264" s="6" t="s">
        <v>363</v>
      </c>
      <c r="B4264" s="6">
        <v>16</v>
      </c>
      <c r="C4264" s="7" t="s">
        <v>560</v>
      </c>
      <c r="D4264" s="7" t="s">
        <v>83</v>
      </c>
      <c r="E4264" s="8">
        <v>69.14</v>
      </c>
      <c r="F4264" s="9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</row>
    <row r="4265" spans="1:17" ht="15" customHeight="1">
      <c r="A4265" s="6" t="s">
        <v>363</v>
      </c>
      <c r="B4265" s="6">
        <v>17</v>
      </c>
      <c r="C4265" s="7" t="s">
        <v>560</v>
      </c>
      <c r="D4265" s="7" t="s">
        <v>84</v>
      </c>
      <c r="E4265" s="8">
        <v>78.12</v>
      </c>
      <c r="F4265" s="9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</row>
    <row r="4266" spans="1:17" ht="15" customHeight="1">
      <c r="A4266" s="6" t="s">
        <v>363</v>
      </c>
      <c r="B4266" s="6">
        <v>18</v>
      </c>
      <c r="C4266" s="7" t="s">
        <v>560</v>
      </c>
      <c r="D4266" s="7" t="s">
        <v>85</v>
      </c>
      <c r="E4266" s="8">
        <v>109.85</v>
      </c>
      <c r="F4266" s="9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</row>
    <row r="4267" spans="1:17" ht="15" customHeight="1">
      <c r="A4267" s="6" t="s">
        <v>363</v>
      </c>
      <c r="B4267" s="6">
        <v>19</v>
      </c>
      <c r="C4267" s="7" t="s">
        <v>560</v>
      </c>
      <c r="D4267" s="7" t="s">
        <v>86</v>
      </c>
      <c r="E4267" s="8">
        <v>138.28</v>
      </c>
      <c r="F4267" s="9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</row>
    <row r="4268" spans="1:17" ht="15" customHeight="1">
      <c r="A4268" s="6" t="s">
        <v>363</v>
      </c>
      <c r="B4268" s="6">
        <v>20</v>
      </c>
      <c r="C4268" s="7" t="s">
        <v>560</v>
      </c>
      <c r="D4268" s="7" t="s">
        <v>87</v>
      </c>
      <c r="E4268" s="8">
        <v>190.74</v>
      </c>
      <c r="F4268" s="10">
        <f t="shared" ref="F4268:F4270" si="714">E4268-E4261</f>
        <v>126.42000000000002</v>
      </c>
      <c r="G4268" s="10">
        <f t="shared" ref="G4268:H4270" si="715">2/3*F4268</f>
        <v>84.28</v>
      </c>
      <c r="H4268" s="10">
        <f>2/3*F4268</f>
        <v>84.28</v>
      </c>
      <c r="I4268" s="10"/>
      <c r="J4268" s="5"/>
      <c r="K4268" s="5"/>
      <c r="L4268" s="5"/>
      <c r="M4268" s="5"/>
      <c r="N4268" s="5"/>
      <c r="O4268" s="5"/>
      <c r="P4268" s="5"/>
      <c r="Q4268" s="5"/>
    </row>
    <row r="4269" spans="1:17" ht="15" customHeight="1">
      <c r="A4269" s="6" t="s">
        <v>363</v>
      </c>
      <c r="B4269" s="6">
        <v>21</v>
      </c>
      <c r="C4269" s="7" t="s">
        <v>560</v>
      </c>
      <c r="D4269" s="7" t="s">
        <v>88</v>
      </c>
      <c r="E4269" s="8">
        <v>189.81</v>
      </c>
      <c r="F4269" s="10">
        <f t="shared" si="714"/>
        <v>131.63999999999999</v>
      </c>
      <c r="G4269" s="10">
        <f t="shared" si="715"/>
        <v>87.759999999999991</v>
      </c>
      <c r="H4269" s="10">
        <f>2/3*F4269</f>
        <v>87.759999999999991</v>
      </c>
      <c r="I4269" s="10"/>
      <c r="J4269" s="5"/>
      <c r="K4269" s="5"/>
      <c r="L4269" s="5"/>
      <c r="M4269" s="5"/>
      <c r="N4269" s="5"/>
      <c r="O4269" s="5"/>
      <c r="P4269" s="5"/>
      <c r="Q4269" s="5"/>
    </row>
    <row r="4270" spans="1:17" ht="15" customHeight="1">
      <c r="A4270" s="6" t="s">
        <v>363</v>
      </c>
      <c r="B4270" s="6">
        <v>22</v>
      </c>
      <c r="C4270" s="7" t="s">
        <v>560</v>
      </c>
      <c r="D4270" s="7" t="s">
        <v>89</v>
      </c>
      <c r="E4270" s="8">
        <v>171.28</v>
      </c>
      <c r="F4270" s="10">
        <f t="shared" si="714"/>
        <v>113.1</v>
      </c>
      <c r="G4270" s="10">
        <f t="shared" si="715"/>
        <v>75.399999999999991</v>
      </c>
      <c r="H4270" s="10">
        <f>2/3*F4270</f>
        <v>75.399999999999991</v>
      </c>
      <c r="I4270" s="10"/>
      <c r="J4270" s="5"/>
      <c r="K4270" s="5"/>
      <c r="L4270" s="5"/>
      <c r="M4270" s="5"/>
      <c r="N4270" s="5"/>
      <c r="O4270" s="5"/>
      <c r="P4270" s="5"/>
      <c r="Q4270" s="5"/>
    </row>
    <row r="4271" spans="1:17" ht="15" customHeight="1">
      <c r="A4271" s="6" t="s">
        <v>363</v>
      </c>
      <c r="B4271" s="6">
        <v>23</v>
      </c>
      <c r="C4271" s="7" t="s">
        <v>560</v>
      </c>
      <c r="D4271" s="7" t="s">
        <v>90</v>
      </c>
      <c r="E4271" s="8">
        <v>103.46</v>
      </c>
      <c r="F4271" s="9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</row>
    <row r="4272" spans="1:17" ht="15" customHeight="1">
      <c r="A4272" s="6" t="s">
        <v>363</v>
      </c>
      <c r="B4272" s="6">
        <v>24</v>
      </c>
      <c r="C4272" s="7" t="s">
        <v>560</v>
      </c>
      <c r="D4272" s="7" t="s">
        <v>91</v>
      </c>
      <c r="E4272" s="8">
        <v>96.7</v>
      </c>
      <c r="F4272" s="9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</row>
    <row r="4273" spans="1:17" ht="15" customHeight="1">
      <c r="A4273" s="6" t="s">
        <v>364</v>
      </c>
      <c r="B4273" s="6">
        <v>1</v>
      </c>
      <c r="C4273" s="7" t="s">
        <v>560</v>
      </c>
      <c r="D4273" s="7" t="s">
        <v>92</v>
      </c>
      <c r="E4273" s="8">
        <v>92.94</v>
      </c>
      <c r="F4273" s="9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</row>
    <row r="4274" spans="1:17" ht="15" customHeight="1">
      <c r="A4274" s="6" t="s">
        <v>364</v>
      </c>
      <c r="B4274" s="6">
        <v>2</v>
      </c>
      <c r="C4274" s="7" t="s">
        <v>560</v>
      </c>
      <c r="D4274" s="7" t="s">
        <v>94</v>
      </c>
      <c r="E4274" s="8">
        <v>94.17</v>
      </c>
      <c r="F4274" s="9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</row>
    <row r="4275" spans="1:17" ht="15" customHeight="1">
      <c r="A4275" s="6" t="s">
        <v>364</v>
      </c>
      <c r="B4275" s="6">
        <v>3</v>
      </c>
      <c r="C4275" s="7" t="s">
        <v>560</v>
      </c>
      <c r="D4275" s="7" t="s">
        <v>95</v>
      </c>
      <c r="E4275" s="8">
        <v>92.98</v>
      </c>
      <c r="F4275" s="9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</row>
    <row r="4276" spans="1:17" ht="15" customHeight="1">
      <c r="A4276" s="6" t="s">
        <v>364</v>
      </c>
      <c r="B4276" s="6">
        <v>4</v>
      </c>
      <c r="C4276" s="7" t="s">
        <v>560</v>
      </c>
      <c r="D4276" s="7" t="s">
        <v>96</v>
      </c>
      <c r="E4276" s="8">
        <v>88.58</v>
      </c>
      <c r="F4276" s="9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</row>
    <row r="4277" spans="1:17" ht="15" customHeight="1">
      <c r="A4277" s="6" t="s">
        <v>364</v>
      </c>
      <c r="B4277" s="6">
        <v>5</v>
      </c>
      <c r="C4277" s="7" t="s">
        <v>560</v>
      </c>
      <c r="D4277" s="7" t="s">
        <v>97</v>
      </c>
      <c r="E4277" s="8">
        <v>90.43</v>
      </c>
      <c r="F4277" s="9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</row>
    <row r="4278" spans="1:17" ht="15" customHeight="1">
      <c r="A4278" s="6" t="s">
        <v>364</v>
      </c>
      <c r="B4278" s="6">
        <v>6</v>
      </c>
      <c r="C4278" s="7" t="s">
        <v>560</v>
      </c>
      <c r="D4278" s="7" t="s">
        <v>98</v>
      </c>
      <c r="E4278" s="8">
        <v>97.72</v>
      </c>
      <c r="F4278" s="9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</row>
    <row r="4279" spans="1:17" ht="15" customHeight="1">
      <c r="A4279" s="6" t="s">
        <v>364</v>
      </c>
      <c r="B4279" s="6">
        <v>7</v>
      </c>
      <c r="C4279" s="7" t="s">
        <v>560</v>
      </c>
      <c r="D4279" s="7" t="s">
        <v>99</v>
      </c>
      <c r="E4279" s="8">
        <v>129.16</v>
      </c>
      <c r="F4279" s="10">
        <f t="shared" ref="F4279:F4281" si="716">E4279-E4274</f>
        <v>34.989999999999995</v>
      </c>
      <c r="G4279" s="10">
        <f t="shared" ref="G4279:H4281" si="717">2/3*F4279</f>
        <v>23.326666666666661</v>
      </c>
      <c r="H4279" s="10">
        <f>2/3*F4279</f>
        <v>23.326666666666661</v>
      </c>
      <c r="I4279" s="10"/>
      <c r="J4279" s="5"/>
      <c r="K4279" s="5"/>
      <c r="L4279" s="5"/>
      <c r="M4279" s="5"/>
      <c r="N4279" s="5"/>
      <c r="O4279" s="5"/>
      <c r="P4279" s="5"/>
      <c r="Q4279" s="5"/>
    </row>
    <row r="4280" spans="1:17" ht="15" customHeight="1">
      <c r="A4280" s="6" t="s">
        <v>364</v>
      </c>
      <c r="B4280" s="6">
        <v>8</v>
      </c>
      <c r="C4280" s="7" t="s">
        <v>560</v>
      </c>
      <c r="D4280" s="7" t="s">
        <v>100</v>
      </c>
      <c r="E4280" s="8">
        <v>99.72</v>
      </c>
      <c r="F4280" s="10">
        <f t="shared" si="716"/>
        <v>6.7399999999999949</v>
      </c>
      <c r="G4280" s="10">
        <f t="shared" si="717"/>
        <v>4.4933333333333296</v>
      </c>
      <c r="H4280" s="10">
        <f>2/3*F4280</f>
        <v>4.4933333333333296</v>
      </c>
      <c r="I4280" s="10"/>
      <c r="J4280" s="5"/>
      <c r="K4280" s="5"/>
      <c r="L4280" s="5"/>
      <c r="M4280" s="5"/>
      <c r="N4280" s="5"/>
      <c r="O4280" s="5"/>
      <c r="P4280" s="5"/>
      <c r="Q4280" s="5"/>
    </row>
    <row r="4281" spans="1:17" ht="15" customHeight="1">
      <c r="A4281" s="6" t="s">
        <v>364</v>
      </c>
      <c r="B4281" s="6">
        <v>9</v>
      </c>
      <c r="C4281" s="7" t="s">
        <v>560</v>
      </c>
      <c r="D4281" s="7" t="s">
        <v>101</v>
      </c>
      <c r="E4281" s="8">
        <v>93.43</v>
      </c>
      <c r="F4281" s="10">
        <f t="shared" si="716"/>
        <v>4.8500000000000085</v>
      </c>
      <c r="G4281" s="10">
        <f t="shared" si="717"/>
        <v>3.2333333333333387</v>
      </c>
      <c r="H4281" s="10">
        <f>2/3*F4281</f>
        <v>3.2333333333333387</v>
      </c>
      <c r="I4281" s="10"/>
      <c r="J4281" s="5"/>
      <c r="K4281" s="5"/>
      <c r="L4281" s="5"/>
      <c r="M4281" s="5"/>
      <c r="N4281" s="5"/>
      <c r="O4281" s="5"/>
      <c r="P4281" s="5"/>
      <c r="Q4281" s="5"/>
    </row>
    <row r="4282" spans="1:17" ht="15" customHeight="1">
      <c r="A4282" s="6" t="s">
        <v>364</v>
      </c>
      <c r="B4282" s="6">
        <v>10</v>
      </c>
      <c r="C4282" s="7" t="s">
        <v>560</v>
      </c>
      <c r="D4282" s="7" t="s">
        <v>102</v>
      </c>
      <c r="E4282" s="8">
        <v>70.61</v>
      </c>
      <c r="F4282" s="9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</row>
    <row r="4283" spans="1:17" ht="15" customHeight="1">
      <c r="A4283" s="6" t="s">
        <v>364</v>
      </c>
      <c r="B4283" s="6">
        <v>11</v>
      </c>
      <c r="C4283" s="7" t="s">
        <v>560</v>
      </c>
      <c r="D4283" s="7" t="s">
        <v>103</v>
      </c>
      <c r="E4283" s="8">
        <v>69.349999999999994</v>
      </c>
      <c r="F4283" s="9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</row>
    <row r="4284" spans="1:17" ht="15" customHeight="1">
      <c r="A4284" s="6" t="s">
        <v>364</v>
      </c>
      <c r="B4284" s="6">
        <v>12</v>
      </c>
      <c r="C4284" s="7" t="s">
        <v>560</v>
      </c>
      <c r="D4284" s="7" t="s">
        <v>104</v>
      </c>
      <c r="E4284" s="8">
        <v>63.7</v>
      </c>
      <c r="F4284" s="9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</row>
    <row r="4285" spans="1:17" ht="15" customHeight="1">
      <c r="A4285" s="6" t="s">
        <v>364</v>
      </c>
      <c r="B4285" s="6">
        <v>13</v>
      </c>
      <c r="C4285" s="7" t="s">
        <v>560</v>
      </c>
      <c r="D4285" s="7" t="s">
        <v>105</v>
      </c>
      <c r="E4285" s="8">
        <v>60.2</v>
      </c>
      <c r="F4285" s="9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</row>
    <row r="4286" spans="1:17" ht="15" customHeight="1">
      <c r="A4286" s="6" t="s">
        <v>364</v>
      </c>
      <c r="B4286" s="6">
        <v>14</v>
      </c>
      <c r="C4286" s="7" t="s">
        <v>560</v>
      </c>
      <c r="D4286" s="7" t="s">
        <v>106</v>
      </c>
      <c r="E4286" s="8">
        <v>63.68</v>
      </c>
      <c r="F4286" s="9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</row>
    <row r="4287" spans="1:17" ht="15" customHeight="1">
      <c r="A4287" s="6" t="s">
        <v>364</v>
      </c>
      <c r="B4287" s="6">
        <v>15</v>
      </c>
      <c r="C4287" s="7" t="s">
        <v>560</v>
      </c>
      <c r="D4287" s="7" t="s">
        <v>107</v>
      </c>
      <c r="E4287" s="8">
        <v>63.64</v>
      </c>
      <c r="F4287" s="9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</row>
    <row r="4288" spans="1:17" ht="15" customHeight="1">
      <c r="A4288" s="6" t="s">
        <v>364</v>
      </c>
      <c r="B4288" s="6">
        <v>16</v>
      </c>
      <c r="C4288" s="7" t="s">
        <v>560</v>
      </c>
      <c r="D4288" s="7" t="s">
        <v>108</v>
      </c>
      <c r="E4288" s="8">
        <v>71.739999999999995</v>
      </c>
      <c r="F4288" s="9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</row>
    <row r="4289" spans="1:17" ht="15" customHeight="1">
      <c r="A4289" s="6" t="s">
        <v>364</v>
      </c>
      <c r="B4289" s="6">
        <v>17</v>
      </c>
      <c r="C4289" s="7" t="s">
        <v>560</v>
      </c>
      <c r="D4289" s="7" t="s">
        <v>109</v>
      </c>
      <c r="E4289" s="8">
        <v>94.12</v>
      </c>
      <c r="F4289" s="9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</row>
    <row r="4290" spans="1:17" ht="15" customHeight="1">
      <c r="A4290" s="6" t="s">
        <v>364</v>
      </c>
      <c r="B4290" s="6">
        <v>18</v>
      </c>
      <c r="C4290" s="7" t="s">
        <v>560</v>
      </c>
      <c r="D4290" s="7" t="s">
        <v>110</v>
      </c>
      <c r="E4290" s="8">
        <v>109.09</v>
      </c>
      <c r="F4290" s="9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</row>
    <row r="4291" spans="1:17" ht="15" customHeight="1">
      <c r="A4291" s="6" t="s">
        <v>364</v>
      </c>
      <c r="B4291" s="6">
        <v>19</v>
      </c>
      <c r="C4291" s="7" t="s">
        <v>560</v>
      </c>
      <c r="D4291" s="7" t="s">
        <v>111</v>
      </c>
      <c r="E4291" s="8">
        <v>111.36</v>
      </c>
      <c r="F4291" s="9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</row>
    <row r="4292" spans="1:17" ht="15" customHeight="1">
      <c r="A4292" s="6" t="s">
        <v>364</v>
      </c>
      <c r="B4292" s="6">
        <v>20</v>
      </c>
      <c r="C4292" s="7" t="s">
        <v>560</v>
      </c>
      <c r="D4292" s="7" t="s">
        <v>112</v>
      </c>
      <c r="E4292" s="8">
        <v>151.72</v>
      </c>
      <c r="F4292" s="10">
        <f t="shared" ref="F4292:F4294" si="718">E4292-E4285</f>
        <v>91.52</v>
      </c>
      <c r="G4292" s="10">
        <f t="shared" ref="G4292:H4294" si="719">2/3*F4292</f>
        <v>61.013333333333328</v>
      </c>
      <c r="H4292" s="10">
        <f>2/3*F4292</f>
        <v>61.013333333333328</v>
      </c>
      <c r="I4292" s="10"/>
      <c r="J4292" s="5"/>
      <c r="K4292" s="5"/>
      <c r="L4292" s="5"/>
      <c r="M4292" s="5"/>
      <c r="N4292" s="5"/>
      <c r="O4292" s="5"/>
      <c r="P4292" s="5"/>
      <c r="Q4292" s="5"/>
    </row>
    <row r="4293" spans="1:17" ht="15" customHeight="1">
      <c r="A4293" s="6" t="s">
        <v>364</v>
      </c>
      <c r="B4293" s="6">
        <v>21</v>
      </c>
      <c r="C4293" s="7" t="s">
        <v>560</v>
      </c>
      <c r="D4293" s="7" t="s">
        <v>113</v>
      </c>
      <c r="E4293" s="8">
        <v>187.83</v>
      </c>
      <c r="F4293" s="10">
        <f t="shared" si="718"/>
        <v>124.15</v>
      </c>
      <c r="G4293" s="10">
        <f t="shared" si="719"/>
        <v>82.766666666666666</v>
      </c>
      <c r="H4293" s="10">
        <f>2/3*F4293</f>
        <v>82.766666666666666</v>
      </c>
      <c r="I4293" s="10"/>
      <c r="J4293" s="5"/>
      <c r="K4293" s="5"/>
      <c r="L4293" s="5"/>
      <c r="M4293" s="5"/>
      <c r="N4293" s="5"/>
      <c r="O4293" s="5"/>
      <c r="P4293" s="5"/>
      <c r="Q4293" s="5"/>
    </row>
    <row r="4294" spans="1:17" ht="15" customHeight="1">
      <c r="A4294" s="6" t="s">
        <v>364</v>
      </c>
      <c r="B4294" s="6">
        <v>22</v>
      </c>
      <c r="C4294" s="7" t="s">
        <v>560</v>
      </c>
      <c r="D4294" s="7" t="s">
        <v>114</v>
      </c>
      <c r="E4294" s="8">
        <v>173.35</v>
      </c>
      <c r="F4294" s="10">
        <f t="shared" si="718"/>
        <v>109.71</v>
      </c>
      <c r="G4294" s="10">
        <f t="shared" si="719"/>
        <v>73.139999999999986</v>
      </c>
      <c r="H4294" s="10">
        <f>2/3*F4294</f>
        <v>73.139999999999986</v>
      </c>
      <c r="I4294" s="10"/>
      <c r="J4294" s="5"/>
      <c r="K4294" s="5"/>
      <c r="L4294" s="5"/>
      <c r="M4294" s="5"/>
      <c r="N4294" s="5"/>
      <c r="O4294" s="5"/>
      <c r="P4294" s="5"/>
      <c r="Q4294" s="5"/>
    </row>
    <row r="4295" spans="1:17" ht="15" customHeight="1">
      <c r="A4295" s="6" t="s">
        <v>364</v>
      </c>
      <c r="B4295" s="6">
        <v>23</v>
      </c>
      <c r="C4295" s="7" t="s">
        <v>560</v>
      </c>
      <c r="D4295" s="7" t="s">
        <v>115</v>
      </c>
      <c r="E4295" s="8">
        <v>117.55</v>
      </c>
      <c r="F4295" s="9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</row>
    <row r="4296" spans="1:17" ht="15" customHeight="1">
      <c r="A4296" s="6" t="s">
        <v>364</v>
      </c>
      <c r="B4296" s="6">
        <v>24</v>
      </c>
      <c r="C4296" s="7" t="s">
        <v>560</v>
      </c>
      <c r="D4296" s="7" t="s">
        <v>116</v>
      </c>
      <c r="E4296" s="8">
        <v>99.8</v>
      </c>
      <c r="F4296" s="9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</row>
    <row r="4297" spans="1:17" ht="15" customHeight="1">
      <c r="A4297" s="6" t="s">
        <v>365</v>
      </c>
      <c r="B4297" s="6">
        <v>1</v>
      </c>
      <c r="C4297" s="7" t="s">
        <v>560</v>
      </c>
      <c r="D4297" s="7" t="s">
        <v>117</v>
      </c>
      <c r="E4297" s="8">
        <v>98.4</v>
      </c>
      <c r="F4297" s="9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</row>
    <row r="4298" spans="1:17" ht="15" customHeight="1">
      <c r="A4298" s="6" t="s">
        <v>365</v>
      </c>
      <c r="B4298" s="6">
        <v>2</v>
      </c>
      <c r="C4298" s="7" t="s">
        <v>560</v>
      </c>
      <c r="D4298" s="7" t="s">
        <v>119</v>
      </c>
      <c r="E4298" s="8">
        <v>93.26</v>
      </c>
      <c r="F4298" s="9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</row>
    <row r="4299" spans="1:17" ht="15" customHeight="1">
      <c r="A4299" s="6" t="s">
        <v>365</v>
      </c>
      <c r="B4299" s="6">
        <v>3</v>
      </c>
      <c r="C4299" s="7" t="s">
        <v>560</v>
      </c>
      <c r="D4299" s="7" t="s">
        <v>120</v>
      </c>
      <c r="E4299" s="8">
        <v>88.71</v>
      </c>
      <c r="F4299" s="9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</row>
    <row r="4300" spans="1:17" ht="15" customHeight="1">
      <c r="A4300" s="6" t="s">
        <v>365</v>
      </c>
      <c r="B4300" s="6">
        <v>4</v>
      </c>
      <c r="C4300" s="7" t="s">
        <v>560</v>
      </c>
      <c r="D4300" s="7" t="s">
        <v>121</v>
      </c>
      <c r="E4300" s="8">
        <v>90.6</v>
      </c>
      <c r="F4300" s="9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</row>
    <row r="4301" spans="1:17" ht="15" customHeight="1">
      <c r="A4301" s="6" t="s">
        <v>365</v>
      </c>
      <c r="B4301" s="6">
        <v>5</v>
      </c>
      <c r="C4301" s="7" t="s">
        <v>560</v>
      </c>
      <c r="D4301" s="7" t="s">
        <v>122</v>
      </c>
      <c r="E4301" s="8">
        <v>91.26</v>
      </c>
      <c r="F4301" s="9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</row>
    <row r="4302" spans="1:17" ht="15" customHeight="1">
      <c r="A4302" s="6" t="s">
        <v>365</v>
      </c>
      <c r="B4302" s="6">
        <v>6</v>
      </c>
      <c r="C4302" s="7" t="s">
        <v>560</v>
      </c>
      <c r="D4302" s="7" t="s">
        <v>123</v>
      </c>
      <c r="E4302" s="8">
        <v>96.57</v>
      </c>
      <c r="F4302" s="9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</row>
    <row r="4303" spans="1:17" ht="15" customHeight="1">
      <c r="A4303" s="6" t="s">
        <v>365</v>
      </c>
      <c r="B4303" s="6">
        <v>7</v>
      </c>
      <c r="C4303" s="7" t="s">
        <v>560</v>
      </c>
      <c r="D4303" s="7" t="s">
        <v>124</v>
      </c>
      <c r="E4303" s="8">
        <v>99.32</v>
      </c>
      <c r="F4303" s="10">
        <f t="shared" ref="F4303:F4305" si="720">E4303-E4298</f>
        <v>6.0599999999999881</v>
      </c>
      <c r="G4303" s="10">
        <f t="shared" ref="G4303:H4305" si="721">2/3*F4303</f>
        <v>4.039999999999992</v>
      </c>
      <c r="H4303" s="10">
        <f>2/3*F4303</f>
        <v>4.039999999999992</v>
      </c>
      <c r="I4303" s="10"/>
      <c r="J4303" s="5"/>
      <c r="K4303" s="5"/>
      <c r="L4303" s="5"/>
      <c r="M4303" s="5"/>
      <c r="N4303" s="5"/>
      <c r="O4303" s="5"/>
      <c r="P4303" s="5"/>
      <c r="Q4303" s="5"/>
    </row>
    <row r="4304" spans="1:17" ht="15" customHeight="1">
      <c r="A4304" s="6" t="s">
        <v>365</v>
      </c>
      <c r="B4304" s="6">
        <v>8</v>
      </c>
      <c r="C4304" s="7" t="s">
        <v>560</v>
      </c>
      <c r="D4304" s="7" t="s">
        <v>125</v>
      </c>
      <c r="E4304" s="8">
        <v>103.41</v>
      </c>
      <c r="F4304" s="10">
        <f t="shared" si="720"/>
        <v>14.700000000000003</v>
      </c>
      <c r="G4304" s="10">
        <f t="shared" si="721"/>
        <v>9.8000000000000007</v>
      </c>
      <c r="H4304" s="10">
        <f>2/3*F4304</f>
        <v>9.8000000000000007</v>
      </c>
      <c r="I4304" s="10"/>
      <c r="J4304" s="5"/>
      <c r="K4304" s="5"/>
      <c r="L4304" s="5"/>
      <c r="M4304" s="5"/>
      <c r="N4304" s="5"/>
      <c r="O4304" s="5"/>
      <c r="P4304" s="5"/>
      <c r="Q4304" s="5"/>
    </row>
    <row r="4305" spans="1:17" ht="15" customHeight="1">
      <c r="A4305" s="6" t="s">
        <v>365</v>
      </c>
      <c r="B4305" s="6">
        <v>9</v>
      </c>
      <c r="C4305" s="7" t="s">
        <v>560</v>
      </c>
      <c r="D4305" s="7" t="s">
        <v>126</v>
      </c>
      <c r="E4305" s="8">
        <v>95.51</v>
      </c>
      <c r="F4305" s="10">
        <f t="shared" si="720"/>
        <v>4.9100000000000108</v>
      </c>
      <c r="G4305" s="10">
        <f t="shared" si="721"/>
        <v>3.2733333333333405</v>
      </c>
      <c r="H4305" s="10">
        <f>2/3*F4305</f>
        <v>3.2733333333333405</v>
      </c>
      <c r="I4305" s="10"/>
      <c r="J4305" s="5"/>
      <c r="K4305" s="5"/>
      <c r="L4305" s="5"/>
      <c r="M4305" s="5"/>
      <c r="N4305" s="5"/>
      <c r="O4305" s="5"/>
      <c r="P4305" s="5"/>
      <c r="Q4305" s="5"/>
    </row>
    <row r="4306" spans="1:17" ht="15" customHeight="1">
      <c r="A4306" s="6" t="s">
        <v>365</v>
      </c>
      <c r="B4306" s="6">
        <v>10</v>
      </c>
      <c r="C4306" s="7" t="s">
        <v>560</v>
      </c>
      <c r="D4306" s="7" t="s">
        <v>127</v>
      </c>
      <c r="E4306" s="8">
        <v>91.77</v>
      </c>
      <c r="F4306" s="9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</row>
    <row r="4307" spans="1:17" ht="15" customHeight="1">
      <c r="A4307" s="6" t="s">
        <v>365</v>
      </c>
      <c r="B4307" s="6">
        <v>11</v>
      </c>
      <c r="C4307" s="7" t="s">
        <v>560</v>
      </c>
      <c r="D4307" s="7" t="s">
        <v>128</v>
      </c>
      <c r="E4307" s="8">
        <v>82.37</v>
      </c>
      <c r="F4307" s="9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</row>
    <row r="4308" spans="1:17" ht="15" customHeight="1">
      <c r="A4308" s="6" t="s">
        <v>365</v>
      </c>
      <c r="B4308" s="6">
        <v>12</v>
      </c>
      <c r="C4308" s="7" t="s">
        <v>560</v>
      </c>
      <c r="D4308" s="7" t="s">
        <v>129</v>
      </c>
      <c r="E4308" s="8">
        <v>79.2</v>
      </c>
      <c r="F4308" s="9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</row>
    <row r="4309" spans="1:17" ht="15" customHeight="1">
      <c r="A4309" s="6" t="s">
        <v>365</v>
      </c>
      <c r="B4309" s="6">
        <v>13</v>
      </c>
      <c r="C4309" s="7" t="s">
        <v>560</v>
      </c>
      <c r="D4309" s="7" t="s">
        <v>130</v>
      </c>
      <c r="E4309" s="8">
        <v>73.430000000000007</v>
      </c>
      <c r="F4309" s="9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</row>
    <row r="4310" spans="1:17" ht="15" customHeight="1">
      <c r="A4310" s="6" t="s">
        <v>365</v>
      </c>
      <c r="B4310" s="6">
        <v>14</v>
      </c>
      <c r="C4310" s="7" t="s">
        <v>560</v>
      </c>
      <c r="D4310" s="7" t="s">
        <v>131</v>
      </c>
      <c r="E4310" s="8">
        <v>65.34</v>
      </c>
      <c r="F4310" s="9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</row>
    <row r="4311" spans="1:17" ht="15" customHeight="1">
      <c r="A4311" s="6" t="s">
        <v>365</v>
      </c>
      <c r="B4311" s="6">
        <v>15</v>
      </c>
      <c r="C4311" s="7" t="s">
        <v>560</v>
      </c>
      <c r="D4311" s="7" t="s">
        <v>132</v>
      </c>
      <c r="E4311" s="8">
        <v>65.28</v>
      </c>
      <c r="F4311" s="9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</row>
    <row r="4312" spans="1:17" ht="15" customHeight="1">
      <c r="A4312" s="6" t="s">
        <v>365</v>
      </c>
      <c r="B4312" s="6">
        <v>16</v>
      </c>
      <c r="C4312" s="7" t="s">
        <v>560</v>
      </c>
      <c r="D4312" s="7" t="s">
        <v>133</v>
      </c>
      <c r="E4312" s="8">
        <v>70.19</v>
      </c>
      <c r="F4312" s="9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</row>
    <row r="4313" spans="1:17" ht="15" customHeight="1">
      <c r="A4313" s="6" t="s">
        <v>365</v>
      </c>
      <c r="B4313" s="6">
        <v>17</v>
      </c>
      <c r="C4313" s="7" t="s">
        <v>560</v>
      </c>
      <c r="D4313" s="7" t="s">
        <v>134</v>
      </c>
      <c r="E4313" s="8">
        <v>86.84</v>
      </c>
      <c r="F4313" s="9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</row>
    <row r="4314" spans="1:17" ht="15" customHeight="1">
      <c r="A4314" s="6" t="s">
        <v>365</v>
      </c>
      <c r="B4314" s="6">
        <v>18</v>
      </c>
      <c r="C4314" s="7" t="s">
        <v>560</v>
      </c>
      <c r="D4314" s="7" t="s">
        <v>135</v>
      </c>
      <c r="E4314" s="8">
        <v>94.37</v>
      </c>
      <c r="F4314" s="9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</row>
    <row r="4315" spans="1:17" ht="15" customHeight="1">
      <c r="A4315" s="6" t="s">
        <v>365</v>
      </c>
      <c r="B4315" s="6">
        <v>19</v>
      </c>
      <c r="C4315" s="7" t="s">
        <v>560</v>
      </c>
      <c r="D4315" s="7" t="s">
        <v>136</v>
      </c>
      <c r="E4315" s="8">
        <v>109.69</v>
      </c>
      <c r="F4315" s="9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</row>
    <row r="4316" spans="1:17" ht="15" customHeight="1">
      <c r="A4316" s="6" t="s">
        <v>365</v>
      </c>
      <c r="B4316" s="6">
        <v>20</v>
      </c>
      <c r="C4316" s="7" t="s">
        <v>560</v>
      </c>
      <c r="D4316" s="7" t="s">
        <v>137</v>
      </c>
      <c r="E4316" s="8">
        <v>153.32</v>
      </c>
      <c r="F4316" s="10">
        <f t="shared" ref="F4316:F4318" si="722">E4316-E4309</f>
        <v>79.889999999999986</v>
      </c>
      <c r="G4316" s="10">
        <f t="shared" ref="G4316:H4318" si="723">2/3*F4316</f>
        <v>53.259999999999991</v>
      </c>
      <c r="H4316" s="10">
        <f>2/3*F4316</f>
        <v>53.259999999999991</v>
      </c>
      <c r="I4316" s="10"/>
      <c r="J4316" s="5"/>
      <c r="K4316" s="5"/>
      <c r="L4316" s="5"/>
      <c r="M4316" s="5"/>
      <c r="N4316" s="5"/>
      <c r="O4316" s="5"/>
      <c r="P4316" s="5"/>
      <c r="Q4316" s="5"/>
    </row>
    <row r="4317" spans="1:17" ht="15" customHeight="1">
      <c r="A4317" s="6" t="s">
        <v>365</v>
      </c>
      <c r="B4317" s="6">
        <v>21</v>
      </c>
      <c r="C4317" s="7" t="s">
        <v>560</v>
      </c>
      <c r="D4317" s="7" t="s">
        <v>138</v>
      </c>
      <c r="E4317" s="8">
        <v>155.1</v>
      </c>
      <c r="F4317" s="10">
        <f t="shared" si="722"/>
        <v>89.759999999999991</v>
      </c>
      <c r="G4317" s="10">
        <f t="shared" si="723"/>
        <v>59.839999999999989</v>
      </c>
      <c r="H4317" s="10">
        <f>2/3*F4317</f>
        <v>59.839999999999989</v>
      </c>
      <c r="I4317" s="10"/>
      <c r="J4317" s="5"/>
      <c r="K4317" s="5"/>
      <c r="L4317" s="5"/>
      <c r="M4317" s="5"/>
      <c r="N4317" s="5"/>
      <c r="O4317" s="5"/>
      <c r="P4317" s="5"/>
      <c r="Q4317" s="5"/>
    </row>
    <row r="4318" spans="1:17" ht="15" customHeight="1">
      <c r="A4318" s="6" t="s">
        <v>365</v>
      </c>
      <c r="B4318" s="6">
        <v>22</v>
      </c>
      <c r="C4318" s="7" t="s">
        <v>560</v>
      </c>
      <c r="D4318" s="7" t="s">
        <v>139</v>
      </c>
      <c r="E4318" s="8">
        <v>132.11000000000001</v>
      </c>
      <c r="F4318" s="10">
        <f t="shared" si="722"/>
        <v>66.830000000000013</v>
      </c>
      <c r="G4318" s="10">
        <f t="shared" si="723"/>
        <v>44.553333333333342</v>
      </c>
      <c r="H4318" s="10">
        <f>2/3*F4318</f>
        <v>44.553333333333342</v>
      </c>
      <c r="I4318" s="10"/>
      <c r="J4318" s="5"/>
      <c r="K4318" s="5"/>
      <c r="L4318" s="5"/>
      <c r="M4318" s="5"/>
      <c r="N4318" s="5"/>
      <c r="O4318" s="5"/>
      <c r="P4318" s="5"/>
      <c r="Q4318" s="5"/>
    </row>
    <row r="4319" spans="1:17" ht="15" customHeight="1">
      <c r="A4319" s="6" t="s">
        <v>365</v>
      </c>
      <c r="B4319" s="6">
        <v>23</v>
      </c>
      <c r="C4319" s="7" t="s">
        <v>560</v>
      </c>
      <c r="D4319" s="7" t="s">
        <v>140</v>
      </c>
      <c r="E4319" s="8">
        <v>109.97</v>
      </c>
      <c r="F4319" s="9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</row>
    <row r="4320" spans="1:17" ht="15" customHeight="1">
      <c r="A4320" s="6" t="s">
        <v>365</v>
      </c>
      <c r="B4320" s="6">
        <v>24</v>
      </c>
      <c r="C4320" s="7" t="s">
        <v>560</v>
      </c>
      <c r="D4320" s="7" t="s">
        <v>141</v>
      </c>
      <c r="E4320" s="8">
        <v>101.94</v>
      </c>
      <c r="F4320" s="9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</row>
    <row r="4321" spans="1:17" ht="15" customHeight="1">
      <c r="A4321" s="6" t="s">
        <v>366</v>
      </c>
      <c r="B4321" s="6">
        <v>1</v>
      </c>
      <c r="C4321" s="7" t="s">
        <v>560</v>
      </c>
      <c r="D4321" s="7" t="s">
        <v>142</v>
      </c>
      <c r="E4321" s="8">
        <v>93.54</v>
      </c>
      <c r="F4321" s="9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</row>
    <row r="4322" spans="1:17" ht="15" customHeight="1">
      <c r="A4322" s="6" t="s">
        <v>366</v>
      </c>
      <c r="B4322" s="6">
        <v>2</v>
      </c>
      <c r="C4322" s="7" t="s">
        <v>560</v>
      </c>
      <c r="D4322" s="7" t="s">
        <v>144</v>
      </c>
      <c r="E4322" s="8">
        <v>81.73</v>
      </c>
      <c r="F4322" s="9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</row>
    <row r="4323" spans="1:17" ht="15" customHeight="1">
      <c r="A4323" s="6" t="s">
        <v>366</v>
      </c>
      <c r="B4323" s="6">
        <v>3</v>
      </c>
      <c r="C4323" s="7" t="s">
        <v>560</v>
      </c>
      <c r="D4323" s="7" t="s">
        <v>145</v>
      </c>
      <c r="E4323" s="8">
        <v>74.62</v>
      </c>
      <c r="F4323" s="9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</row>
    <row r="4324" spans="1:17" ht="15" customHeight="1">
      <c r="A4324" s="6" t="s">
        <v>366</v>
      </c>
      <c r="B4324" s="6">
        <v>4</v>
      </c>
      <c r="C4324" s="7" t="s">
        <v>560</v>
      </c>
      <c r="D4324" s="7" t="s">
        <v>146</v>
      </c>
      <c r="E4324" s="8">
        <v>76.099999999999994</v>
      </c>
      <c r="F4324" s="9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</row>
    <row r="4325" spans="1:17" ht="15" customHeight="1">
      <c r="A4325" s="6" t="s">
        <v>366</v>
      </c>
      <c r="B4325" s="6">
        <v>5</v>
      </c>
      <c r="C4325" s="7" t="s">
        <v>560</v>
      </c>
      <c r="D4325" s="7" t="s">
        <v>147</v>
      </c>
      <c r="E4325" s="8">
        <v>77.67</v>
      </c>
      <c r="F4325" s="9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</row>
    <row r="4326" spans="1:17" ht="15" customHeight="1">
      <c r="A4326" s="6" t="s">
        <v>366</v>
      </c>
      <c r="B4326" s="6">
        <v>6</v>
      </c>
      <c r="C4326" s="7" t="s">
        <v>560</v>
      </c>
      <c r="D4326" s="7" t="s">
        <v>148</v>
      </c>
      <c r="E4326" s="8">
        <v>84.21</v>
      </c>
      <c r="F4326" s="9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</row>
    <row r="4327" spans="1:17" ht="15" customHeight="1">
      <c r="A4327" s="6" t="s">
        <v>366</v>
      </c>
      <c r="B4327" s="6">
        <v>7</v>
      </c>
      <c r="C4327" s="7" t="s">
        <v>560</v>
      </c>
      <c r="D4327" s="7" t="s">
        <v>149</v>
      </c>
      <c r="E4327" s="8">
        <v>102.67</v>
      </c>
      <c r="F4327" s="10">
        <f t="shared" ref="F4327:F4329" si="724">E4327-E4322</f>
        <v>20.939999999999998</v>
      </c>
      <c r="G4327" s="10">
        <f t="shared" ref="G4327:H4329" si="725">2/3*F4327</f>
        <v>13.959999999999997</v>
      </c>
      <c r="H4327" s="10">
        <f>2/3*F4327</f>
        <v>13.959999999999997</v>
      </c>
      <c r="I4327" s="10"/>
      <c r="J4327" s="5"/>
      <c r="K4327" s="5"/>
      <c r="L4327" s="5"/>
      <c r="M4327" s="5"/>
      <c r="N4327" s="5"/>
      <c r="O4327" s="5"/>
      <c r="P4327" s="5"/>
      <c r="Q4327" s="5"/>
    </row>
    <row r="4328" spans="1:17" ht="15" customHeight="1">
      <c r="A4328" s="6" t="s">
        <v>366</v>
      </c>
      <c r="B4328" s="6">
        <v>8</v>
      </c>
      <c r="C4328" s="7" t="s">
        <v>560</v>
      </c>
      <c r="D4328" s="7" t="s">
        <v>150</v>
      </c>
      <c r="E4328" s="8">
        <v>114.08</v>
      </c>
      <c r="F4328" s="10">
        <f t="shared" si="724"/>
        <v>39.459999999999994</v>
      </c>
      <c r="G4328" s="10">
        <f t="shared" si="725"/>
        <v>26.306666666666661</v>
      </c>
      <c r="H4328" s="10">
        <f>2/3*F4328</f>
        <v>26.306666666666661</v>
      </c>
      <c r="I4328" s="10"/>
      <c r="J4328" s="5"/>
      <c r="K4328" s="5"/>
      <c r="L4328" s="5"/>
      <c r="M4328" s="5"/>
      <c r="N4328" s="5"/>
      <c r="O4328" s="5"/>
      <c r="P4328" s="5"/>
      <c r="Q4328" s="5"/>
    </row>
    <row r="4329" spans="1:17" ht="15" customHeight="1">
      <c r="A4329" s="6" t="s">
        <v>366</v>
      </c>
      <c r="B4329" s="6">
        <v>9</v>
      </c>
      <c r="C4329" s="7" t="s">
        <v>560</v>
      </c>
      <c r="D4329" s="7" t="s">
        <v>151</v>
      </c>
      <c r="E4329" s="8">
        <v>113.8</v>
      </c>
      <c r="F4329" s="10">
        <f t="shared" si="724"/>
        <v>37.700000000000003</v>
      </c>
      <c r="G4329" s="10">
        <f t="shared" si="725"/>
        <v>25.133333333333333</v>
      </c>
      <c r="H4329" s="10">
        <f>2/3*F4329</f>
        <v>25.133333333333333</v>
      </c>
      <c r="I4329" s="10"/>
      <c r="J4329" s="5"/>
      <c r="K4329" s="5"/>
      <c r="L4329" s="5"/>
      <c r="M4329" s="5"/>
      <c r="N4329" s="5"/>
      <c r="O4329" s="5"/>
      <c r="P4329" s="5"/>
      <c r="Q4329" s="5"/>
    </row>
    <row r="4330" spans="1:17" ht="15" customHeight="1">
      <c r="A4330" s="6" t="s">
        <v>366</v>
      </c>
      <c r="B4330" s="6">
        <v>10</v>
      </c>
      <c r="C4330" s="7" t="s">
        <v>560</v>
      </c>
      <c r="D4330" s="7" t="s">
        <v>152</v>
      </c>
      <c r="E4330" s="8">
        <v>102.85</v>
      </c>
      <c r="F4330" s="9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</row>
    <row r="4331" spans="1:17" ht="15" customHeight="1">
      <c r="A4331" s="6" t="s">
        <v>366</v>
      </c>
      <c r="B4331" s="6">
        <v>11</v>
      </c>
      <c r="C4331" s="7" t="s">
        <v>560</v>
      </c>
      <c r="D4331" s="7" t="s">
        <v>153</v>
      </c>
      <c r="E4331" s="8">
        <v>90.99</v>
      </c>
      <c r="F4331" s="9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</row>
    <row r="4332" spans="1:17" ht="15" customHeight="1">
      <c r="A4332" s="6" t="s">
        <v>366</v>
      </c>
      <c r="B4332" s="6">
        <v>12</v>
      </c>
      <c r="C4332" s="7" t="s">
        <v>560</v>
      </c>
      <c r="D4332" s="7" t="s">
        <v>154</v>
      </c>
      <c r="E4332" s="8">
        <v>85.13</v>
      </c>
      <c r="F4332" s="9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</row>
    <row r="4333" spans="1:17" ht="15" customHeight="1">
      <c r="A4333" s="6" t="s">
        <v>366</v>
      </c>
      <c r="B4333" s="6">
        <v>13</v>
      </c>
      <c r="C4333" s="7" t="s">
        <v>560</v>
      </c>
      <c r="D4333" s="7" t="s">
        <v>155</v>
      </c>
      <c r="E4333" s="8">
        <v>78.42</v>
      </c>
      <c r="F4333" s="9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</row>
    <row r="4334" spans="1:17" ht="15" customHeight="1">
      <c r="A4334" s="6" t="s">
        <v>366</v>
      </c>
      <c r="B4334" s="6">
        <v>14</v>
      </c>
      <c r="C4334" s="7" t="s">
        <v>560</v>
      </c>
      <c r="D4334" s="7" t="s">
        <v>156</v>
      </c>
      <c r="E4334" s="8">
        <v>71.86</v>
      </c>
      <c r="F4334" s="9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</row>
    <row r="4335" spans="1:17" ht="15" customHeight="1">
      <c r="A4335" s="6" t="s">
        <v>366</v>
      </c>
      <c r="B4335" s="6">
        <v>15</v>
      </c>
      <c r="C4335" s="7" t="s">
        <v>560</v>
      </c>
      <c r="D4335" s="7" t="s">
        <v>157</v>
      </c>
      <c r="E4335" s="8">
        <v>68.17</v>
      </c>
      <c r="F4335" s="9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</row>
    <row r="4336" spans="1:17" ht="15" customHeight="1">
      <c r="A4336" s="6" t="s">
        <v>366</v>
      </c>
      <c r="B4336" s="6">
        <v>16</v>
      </c>
      <c r="C4336" s="7" t="s">
        <v>560</v>
      </c>
      <c r="D4336" s="7" t="s">
        <v>158</v>
      </c>
      <c r="E4336" s="8">
        <v>69.349999999999994</v>
      </c>
      <c r="F4336" s="9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</row>
    <row r="4337" spans="1:17" ht="15" customHeight="1">
      <c r="A4337" s="6" t="s">
        <v>366</v>
      </c>
      <c r="B4337" s="6">
        <v>17</v>
      </c>
      <c r="C4337" s="7" t="s">
        <v>560</v>
      </c>
      <c r="D4337" s="7" t="s">
        <v>159</v>
      </c>
      <c r="E4337" s="8">
        <v>77.37</v>
      </c>
      <c r="F4337" s="9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</row>
    <row r="4338" spans="1:17" ht="15" customHeight="1">
      <c r="A4338" s="6" t="s">
        <v>366</v>
      </c>
      <c r="B4338" s="6">
        <v>18</v>
      </c>
      <c r="C4338" s="7" t="s">
        <v>560</v>
      </c>
      <c r="D4338" s="7" t="s">
        <v>160</v>
      </c>
      <c r="E4338" s="8">
        <v>89.57</v>
      </c>
      <c r="F4338" s="9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</row>
    <row r="4339" spans="1:17" ht="15" customHeight="1">
      <c r="A4339" s="6" t="s">
        <v>366</v>
      </c>
      <c r="B4339" s="6">
        <v>19</v>
      </c>
      <c r="C4339" s="7" t="s">
        <v>560</v>
      </c>
      <c r="D4339" s="7" t="s">
        <v>161</v>
      </c>
      <c r="E4339" s="8">
        <v>114.13</v>
      </c>
      <c r="F4339" s="9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</row>
    <row r="4340" spans="1:17" ht="15" customHeight="1">
      <c r="A4340" s="6" t="s">
        <v>366</v>
      </c>
      <c r="B4340" s="6">
        <v>20</v>
      </c>
      <c r="C4340" s="7" t="s">
        <v>560</v>
      </c>
      <c r="D4340" s="7" t="s">
        <v>162</v>
      </c>
      <c r="E4340" s="8">
        <v>132.05000000000001</v>
      </c>
      <c r="F4340" s="10">
        <f t="shared" ref="F4340:F4342" si="726">E4340-E4333</f>
        <v>53.63000000000001</v>
      </c>
      <c r="G4340" s="10">
        <f t="shared" ref="G4340:H4342" si="727">2/3*F4340</f>
        <v>35.753333333333337</v>
      </c>
      <c r="H4340" s="10">
        <f>2/3*F4340</f>
        <v>35.753333333333337</v>
      </c>
      <c r="I4340" s="10"/>
      <c r="J4340" s="5"/>
      <c r="K4340" s="5"/>
      <c r="L4340" s="5"/>
      <c r="M4340" s="5"/>
      <c r="N4340" s="5"/>
      <c r="O4340" s="5"/>
      <c r="P4340" s="5"/>
      <c r="Q4340" s="5"/>
    </row>
    <row r="4341" spans="1:17" ht="15" customHeight="1">
      <c r="A4341" s="6" t="s">
        <v>366</v>
      </c>
      <c r="B4341" s="6">
        <v>21</v>
      </c>
      <c r="C4341" s="7" t="s">
        <v>560</v>
      </c>
      <c r="D4341" s="7" t="s">
        <v>163</v>
      </c>
      <c r="E4341" s="8">
        <v>139.26</v>
      </c>
      <c r="F4341" s="10">
        <f t="shared" si="726"/>
        <v>67.399999999999991</v>
      </c>
      <c r="G4341" s="10">
        <f t="shared" si="727"/>
        <v>44.933333333333323</v>
      </c>
      <c r="H4341" s="10">
        <f>2/3*F4341</f>
        <v>44.933333333333323</v>
      </c>
      <c r="I4341" s="10"/>
      <c r="J4341" s="5"/>
      <c r="K4341" s="5"/>
      <c r="L4341" s="5"/>
      <c r="M4341" s="5"/>
      <c r="N4341" s="5"/>
      <c r="O4341" s="5"/>
      <c r="P4341" s="5"/>
      <c r="Q4341" s="5"/>
    </row>
    <row r="4342" spans="1:17" ht="15" customHeight="1">
      <c r="A4342" s="6" t="s">
        <v>366</v>
      </c>
      <c r="B4342" s="6">
        <v>22</v>
      </c>
      <c r="C4342" s="7" t="s">
        <v>560</v>
      </c>
      <c r="D4342" s="7" t="s">
        <v>164</v>
      </c>
      <c r="E4342" s="8">
        <v>134.27000000000001</v>
      </c>
      <c r="F4342" s="10">
        <f t="shared" si="726"/>
        <v>66.100000000000009</v>
      </c>
      <c r="G4342" s="10">
        <f t="shared" si="727"/>
        <v>44.06666666666667</v>
      </c>
      <c r="H4342" s="10">
        <f>2/3*F4342</f>
        <v>44.06666666666667</v>
      </c>
      <c r="I4342" s="10"/>
      <c r="J4342" s="5"/>
      <c r="K4342" s="5"/>
      <c r="L4342" s="5"/>
      <c r="M4342" s="5"/>
      <c r="N4342" s="5"/>
      <c r="O4342" s="5"/>
      <c r="P4342" s="5"/>
      <c r="Q4342" s="5"/>
    </row>
    <row r="4343" spans="1:17" ht="15" customHeight="1">
      <c r="A4343" s="6" t="s">
        <v>366</v>
      </c>
      <c r="B4343" s="6">
        <v>23</v>
      </c>
      <c r="C4343" s="7" t="s">
        <v>560</v>
      </c>
      <c r="D4343" s="7" t="s">
        <v>165</v>
      </c>
      <c r="E4343" s="8">
        <v>103.21</v>
      </c>
      <c r="F4343" s="9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</row>
    <row r="4344" spans="1:17" ht="15" customHeight="1">
      <c r="A4344" s="6" t="s">
        <v>366</v>
      </c>
      <c r="B4344" s="6">
        <v>24</v>
      </c>
      <c r="C4344" s="7" t="s">
        <v>560</v>
      </c>
      <c r="D4344" s="7" t="s">
        <v>166</v>
      </c>
      <c r="E4344" s="8">
        <v>92.66</v>
      </c>
      <c r="F4344" s="9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</row>
    <row r="4345" spans="1:17" ht="15" customHeight="1">
      <c r="A4345" s="6" t="s">
        <v>367</v>
      </c>
      <c r="B4345" s="6">
        <v>1</v>
      </c>
      <c r="C4345" s="7" t="s">
        <v>561</v>
      </c>
      <c r="D4345" s="7" t="s">
        <v>167</v>
      </c>
      <c r="E4345" s="8">
        <v>87.28</v>
      </c>
      <c r="F4345" s="9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</row>
    <row r="4346" spans="1:17" ht="15" customHeight="1">
      <c r="A4346" s="6" t="s">
        <v>367</v>
      </c>
      <c r="B4346" s="6">
        <v>2</v>
      </c>
      <c r="C4346" s="7" t="s">
        <v>561</v>
      </c>
      <c r="D4346" s="7" t="s">
        <v>169</v>
      </c>
      <c r="E4346" s="8">
        <v>82.85</v>
      </c>
      <c r="F4346" s="9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</row>
    <row r="4347" spans="1:17" ht="15" customHeight="1">
      <c r="A4347" s="6" t="s">
        <v>367</v>
      </c>
      <c r="B4347" s="6">
        <v>3</v>
      </c>
      <c r="C4347" s="7" t="s">
        <v>561</v>
      </c>
      <c r="D4347" s="7" t="s">
        <v>170</v>
      </c>
      <c r="E4347" s="8">
        <v>76.39</v>
      </c>
      <c r="F4347" s="9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</row>
    <row r="4348" spans="1:17" ht="15" customHeight="1">
      <c r="A4348" s="6" t="s">
        <v>367</v>
      </c>
      <c r="B4348" s="6">
        <v>4</v>
      </c>
      <c r="C4348" s="7" t="s">
        <v>561</v>
      </c>
      <c r="D4348" s="7" t="s">
        <v>171</v>
      </c>
      <c r="E4348" s="8">
        <v>74.94</v>
      </c>
      <c r="F4348" s="9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</row>
    <row r="4349" spans="1:17" ht="15" customHeight="1">
      <c r="A4349" s="6" t="s">
        <v>367</v>
      </c>
      <c r="B4349" s="6">
        <v>5</v>
      </c>
      <c r="C4349" s="7" t="s">
        <v>561</v>
      </c>
      <c r="D4349" s="7" t="s">
        <v>172</v>
      </c>
      <c r="E4349" s="8">
        <v>68.81</v>
      </c>
      <c r="F4349" s="9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</row>
    <row r="4350" spans="1:17" ht="15" customHeight="1">
      <c r="A4350" s="6" t="s">
        <v>367</v>
      </c>
      <c r="B4350" s="6">
        <v>6</v>
      </c>
      <c r="C4350" s="7" t="s">
        <v>561</v>
      </c>
      <c r="D4350" s="7" t="s">
        <v>173</v>
      </c>
      <c r="E4350" s="8">
        <v>69.02</v>
      </c>
      <c r="F4350" s="9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</row>
    <row r="4351" spans="1:17" ht="15" customHeight="1">
      <c r="A4351" s="6" t="s">
        <v>367</v>
      </c>
      <c r="B4351" s="6">
        <v>7</v>
      </c>
      <c r="C4351" s="7" t="s">
        <v>561</v>
      </c>
      <c r="D4351" s="7" t="s">
        <v>174</v>
      </c>
      <c r="E4351" s="8">
        <v>74.3</v>
      </c>
      <c r="F4351" s="10">
        <f t="shared" ref="F4351:F4353" si="728">E4351-E4346</f>
        <v>-8.5499999999999972</v>
      </c>
      <c r="G4351" s="10">
        <f t="shared" ref="G4351:H4353" si="729">2/3*F4351</f>
        <v>-5.6999999999999975</v>
      </c>
      <c r="H4351" s="10"/>
      <c r="I4351" s="10"/>
      <c r="J4351" s="5"/>
      <c r="K4351" s="5"/>
      <c r="L4351" s="5"/>
      <c r="M4351" s="5"/>
      <c r="N4351" s="5"/>
      <c r="O4351" s="5"/>
      <c r="P4351" s="5"/>
      <c r="Q4351" s="5"/>
    </row>
    <row r="4352" spans="1:17" ht="15" customHeight="1">
      <c r="A4352" s="6" t="s">
        <v>367</v>
      </c>
      <c r="B4352" s="6">
        <v>8</v>
      </c>
      <c r="C4352" s="7" t="s">
        <v>561</v>
      </c>
      <c r="D4352" s="7" t="s">
        <v>175</v>
      </c>
      <c r="E4352" s="8">
        <v>70.97</v>
      </c>
      <c r="F4352" s="10">
        <f t="shared" si="728"/>
        <v>-5.4200000000000017</v>
      </c>
      <c r="G4352" s="10">
        <f t="shared" si="729"/>
        <v>-3.6133333333333342</v>
      </c>
      <c r="H4352" s="10"/>
      <c r="I4352" s="10"/>
      <c r="J4352" s="5"/>
      <c r="K4352" s="5"/>
      <c r="L4352" s="5"/>
      <c r="M4352" s="5"/>
      <c r="N4352" s="5"/>
      <c r="O4352" s="5"/>
      <c r="P4352" s="5"/>
      <c r="Q4352" s="5"/>
    </row>
    <row r="4353" spans="1:17" ht="15" customHeight="1">
      <c r="A4353" s="6" t="s">
        <v>367</v>
      </c>
      <c r="B4353" s="6">
        <v>9</v>
      </c>
      <c r="C4353" s="7" t="s">
        <v>561</v>
      </c>
      <c r="D4353" s="7" t="s">
        <v>176</v>
      </c>
      <c r="E4353" s="8">
        <v>75.430000000000007</v>
      </c>
      <c r="F4353" s="10">
        <f t="shared" si="728"/>
        <v>0.49000000000000909</v>
      </c>
      <c r="G4353" s="10">
        <f t="shared" si="729"/>
        <v>0.32666666666667271</v>
      </c>
      <c r="H4353" s="10"/>
      <c r="I4353" s="10"/>
      <c r="J4353" s="5"/>
      <c r="K4353" s="5"/>
      <c r="L4353" s="5"/>
      <c r="M4353" s="5"/>
      <c r="N4353" s="5"/>
      <c r="O4353" s="5"/>
      <c r="P4353" s="5"/>
      <c r="Q4353" s="5"/>
    </row>
    <row r="4354" spans="1:17" ht="15" customHeight="1">
      <c r="A4354" s="6" t="s">
        <v>367</v>
      </c>
      <c r="B4354" s="6">
        <v>10</v>
      </c>
      <c r="C4354" s="7" t="s">
        <v>561</v>
      </c>
      <c r="D4354" s="7" t="s">
        <v>177</v>
      </c>
      <c r="E4354" s="8">
        <v>63.84</v>
      </c>
      <c r="F4354" s="9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</row>
    <row r="4355" spans="1:17" ht="15" customHeight="1">
      <c r="A4355" s="6" t="s">
        <v>367</v>
      </c>
      <c r="B4355" s="6">
        <v>11</v>
      </c>
      <c r="C4355" s="7" t="s">
        <v>561</v>
      </c>
      <c r="D4355" s="7" t="s">
        <v>178</v>
      </c>
      <c r="E4355" s="8">
        <v>49.34</v>
      </c>
      <c r="F4355" s="9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</row>
    <row r="4356" spans="1:17" ht="15" customHeight="1">
      <c r="A4356" s="6" t="s">
        <v>367</v>
      </c>
      <c r="B4356" s="6">
        <v>12</v>
      </c>
      <c r="C4356" s="7" t="s">
        <v>561</v>
      </c>
      <c r="D4356" s="7" t="s">
        <v>179</v>
      </c>
      <c r="E4356" s="8">
        <v>43.9</v>
      </c>
      <c r="F4356" s="9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</row>
    <row r="4357" spans="1:17" ht="15" customHeight="1">
      <c r="A4357" s="6" t="s">
        <v>367</v>
      </c>
      <c r="B4357" s="6">
        <v>13</v>
      </c>
      <c r="C4357" s="7" t="s">
        <v>561</v>
      </c>
      <c r="D4357" s="7" t="s">
        <v>180</v>
      </c>
      <c r="E4357" s="8">
        <v>22.18</v>
      </c>
      <c r="F4357" s="9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</row>
    <row r="4358" spans="1:17" ht="15" customHeight="1">
      <c r="A4358" s="6" t="s">
        <v>367</v>
      </c>
      <c r="B4358" s="6">
        <v>14</v>
      </c>
      <c r="C4358" s="7" t="s">
        <v>561</v>
      </c>
      <c r="D4358" s="7" t="s">
        <v>181</v>
      </c>
      <c r="E4358" s="8">
        <v>7.79</v>
      </c>
      <c r="F4358" s="9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</row>
    <row r="4359" spans="1:17" ht="15" customHeight="1">
      <c r="A4359" s="6" t="s">
        <v>367</v>
      </c>
      <c r="B4359" s="6">
        <v>15</v>
      </c>
      <c r="C4359" s="7" t="s">
        <v>561</v>
      </c>
      <c r="D4359" s="7" t="s">
        <v>182</v>
      </c>
      <c r="E4359" s="8">
        <v>2.74</v>
      </c>
      <c r="F4359" s="9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</row>
    <row r="4360" spans="1:17" ht="15" customHeight="1">
      <c r="A4360" s="6" t="s">
        <v>367</v>
      </c>
      <c r="B4360" s="6">
        <v>16</v>
      </c>
      <c r="C4360" s="7" t="s">
        <v>561</v>
      </c>
      <c r="D4360" s="7" t="s">
        <v>183</v>
      </c>
      <c r="E4360" s="8">
        <v>5.4</v>
      </c>
      <c r="F4360" s="9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</row>
    <row r="4361" spans="1:17" ht="15" customHeight="1">
      <c r="A4361" s="6" t="s">
        <v>367</v>
      </c>
      <c r="B4361" s="6">
        <v>17</v>
      </c>
      <c r="C4361" s="7" t="s">
        <v>561</v>
      </c>
      <c r="D4361" s="7" t="s">
        <v>184</v>
      </c>
      <c r="E4361" s="8">
        <v>13.63</v>
      </c>
      <c r="F4361" s="9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</row>
    <row r="4362" spans="1:17" ht="15" customHeight="1">
      <c r="A4362" s="6" t="s">
        <v>367</v>
      </c>
      <c r="B4362" s="6">
        <v>18</v>
      </c>
      <c r="C4362" s="7" t="s">
        <v>561</v>
      </c>
      <c r="D4362" s="7" t="s">
        <v>185</v>
      </c>
      <c r="E4362" s="8">
        <v>59.58</v>
      </c>
      <c r="F4362" s="9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</row>
    <row r="4363" spans="1:17" ht="15" customHeight="1">
      <c r="A4363" s="6" t="s">
        <v>367</v>
      </c>
      <c r="B4363" s="6">
        <v>19</v>
      </c>
      <c r="C4363" s="7" t="s">
        <v>561</v>
      </c>
      <c r="D4363" s="7" t="s">
        <v>186</v>
      </c>
      <c r="E4363" s="8">
        <v>85.64</v>
      </c>
      <c r="F4363" s="9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</row>
    <row r="4364" spans="1:17" ht="15" customHeight="1">
      <c r="A4364" s="6" t="s">
        <v>367</v>
      </c>
      <c r="B4364" s="6">
        <v>20</v>
      </c>
      <c r="C4364" s="7" t="s">
        <v>561</v>
      </c>
      <c r="D4364" s="7" t="s">
        <v>187</v>
      </c>
      <c r="E4364" s="8">
        <v>133.57</v>
      </c>
      <c r="F4364" s="10">
        <f t="shared" ref="F4364:F4366" si="730">E4364-E4357</f>
        <v>111.38999999999999</v>
      </c>
      <c r="G4364" s="10">
        <f t="shared" ref="G4364:H4366" si="731">2/3*F4364</f>
        <v>74.259999999999991</v>
      </c>
      <c r="H4364" s="10"/>
      <c r="I4364" s="10"/>
      <c r="J4364" s="5"/>
      <c r="K4364" s="5"/>
      <c r="L4364" s="5"/>
      <c r="M4364" s="5"/>
      <c r="N4364" s="5"/>
      <c r="O4364" s="5"/>
      <c r="P4364" s="5"/>
      <c r="Q4364" s="5"/>
    </row>
    <row r="4365" spans="1:17" ht="15" customHeight="1">
      <c r="A4365" s="6" t="s">
        <v>367</v>
      </c>
      <c r="B4365" s="6">
        <v>21</v>
      </c>
      <c r="C4365" s="7" t="s">
        <v>561</v>
      </c>
      <c r="D4365" s="7" t="s">
        <v>188</v>
      </c>
      <c r="E4365" s="8">
        <v>173.34</v>
      </c>
      <c r="F4365" s="10">
        <f t="shared" si="730"/>
        <v>165.55</v>
      </c>
      <c r="G4365" s="10">
        <f t="shared" si="731"/>
        <v>110.36666666666667</v>
      </c>
      <c r="H4365" s="10"/>
      <c r="I4365" s="10"/>
      <c r="J4365" s="5"/>
      <c r="K4365" s="5"/>
      <c r="L4365" s="5"/>
      <c r="M4365" s="5"/>
      <c r="N4365" s="5"/>
      <c r="O4365" s="5"/>
      <c r="P4365" s="5"/>
      <c r="Q4365" s="5"/>
    </row>
    <row r="4366" spans="1:17" ht="15" customHeight="1">
      <c r="A4366" s="6" t="s">
        <v>367</v>
      </c>
      <c r="B4366" s="6">
        <v>22</v>
      </c>
      <c r="C4366" s="7" t="s">
        <v>561</v>
      </c>
      <c r="D4366" s="7" t="s">
        <v>189</v>
      </c>
      <c r="E4366" s="8">
        <v>155.88</v>
      </c>
      <c r="F4366" s="10">
        <f t="shared" si="730"/>
        <v>153.13999999999999</v>
      </c>
      <c r="G4366" s="10">
        <f t="shared" si="731"/>
        <v>102.09333333333332</v>
      </c>
      <c r="H4366" s="10"/>
      <c r="I4366" s="10"/>
      <c r="J4366" s="5"/>
      <c r="K4366" s="5"/>
      <c r="L4366" s="5"/>
      <c r="M4366" s="5"/>
      <c r="N4366" s="5"/>
      <c r="O4366" s="5"/>
      <c r="P4366" s="5"/>
      <c r="Q4366" s="5"/>
    </row>
    <row r="4367" spans="1:17" ht="15" customHeight="1">
      <c r="A4367" s="6" t="s">
        <v>367</v>
      </c>
      <c r="B4367" s="6">
        <v>23</v>
      </c>
      <c r="C4367" s="7" t="s">
        <v>561</v>
      </c>
      <c r="D4367" s="7" t="s">
        <v>190</v>
      </c>
      <c r="E4367" s="8">
        <v>92.39</v>
      </c>
      <c r="F4367" s="9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</row>
    <row r="4368" spans="1:17" ht="15" customHeight="1">
      <c r="A4368" s="6" t="s">
        <v>367</v>
      </c>
      <c r="B4368" s="6">
        <v>24</v>
      </c>
      <c r="C4368" s="7" t="s">
        <v>561</v>
      </c>
      <c r="D4368" s="7" t="s">
        <v>191</v>
      </c>
      <c r="E4368" s="8">
        <v>83.59</v>
      </c>
      <c r="F4368" s="9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</row>
    <row r="4369" spans="1:17" ht="15" customHeight="1">
      <c r="A4369" s="6" t="s">
        <v>368</v>
      </c>
      <c r="B4369" s="6">
        <v>1</v>
      </c>
      <c r="C4369" s="7" t="s">
        <v>561</v>
      </c>
      <c r="D4369" s="7" t="s">
        <v>192</v>
      </c>
      <c r="E4369" s="8">
        <v>56.93</v>
      </c>
      <c r="F4369" s="9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</row>
    <row r="4370" spans="1:17" ht="15" customHeight="1">
      <c r="A4370" s="6" t="s">
        <v>368</v>
      </c>
      <c r="B4370" s="6">
        <v>2</v>
      </c>
      <c r="C4370" s="7" t="s">
        <v>561</v>
      </c>
      <c r="D4370" s="7" t="s">
        <v>6</v>
      </c>
      <c r="E4370" s="8">
        <v>52.81</v>
      </c>
      <c r="F4370" s="9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</row>
    <row r="4371" spans="1:17" ht="15" customHeight="1">
      <c r="A4371" s="6" t="s">
        <v>368</v>
      </c>
      <c r="B4371" s="6">
        <v>3</v>
      </c>
      <c r="C4371" s="7" t="s">
        <v>561</v>
      </c>
      <c r="D4371" s="7" t="s">
        <v>7</v>
      </c>
      <c r="E4371" s="8">
        <v>44.17</v>
      </c>
      <c r="F4371" s="9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</row>
    <row r="4372" spans="1:17" ht="15" customHeight="1">
      <c r="A4372" s="6" t="s">
        <v>368</v>
      </c>
      <c r="B4372" s="6">
        <v>4</v>
      </c>
      <c r="C4372" s="7" t="s">
        <v>561</v>
      </c>
      <c r="D4372" s="7" t="s">
        <v>8</v>
      </c>
      <c r="E4372" s="8">
        <v>39.44</v>
      </c>
      <c r="F4372" s="9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</row>
    <row r="4373" spans="1:17" ht="15" customHeight="1">
      <c r="A4373" s="6" t="s">
        <v>368</v>
      </c>
      <c r="B4373" s="6">
        <v>5</v>
      </c>
      <c r="C4373" s="7" t="s">
        <v>561</v>
      </c>
      <c r="D4373" s="7" t="s">
        <v>9</v>
      </c>
      <c r="E4373" s="8">
        <v>8.02</v>
      </c>
      <c r="F4373" s="9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</row>
    <row r="4374" spans="1:17" ht="15" customHeight="1">
      <c r="A4374" s="6" t="s">
        <v>368</v>
      </c>
      <c r="B4374" s="6">
        <v>6</v>
      </c>
      <c r="C4374" s="7" t="s">
        <v>561</v>
      </c>
      <c r="D4374" s="7" t="s">
        <v>10</v>
      </c>
      <c r="E4374" s="8">
        <v>3.89</v>
      </c>
      <c r="F4374" s="9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</row>
    <row r="4375" spans="1:17" ht="15" customHeight="1">
      <c r="A4375" s="6" t="s">
        <v>368</v>
      </c>
      <c r="B4375" s="6">
        <v>7</v>
      </c>
      <c r="C4375" s="7" t="s">
        <v>561</v>
      </c>
      <c r="D4375" s="7" t="s">
        <v>11</v>
      </c>
      <c r="E4375" s="8">
        <v>4.8899999999999997</v>
      </c>
      <c r="F4375" s="10">
        <f t="shared" ref="F4375:F4377" si="732">E4375-E4370</f>
        <v>-47.92</v>
      </c>
      <c r="G4375" s="10">
        <f t="shared" ref="G4375:H4377" si="733">2/3*F4375</f>
        <v>-31.946666666666665</v>
      </c>
      <c r="H4375" s="10"/>
      <c r="I4375" s="10"/>
      <c r="J4375" s="5"/>
      <c r="K4375" s="5"/>
      <c r="L4375" s="5"/>
      <c r="M4375" s="5"/>
      <c r="N4375" s="5"/>
      <c r="O4375" s="5"/>
      <c r="P4375" s="5"/>
      <c r="Q4375" s="5"/>
    </row>
    <row r="4376" spans="1:17" ht="15" customHeight="1">
      <c r="A4376" s="6" t="s">
        <v>368</v>
      </c>
      <c r="B4376" s="6">
        <v>8</v>
      </c>
      <c r="C4376" s="7" t="s">
        <v>561</v>
      </c>
      <c r="D4376" s="7" t="s">
        <v>12</v>
      </c>
      <c r="E4376" s="8">
        <v>4.1100000000000003</v>
      </c>
      <c r="F4376" s="10">
        <f t="shared" si="732"/>
        <v>-40.06</v>
      </c>
      <c r="G4376" s="10">
        <f t="shared" si="733"/>
        <v>-26.706666666666667</v>
      </c>
      <c r="H4376" s="10"/>
      <c r="I4376" s="10"/>
      <c r="J4376" s="5"/>
      <c r="K4376" s="5"/>
      <c r="L4376" s="5"/>
      <c r="M4376" s="5"/>
      <c r="N4376" s="5"/>
      <c r="O4376" s="5"/>
      <c r="P4376" s="5"/>
      <c r="Q4376" s="5"/>
    </row>
    <row r="4377" spans="1:17" ht="15" customHeight="1">
      <c r="A4377" s="6" t="s">
        <v>368</v>
      </c>
      <c r="B4377" s="6">
        <v>9</v>
      </c>
      <c r="C4377" s="7" t="s">
        <v>561</v>
      </c>
      <c r="D4377" s="7" t="s">
        <v>13</v>
      </c>
      <c r="E4377" s="8">
        <v>0.97</v>
      </c>
      <c r="F4377" s="10">
        <f t="shared" si="732"/>
        <v>-38.47</v>
      </c>
      <c r="G4377" s="10">
        <f t="shared" si="733"/>
        <v>-25.646666666666665</v>
      </c>
      <c r="H4377" s="10"/>
      <c r="I4377" s="10"/>
      <c r="J4377" s="5"/>
      <c r="K4377" s="5"/>
      <c r="L4377" s="5"/>
      <c r="M4377" s="5"/>
      <c r="N4377" s="5"/>
      <c r="O4377" s="5"/>
      <c r="P4377" s="5"/>
      <c r="Q4377" s="5"/>
    </row>
    <row r="4378" spans="1:17" ht="15" customHeight="1">
      <c r="A4378" s="6" t="s">
        <v>368</v>
      </c>
      <c r="B4378" s="6">
        <v>10</v>
      </c>
      <c r="C4378" s="7" t="s">
        <v>561</v>
      </c>
      <c r="D4378" s="7" t="s">
        <v>14</v>
      </c>
      <c r="E4378" s="8">
        <v>0</v>
      </c>
      <c r="F4378" s="9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</row>
    <row r="4379" spans="1:17" ht="15" customHeight="1">
      <c r="A4379" s="6" t="s">
        <v>368</v>
      </c>
      <c r="B4379" s="6">
        <v>11</v>
      </c>
      <c r="C4379" s="7" t="s">
        <v>561</v>
      </c>
      <c r="D4379" s="7" t="s">
        <v>15</v>
      </c>
      <c r="E4379" s="8">
        <v>1.21</v>
      </c>
      <c r="F4379" s="9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</row>
    <row r="4380" spans="1:17" ht="15" customHeight="1">
      <c r="A4380" s="6" t="s">
        <v>368</v>
      </c>
      <c r="B4380" s="6">
        <v>12</v>
      </c>
      <c r="C4380" s="7" t="s">
        <v>561</v>
      </c>
      <c r="D4380" s="7" t="s">
        <v>16</v>
      </c>
      <c r="E4380" s="8">
        <v>0.11</v>
      </c>
      <c r="F4380" s="9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</row>
    <row r="4381" spans="1:17" ht="15" customHeight="1">
      <c r="A4381" s="6" t="s">
        <v>368</v>
      </c>
      <c r="B4381" s="6">
        <v>13</v>
      </c>
      <c r="C4381" s="7" t="s">
        <v>561</v>
      </c>
      <c r="D4381" s="7" t="s">
        <v>17</v>
      </c>
      <c r="E4381" s="8">
        <v>-0.86</v>
      </c>
      <c r="F4381" s="9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</row>
    <row r="4382" spans="1:17" ht="15" customHeight="1">
      <c r="A4382" s="6" t="s">
        <v>368</v>
      </c>
      <c r="B4382" s="6">
        <v>14</v>
      </c>
      <c r="C4382" s="7" t="s">
        <v>561</v>
      </c>
      <c r="D4382" s="7" t="s">
        <v>18</v>
      </c>
      <c r="E4382" s="8">
        <v>-7.21</v>
      </c>
      <c r="F4382" s="9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</row>
    <row r="4383" spans="1:17" ht="15" customHeight="1">
      <c r="A4383" s="6" t="s">
        <v>368</v>
      </c>
      <c r="B4383" s="6">
        <v>15</v>
      </c>
      <c r="C4383" s="7" t="s">
        <v>561</v>
      </c>
      <c r="D4383" s="7" t="s">
        <v>19</v>
      </c>
      <c r="E4383" s="8">
        <v>-22.28</v>
      </c>
      <c r="F4383" s="9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</row>
    <row r="4384" spans="1:17" ht="15" customHeight="1">
      <c r="A4384" s="6" t="s">
        <v>368</v>
      </c>
      <c r="B4384" s="6">
        <v>16</v>
      </c>
      <c r="C4384" s="7" t="s">
        <v>561</v>
      </c>
      <c r="D4384" s="7" t="s">
        <v>20</v>
      </c>
      <c r="E4384" s="8">
        <v>-24.61</v>
      </c>
      <c r="F4384" s="9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</row>
    <row r="4385" spans="1:17" ht="15" customHeight="1">
      <c r="A4385" s="6" t="s">
        <v>368</v>
      </c>
      <c r="B4385" s="6">
        <v>17</v>
      </c>
      <c r="C4385" s="7" t="s">
        <v>561</v>
      </c>
      <c r="D4385" s="7" t="s">
        <v>21</v>
      </c>
      <c r="E4385" s="8">
        <v>-6.46</v>
      </c>
      <c r="F4385" s="9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</row>
    <row r="4386" spans="1:17" ht="15" customHeight="1">
      <c r="A4386" s="6" t="s">
        <v>368</v>
      </c>
      <c r="B4386" s="6">
        <v>18</v>
      </c>
      <c r="C4386" s="7" t="s">
        <v>561</v>
      </c>
      <c r="D4386" s="7" t="s">
        <v>22</v>
      </c>
      <c r="E4386" s="8">
        <v>9.73</v>
      </c>
      <c r="F4386" s="9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</row>
    <row r="4387" spans="1:17" ht="15" customHeight="1">
      <c r="A4387" s="6" t="s">
        <v>368</v>
      </c>
      <c r="B4387" s="6">
        <v>19</v>
      </c>
      <c r="C4387" s="7" t="s">
        <v>561</v>
      </c>
      <c r="D4387" s="7" t="s">
        <v>23</v>
      </c>
      <c r="E4387" s="8">
        <v>67.19</v>
      </c>
      <c r="F4387" s="9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</row>
    <row r="4388" spans="1:17" ht="15" customHeight="1">
      <c r="A4388" s="6" t="s">
        <v>368</v>
      </c>
      <c r="B4388" s="6">
        <v>20</v>
      </c>
      <c r="C4388" s="7" t="s">
        <v>561</v>
      </c>
      <c r="D4388" s="7" t="s">
        <v>24</v>
      </c>
      <c r="E4388" s="8">
        <v>103.36</v>
      </c>
      <c r="F4388" s="10">
        <f t="shared" ref="F4388:F4390" si="734">E4388-E4381</f>
        <v>104.22</v>
      </c>
      <c r="G4388" s="10">
        <f t="shared" ref="G4388:H4390" si="735">2/3*F4388</f>
        <v>69.47999999999999</v>
      </c>
      <c r="H4388" s="10"/>
      <c r="I4388" s="10"/>
      <c r="J4388" s="5"/>
      <c r="K4388" s="5"/>
      <c r="L4388" s="5"/>
      <c r="M4388" s="5"/>
      <c r="N4388" s="5"/>
      <c r="O4388" s="5"/>
      <c r="P4388" s="5"/>
      <c r="Q4388" s="5"/>
    </row>
    <row r="4389" spans="1:17" ht="15" customHeight="1">
      <c r="A4389" s="6" t="s">
        <v>368</v>
      </c>
      <c r="B4389" s="6">
        <v>21</v>
      </c>
      <c r="C4389" s="7" t="s">
        <v>561</v>
      </c>
      <c r="D4389" s="7" t="s">
        <v>25</v>
      </c>
      <c r="E4389" s="8">
        <v>178.54</v>
      </c>
      <c r="F4389" s="10">
        <f t="shared" si="734"/>
        <v>185.75</v>
      </c>
      <c r="G4389" s="10">
        <f t="shared" si="735"/>
        <v>123.83333333333333</v>
      </c>
      <c r="H4389" s="10"/>
      <c r="I4389" s="10"/>
      <c r="J4389" s="5"/>
      <c r="K4389" s="5"/>
      <c r="L4389" s="5"/>
      <c r="M4389" s="5"/>
      <c r="N4389" s="5"/>
      <c r="O4389" s="5"/>
      <c r="P4389" s="5"/>
      <c r="Q4389" s="5"/>
    </row>
    <row r="4390" spans="1:17" ht="15" customHeight="1">
      <c r="A4390" s="6" t="s">
        <v>368</v>
      </c>
      <c r="B4390" s="6">
        <v>22</v>
      </c>
      <c r="C4390" s="7" t="s">
        <v>561</v>
      </c>
      <c r="D4390" s="7" t="s">
        <v>26</v>
      </c>
      <c r="E4390" s="8">
        <v>125.2</v>
      </c>
      <c r="F4390" s="10">
        <f t="shared" si="734"/>
        <v>147.48000000000002</v>
      </c>
      <c r="G4390" s="10">
        <f t="shared" si="735"/>
        <v>98.320000000000007</v>
      </c>
      <c r="H4390" s="10"/>
      <c r="I4390" s="10"/>
      <c r="J4390" s="5"/>
      <c r="K4390" s="5"/>
      <c r="L4390" s="5"/>
      <c r="M4390" s="5"/>
      <c r="N4390" s="5"/>
      <c r="O4390" s="5"/>
      <c r="P4390" s="5"/>
      <c r="Q4390" s="5"/>
    </row>
    <row r="4391" spans="1:17" ht="15" customHeight="1">
      <c r="A4391" s="6" t="s">
        <v>368</v>
      </c>
      <c r="B4391" s="6">
        <v>23</v>
      </c>
      <c r="C4391" s="7" t="s">
        <v>561</v>
      </c>
      <c r="D4391" s="7" t="s">
        <v>27</v>
      </c>
      <c r="E4391" s="8">
        <v>102.86</v>
      </c>
      <c r="F4391" s="9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</row>
    <row r="4392" spans="1:17" ht="15" customHeight="1">
      <c r="A4392" s="6" t="s">
        <v>368</v>
      </c>
      <c r="B4392" s="6">
        <v>24</v>
      </c>
      <c r="C4392" s="7" t="s">
        <v>561</v>
      </c>
      <c r="D4392" s="7" t="s">
        <v>28</v>
      </c>
      <c r="E4392" s="8">
        <v>91.78</v>
      </c>
      <c r="F4392" s="9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</row>
    <row r="4393" spans="1:17" ht="15" customHeight="1">
      <c r="A4393" s="6" t="s">
        <v>369</v>
      </c>
      <c r="B4393" s="6">
        <v>1</v>
      </c>
      <c r="C4393" s="7" t="s">
        <v>561</v>
      </c>
      <c r="D4393" s="7" t="s">
        <v>29</v>
      </c>
      <c r="E4393" s="8">
        <v>92.95</v>
      </c>
      <c r="F4393" s="9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</row>
    <row r="4394" spans="1:17" ht="15" customHeight="1">
      <c r="A4394" s="6" t="s">
        <v>369</v>
      </c>
      <c r="B4394" s="6">
        <v>2</v>
      </c>
      <c r="C4394" s="7" t="s">
        <v>561</v>
      </c>
      <c r="D4394" s="7" t="s">
        <v>31</v>
      </c>
      <c r="E4394" s="8">
        <v>89.66</v>
      </c>
      <c r="F4394" s="9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</row>
    <row r="4395" spans="1:17" ht="15" customHeight="1">
      <c r="A4395" s="6" t="s">
        <v>369</v>
      </c>
      <c r="B4395" s="6">
        <v>3</v>
      </c>
      <c r="C4395" s="7" t="s">
        <v>561</v>
      </c>
      <c r="D4395" s="7" t="s">
        <v>32</v>
      </c>
      <c r="E4395" s="8">
        <v>89.03</v>
      </c>
      <c r="F4395" s="9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</row>
    <row r="4396" spans="1:17" ht="15" customHeight="1">
      <c r="A4396" s="6" t="s">
        <v>369</v>
      </c>
      <c r="B4396" s="6">
        <v>4</v>
      </c>
      <c r="C4396" s="7" t="s">
        <v>561</v>
      </c>
      <c r="D4396" s="7" t="s">
        <v>33</v>
      </c>
      <c r="E4396" s="8">
        <v>87.74</v>
      </c>
      <c r="F4396" s="9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</row>
    <row r="4397" spans="1:17" ht="15" customHeight="1">
      <c r="A4397" s="6" t="s">
        <v>369</v>
      </c>
      <c r="B4397" s="6">
        <v>5</v>
      </c>
      <c r="C4397" s="7" t="s">
        <v>561</v>
      </c>
      <c r="D4397" s="7" t="s">
        <v>34</v>
      </c>
      <c r="E4397" s="8">
        <v>85.61</v>
      </c>
      <c r="F4397" s="9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</row>
    <row r="4398" spans="1:17" ht="15" customHeight="1">
      <c r="A4398" s="6" t="s">
        <v>369</v>
      </c>
      <c r="B4398" s="6">
        <v>6</v>
      </c>
      <c r="C4398" s="7" t="s">
        <v>561</v>
      </c>
      <c r="D4398" s="7" t="s">
        <v>35</v>
      </c>
      <c r="E4398" s="8">
        <v>100.76</v>
      </c>
      <c r="F4398" s="9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</row>
    <row r="4399" spans="1:17" ht="15" customHeight="1">
      <c r="A4399" s="6" t="s">
        <v>369</v>
      </c>
      <c r="B4399" s="6">
        <v>7</v>
      </c>
      <c r="C4399" s="7" t="s">
        <v>561</v>
      </c>
      <c r="D4399" s="7" t="s">
        <v>36</v>
      </c>
      <c r="E4399" s="8">
        <v>131.37</v>
      </c>
      <c r="F4399" s="10">
        <f t="shared" ref="F4399:F4401" si="736">E4399-E4394</f>
        <v>41.710000000000008</v>
      </c>
      <c r="G4399" s="10">
        <f t="shared" ref="G4399:H4401" si="737">2/3*F4399</f>
        <v>27.806666666666672</v>
      </c>
      <c r="H4399" s="10">
        <f>2/3*F4399</f>
        <v>27.806666666666672</v>
      </c>
      <c r="I4399" s="10"/>
      <c r="J4399" s="5"/>
      <c r="K4399" s="5"/>
      <c r="L4399" s="5"/>
      <c r="M4399" s="5"/>
      <c r="N4399" s="5"/>
      <c r="O4399" s="5"/>
      <c r="P4399" s="5"/>
      <c r="Q4399" s="5"/>
    </row>
    <row r="4400" spans="1:17" ht="15" customHeight="1">
      <c r="A4400" s="6" t="s">
        <v>369</v>
      </c>
      <c r="B4400" s="6">
        <v>8</v>
      </c>
      <c r="C4400" s="7" t="s">
        <v>561</v>
      </c>
      <c r="D4400" s="7" t="s">
        <v>37</v>
      </c>
      <c r="E4400" s="8">
        <v>193.06</v>
      </c>
      <c r="F4400" s="10">
        <f t="shared" si="736"/>
        <v>104.03</v>
      </c>
      <c r="G4400" s="10">
        <f t="shared" si="737"/>
        <v>69.353333333333325</v>
      </c>
      <c r="H4400" s="10">
        <f>2/3*F4400</f>
        <v>69.353333333333325</v>
      </c>
      <c r="I4400" s="10"/>
      <c r="J4400" s="5"/>
      <c r="K4400" s="5"/>
      <c r="L4400" s="5"/>
      <c r="M4400" s="5"/>
      <c r="N4400" s="5"/>
      <c r="O4400" s="5"/>
      <c r="P4400" s="5"/>
      <c r="Q4400" s="5"/>
    </row>
    <row r="4401" spans="1:17" ht="15" customHeight="1">
      <c r="A4401" s="6" t="s">
        <v>369</v>
      </c>
      <c r="B4401" s="6">
        <v>9</v>
      </c>
      <c r="C4401" s="7" t="s">
        <v>561</v>
      </c>
      <c r="D4401" s="7" t="s">
        <v>38</v>
      </c>
      <c r="E4401" s="8">
        <v>162.96</v>
      </c>
      <c r="F4401" s="10">
        <f t="shared" si="736"/>
        <v>75.220000000000013</v>
      </c>
      <c r="G4401" s="10">
        <f t="shared" si="737"/>
        <v>50.146666666666675</v>
      </c>
      <c r="H4401" s="10">
        <f>2/3*F4401</f>
        <v>50.146666666666675</v>
      </c>
      <c r="I4401" s="10"/>
      <c r="J4401" s="5"/>
      <c r="K4401" s="5"/>
      <c r="L4401" s="5"/>
      <c r="M4401" s="5"/>
      <c r="N4401" s="5"/>
      <c r="O4401" s="5"/>
      <c r="P4401" s="5"/>
      <c r="Q4401" s="5"/>
    </row>
    <row r="4402" spans="1:17" ht="15" customHeight="1">
      <c r="A4402" s="6" t="s">
        <v>369</v>
      </c>
      <c r="B4402" s="6">
        <v>10</v>
      </c>
      <c r="C4402" s="7" t="s">
        <v>561</v>
      </c>
      <c r="D4402" s="7" t="s">
        <v>39</v>
      </c>
      <c r="E4402" s="8">
        <v>127.41</v>
      </c>
      <c r="F4402" s="9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</row>
    <row r="4403" spans="1:17" ht="15" customHeight="1">
      <c r="A4403" s="6" t="s">
        <v>369</v>
      </c>
      <c r="B4403" s="6">
        <v>11</v>
      </c>
      <c r="C4403" s="7" t="s">
        <v>561</v>
      </c>
      <c r="D4403" s="7" t="s">
        <v>40</v>
      </c>
      <c r="E4403" s="8">
        <v>102.12</v>
      </c>
      <c r="F4403" s="9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</row>
    <row r="4404" spans="1:17" ht="15" customHeight="1">
      <c r="A4404" s="6" t="s">
        <v>369</v>
      </c>
      <c r="B4404" s="6">
        <v>12</v>
      </c>
      <c r="C4404" s="7" t="s">
        <v>561</v>
      </c>
      <c r="D4404" s="7" t="s">
        <v>41</v>
      </c>
      <c r="E4404" s="8">
        <v>98.31</v>
      </c>
      <c r="F4404" s="9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</row>
    <row r="4405" spans="1:17" ht="15" customHeight="1">
      <c r="A4405" s="6" t="s">
        <v>369</v>
      </c>
      <c r="B4405" s="6">
        <v>13</v>
      </c>
      <c r="C4405" s="7" t="s">
        <v>561</v>
      </c>
      <c r="D4405" s="7" t="s">
        <v>42</v>
      </c>
      <c r="E4405" s="8">
        <v>83.36</v>
      </c>
      <c r="F4405" s="9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</row>
    <row r="4406" spans="1:17" ht="15" customHeight="1">
      <c r="A4406" s="6" t="s">
        <v>369</v>
      </c>
      <c r="B4406" s="6">
        <v>14</v>
      </c>
      <c r="C4406" s="7" t="s">
        <v>561</v>
      </c>
      <c r="D4406" s="7" t="s">
        <v>45</v>
      </c>
      <c r="E4406" s="8">
        <v>80.05</v>
      </c>
      <c r="F4406" s="9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</row>
    <row r="4407" spans="1:17" ht="15" customHeight="1">
      <c r="A4407" s="6" t="s">
        <v>369</v>
      </c>
      <c r="B4407" s="6">
        <v>15</v>
      </c>
      <c r="C4407" s="7" t="s">
        <v>561</v>
      </c>
      <c r="D4407" s="7" t="s">
        <v>50</v>
      </c>
      <c r="E4407" s="8">
        <v>77.53</v>
      </c>
      <c r="F4407" s="9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</row>
    <row r="4408" spans="1:17" ht="15" customHeight="1">
      <c r="A4408" s="6" t="s">
        <v>369</v>
      </c>
      <c r="B4408" s="6">
        <v>16</v>
      </c>
      <c r="C4408" s="7" t="s">
        <v>561</v>
      </c>
      <c r="D4408" s="7" t="s">
        <v>51</v>
      </c>
      <c r="E4408" s="8">
        <v>85.73</v>
      </c>
      <c r="F4408" s="9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</row>
    <row r="4409" spans="1:17" ht="15" customHeight="1">
      <c r="A4409" s="6" t="s">
        <v>369</v>
      </c>
      <c r="B4409" s="6">
        <v>17</v>
      </c>
      <c r="C4409" s="7" t="s">
        <v>561</v>
      </c>
      <c r="D4409" s="7" t="s">
        <v>53</v>
      </c>
      <c r="E4409" s="8">
        <v>95.56</v>
      </c>
      <c r="F4409" s="9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</row>
    <row r="4410" spans="1:17" ht="15" customHeight="1">
      <c r="A4410" s="6" t="s">
        <v>369</v>
      </c>
      <c r="B4410" s="6">
        <v>18</v>
      </c>
      <c r="C4410" s="7" t="s">
        <v>561</v>
      </c>
      <c r="D4410" s="7" t="s">
        <v>55</v>
      </c>
      <c r="E4410" s="8">
        <v>122.27</v>
      </c>
      <c r="F4410" s="9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</row>
    <row r="4411" spans="1:17" ht="15" customHeight="1">
      <c r="A4411" s="6" t="s">
        <v>369</v>
      </c>
      <c r="B4411" s="6">
        <v>19</v>
      </c>
      <c r="C4411" s="7" t="s">
        <v>561</v>
      </c>
      <c r="D4411" s="7" t="s">
        <v>57</v>
      </c>
      <c r="E4411" s="8">
        <v>157.34</v>
      </c>
      <c r="F4411" s="9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</row>
    <row r="4412" spans="1:17" ht="15" customHeight="1">
      <c r="A4412" s="6" t="s">
        <v>369</v>
      </c>
      <c r="B4412" s="6">
        <v>20</v>
      </c>
      <c r="C4412" s="7" t="s">
        <v>561</v>
      </c>
      <c r="D4412" s="7" t="s">
        <v>59</v>
      </c>
      <c r="E4412" s="8">
        <v>201.92</v>
      </c>
      <c r="F4412" s="10">
        <f t="shared" ref="F4412:F4414" si="738">E4412-E4405</f>
        <v>118.55999999999999</v>
      </c>
      <c r="G4412" s="10">
        <f t="shared" ref="G4412:H4414" si="739">2/3*F4412</f>
        <v>79.039999999999992</v>
      </c>
      <c r="H4412" s="10">
        <f>2/3*F4412</f>
        <v>79.039999999999992</v>
      </c>
      <c r="I4412" s="10"/>
      <c r="J4412" s="5"/>
      <c r="K4412" s="5"/>
      <c r="L4412" s="5"/>
      <c r="M4412" s="5"/>
      <c r="N4412" s="5"/>
      <c r="O4412" s="5"/>
      <c r="P4412" s="5"/>
      <c r="Q4412" s="5"/>
    </row>
    <row r="4413" spans="1:17" ht="15" customHeight="1">
      <c r="A4413" s="6" t="s">
        <v>369</v>
      </c>
      <c r="B4413" s="6">
        <v>21</v>
      </c>
      <c r="C4413" s="7" t="s">
        <v>561</v>
      </c>
      <c r="D4413" s="7" t="s">
        <v>60</v>
      </c>
      <c r="E4413" s="8">
        <v>212.03</v>
      </c>
      <c r="F4413" s="10">
        <f t="shared" si="738"/>
        <v>131.98000000000002</v>
      </c>
      <c r="G4413" s="10">
        <f t="shared" si="739"/>
        <v>87.986666666666679</v>
      </c>
      <c r="H4413" s="10">
        <f>2/3*F4413</f>
        <v>87.986666666666679</v>
      </c>
      <c r="I4413" s="10"/>
      <c r="J4413" s="5"/>
      <c r="K4413" s="5"/>
      <c r="L4413" s="5"/>
      <c r="M4413" s="5"/>
      <c r="N4413" s="5"/>
      <c r="O4413" s="5"/>
      <c r="P4413" s="5"/>
      <c r="Q4413" s="5"/>
    </row>
    <row r="4414" spans="1:17" ht="15" customHeight="1">
      <c r="A4414" s="6" t="s">
        <v>369</v>
      </c>
      <c r="B4414" s="6">
        <v>22</v>
      </c>
      <c r="C4414" s="7" t="s">
        <v>561</v>
      </c>
      <c r="D4414" s="7" t="s">
        <v>62</v>
      </c>
      <c r="E4414" s="8">
        <v>191.75</v>
      </c>
      <c r="F4414" s="10">
        <f t="shared" si="738"/>
        <v>114.22</v>
      </c>
      <c r="G4414" s="10">
        <f t="shared" si="739"/>
        <v>76.146666666666661</v>
      </c>
      <c r="H4414" s="10">
        <f>2/3*F4414</f>
        <v>76.146666666666661</v>
      </c>
      <c r="I4414" s="10"/>
      <c r="J4414" s="5"/>
      <c r="K4414" s="5"/>
      <c r="L4414" s="5"/>
      <c r="M4414" s="5"/>
      <c r="N4414" s="5"/>
      <c r="O4414" s="5"/>
      <c r="P4414" s="5"/>
      <c r="Q4414" s="5"/>
    </row>
    <row r="4415" spans="1:17" ht="15" customHeight="1">
      <c r="A4415" s="6" t="s">
        <v>369</v>
      </c>
      <c r="B4415" s="6">
        <v>23</v>
      </c>
      <c r="C4415" s="7" t="s">
        <v>561</v>
      </c>
      <c r="D4415" s="7" t="s">
        <v>63</v>
      </c>
      <c r="E4415" s="8">
        <v>145.86000000000001</v>
      </c>
      <c r="F4415" s="9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</row>
    <row r="4416" spans="1:17" ht="15" customHeight="1">
      <c r="A4416" s="6" t="s">
        <v>369</v>
      </c>
      <c r="B4416" s="6">
        <v>24</v>
      </c>
      <c r="C4416" s="7" t="s">
        <v>561</v>
      </c>
      <c r="D4416" s="7" t="s">
        <v>64</v>
      </c>
      <c r="E4416" s="8">
        <v>118.64</v>
      </c>
      <c r="F4416" s="9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</row>
    <row r="4417" spans="1:17" ht="15" customHeight="1">
      <c r="A4417" s="6" t="s">
        <v>370</v>
      </c>
      <c r="B4417" s="6">
        <v>1</v>
      </c>
      <c r="C4417" s="7" t="s">
        <v>561</v>
      </c>
      <c r="D4417" s="7" t="s">
        <v>65</v>
      </c>
      <c r="E4417" s="8">
        <v>107.75</v>
      </c>
      <c r="F4417" s="9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</row>
    <row r="4418" spans="1:17" ht="15" customHeight="1">
      <c r="A4418" s="6" t="s">
        <v>370</v>
      </c>
      <c r="B4418" s="6">
        <v>2</v>
      </c>
      <c r="C4418" s="7" t="s">
        <v>561</v>
      </c>
      <c r="D4418" s="7" t="s">
        <v>67</v>
      </c>
      <c r="E4418" s="8">
        <v>100.91</v>
      </c>
      <c r="F4418" s="9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</row>
    <row r="4419" spans="1:17" ht="15" customHeight="1">
      <c r="A4419" s="6" t="s">
        <v>370</v>
      </c>
      <c r="B4419" s="6">
        <v>3</v>
      </c>
      <c r="C4419" s="7" t="s">
        <v>561</v>
      </c>
      <c r="D4419" s="7" t="s">
        <v>68</v>
      </c>
      <c r="E4419" s="8">
        <v>96.3</v>
      </c>
      <c r="F4419" s="9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</row>
    <row r="4420" spans="1:17" ht="15" customHeight="1">
      <c r="A4420" s="6" t="s">
        <v>370</v>
      </c>
      <c r="B4420" s="6">
        <v>4</v>
      </c>
      <c r="C4420" s="7" t="s">
        <v>561</v>
      </c>
      <c r="D4420" s="7" t="s">
        <v>69</v>
      </c>
      <c r="E4420" s="8">
        <v>96.77</v>
      </c>
      <c r="F4420" s="9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</row>
    <row r="4421" spans="1:17" ht="15" customHeight="1">
      <c r="A4421" s="6" t="s">
        <v>370</v>
      </c>
      <c r="B4421" s="6">
        <v>5</v>
      </c>
      <c r="C4421" s="7" t="s">
        <v>561</v>
      </c>
      <c r="D4421" s="7" t="s">
        <v>70</v>
      </c>
      <c r="E4421" s="8">
        <v>96.96</v>
      </c>
      <c r="F4421" s="9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</row>
    <row r="4422" spans="1:17" ht="15" customHeight="1">
      <c r="A4422" s="6" t="s">
        <v>370</v>
      </c>
      <c r="B4422" s="6">
        <v>6</v>
      </c>
      <c r="C4422" s="7" t="s">
        <v>561</v>
      </c>
      <c r="D4422" s="7" t="s">
        <v>71</v>
      </c>
      <c r="E4422" s="8">
        <v>107.09</v>
      </c>
      <c r="F4422" s="9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</row>
    <row r="4423" spans="1:17" ht="15" customHeight="1">
      <c r="A4423" s="6" t="s">
        <v>370</v>
      </c>
      <c r="B4423" s="6">
        <v>7</v>
      </c>
      <c r="C4423" s="7" t="s">
        <v>561</v>
      </c>
      <c r="D4423" s="7" t="s">
        <v>72</v>
      </c>
      <c r="E4423" s="8">
        <v>141.86000000000001</v>
      </c>
      <c r="F4423" s="10">
        <f t="shared" ref="F4423:F4425" si="740">E4423-E4418</f>
        <v>40.950000000000017</v>
      </c>
      <c r="G4423" s="10">
        <f t="shared" ref="G4423:H4425" si="741">2/3*F4423</f>
        <v>27.300000000000011</v>
      </c>
      <c r="H4423" s="10">
        <f>2/3*F4423</f>
        <v>27.300000000000011</v>
      </c>
      <c r="I4423" s="10"/>
      <c r="J4423" s="5"/>
      <c r="K4423" s="5"/>
      <c r="L4423" s="5"/>
      <c r="M4423" s="5"/>
      <c r="N4423" s="5"/>
      <c r="O4423" s="5"/>
      <c r="P4423" s="5"/>
      <c r="Q4423" s="5"/>
    </row>
    <row r="4424" spans="1:17" ht="15" customHeight="1">
      <c r="A4424" s="6" t="s">
        <v>370</v>
      </c>
      <c r="B4424" s="6">
        <v>8</v>
      </c>
      <c r="C4424" s="7" t="s">
        <v>561</v>
      </c>
      <c r="D4424" s="7" t="s">
        <v>73</v>
      </c>
      <c r="E4424" s="8">
        <v>173.05</v>
      </c>
      <c r="F4424" s="10">
        <f t="shared" si="740"/>
        <v>76.750000000000014</v>
      </c>
      <c r="G4424" s="10">
        <f t="shared" si="741"/>
        <v>51.166666666666671</v>
      </c>
      <c r="H4424" s="10">
        <f>2/3*F4424</f>
        <v>51.166666666666671</v>
      </c>
      <c r="I4424" s="10"/>
      <c r="J4424" s="5"/>
      <c r="K4424" s="5"/>
      <c r="L4424" s="5"/>
      <c r="M4424" s="5"/>
      <c r="N4424" s="5"/>
      <c r="O4424" s="5"/>
      <c r="P4424" s="5"/>
      <c r="Q4424" s="5"/>
    </row>
    <row r="4425" spans="1:17" ht="15" customHeight="1">
      <c r="A4425" s="6" t="s">
        <v>370</v>
      </c>
      <c r="B4425" s="6">
        <v>9</v>
      </c>
      <c r="C4425" s="7" t="s">
        <v>561</v>
      </c>
      <c r="D4425" s="7" t="s">
        <v>74</v>
      </c>
      <c r="E4425" s="8">
        <v>141.68</v>
      </c>
      <c r="F4425" s="10">
        <f t="shared" si="740"/>
        <v>44.910000000000011</v>
      </c>
      <c r="G4425" s="10">
        <f t="shared" si="741"/>
        <v>29.940000000000005</v>
      </c>
      <c r="H4425" s="10">
        <f>2/3*F4425</f>
        <v>29.940000000000005</v>
      </c>
      <c r="I4425" s="10"/>
      <c r="J4425" s="5"/>
      <c r="K4425" s="5"/>
      <c r="L4425" s="5"/>
      <c r="M4425" s="5"/>
      <c r="N4425" s="5"/>
      <c r="O4425" s="5"/>
      <c r="P4425" s="5"/>
      <c r="Q4425" s="5"/>
    </row>
    <row r="4426" spans="1:17" ht="15" customHeight="1">
      <c r="A4426" s="6" t="s">
        <v>370</v>
      </c>
      <c r="B4426" s="6">
        <v>10</v>
      </c>
      <c r="C4426" s="7" t="s">
        <v>561</v>
      </c>
      <c r="D4426" s="7" t="s">
        <v>75</v>
      </c>
      <c r="E4426" s="8">
        <v>110.72</v>
      </c>
      <c r="F4426" s="9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</row>
    <row r="4427" spans="1:17" ht="15" customHeight="1">
      <c r="A4427" s="6" t="s">
        <v>370</v>
      </c>
      <c r="B4427" s="6">
        <v>11</v>
      </c>
      <c r="C4427" s="7" t="s">
        <v>561</v>
      </c>
      <c r="D4427" s="7" t="s">
        <v>77</v>
      </c>
      <c r="E4427" s="8">
        <v>90.13</v>
      </c>
      <c r="F4427" s="9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</row>
    <row r="4428" spans="1:17" ht="15" customHeight="1">
      <c r="A4428" s="6" t="s">
        <v>370</v>
      </c>
      <c r="B4428" s="6">
        <v>12</v>
      </c>
      <c r="C4428" s="7" t="s">
        <v>561</v>
      </c>
      <c r="D4428" s="7" t="s">
        <v>78</v>
      </c>
      <c r="E4428" s="8">
        <v>81.31</v>
      </c>
      <c r="F4428" s="9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</row>
    <row r="4429" spans="1:17" ht="15" customHeight="1">
      <c r="A4429" s="6" t="s">
        <v>370</v>
      </c>
      <c r="B4429" s="6">
        <v>13</v>
      </c>
      <c r="C4429" s="7" t="s">
        <v>561</v>
      </c>
      <c r="D4429" s="7" t="s">
        <v>79</v>
      </c>
      <c r="E4429" s="8">
        <v>72.88</v>
      </c>
      <c r="F4429" s="9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</row>
    <row r="4430" spans="1:17" ht="15" customHeight="1">
      <c r="A4430" s="6" t="s">
        <v>370</v>
      </c>
      <c r="B4430" s="6">
        <v>14</v>
      </c>
      <c r="C4430" s="7" t="s">
        <v>561</v>
      </c>
      <c r="D4430" s="7" t="s">
        <v>80</v>
      </c>
      <c r="E4430" s="8">
        <v>62.33</v>
      </c>
      <c r="F4430" s="9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</row>
    <row r="4431" spans="1:17" ht="15" customHeight="1">
      <c r="A4431" s="6" t="s">
        <v>370</v>
      </c>
      <c r="B4431" s="6">
        <v>15</v>
      </c>
      <c r="C4431" s="7" t="s">
        <v>561</v>
      </c>
      <c r="D4431" s="7" t="s">
        <v>82</v>
      </c>
      <c r="E4431" s="8">
        <v>52.81</v>
      </c>
      <c r="F4431" s="9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</row>
    <row r="4432" spans="1:17" ht="15" customHeight="1">
      <c r="A4432" s="6" t="s">
        <v>370</v>
      </c>
      <c r="B4432" s="6">
        <v>16</v>
      </c>
      <c r="C4432" s="7" t="s">
        <v>561</v>
      </c>
      <c r="D4432" s="7" t="s">
        <v>83</v>
      </c>
      <c r="E4432" s="8">
        <v>76.25</v>
      </c>
      <c r="F4432" s="9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</row>
    <row r="4433" spans="1:17" ht="15" customHeight="1">
      <c r="A4433" s="6" t="s">
        <v>370</v>
      </c>
      <c r="B4433" s="6">
        <v>17</v>
      </c>
      <c r="C4433" s="7" t="s">
        <v>561</v>
      </c>
      <c r="D4433" s="7" t="s">
        <v>84</v>
      </c>
      <c r="E4433" s="8">
        <v>90.98</v>
      </c>
      <c r="F4433" s="9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</row>
    <row r="4434" spans="1:17" ht="15" customHeight="1">
      <c r="A4434" s="6" t="s">
        <v>370</v>
      </c>
      <c r="B4434" s="6">
        <v>18</v>
      </c>
      <c r="C4434" s="7" t="s">
        <v>561</v>
      </c>
      <c r="D4434" s="7" t="s">
        <v>85</v>
      </c>
      <c r="E4434" s="8">
        <v>95.99</v>
      </c>
      <c r="F4434" s="9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</row>
    <row r="4435" spans="1:17" ht="15" customHeight="1">
      <c r="A4435" s="6" t="s">
        <v>370</v>
      </c>
      <c r="B4435" s="6">
        <v>19</v>
      </c>
      <c r="C4435" s="7" t="s">
        <v>561</v>
      </c>
      <c r="D4435" s="7" t="s">
        <v>86</v>
      </c>
      <c r="E4435" s="8">
        <v>120.3</v>
      </c>
      <c r="F4435" s="9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</row>
    <row r="4436" spans="1:17" ht="15" customHeight="1">
      <c r="A4436" s="6" t="s">
        <v>370</v>
      </c>
      <c r="B4436" s="6">
        <v>20</v>
      </c>
      <c r="C4436" s="7" t="s">
        <v>561</v>
      </c>
      <c r="D4436" s="7" t="s">
        <v>87</v>
      </c>
      <c r="E4436" s="8">
        <v>171.02</v>
      </c>
      <c r="F4436" s="10">
        <f t="shared" ref="F4436:F4438" si="742">E4436-E4429</f>
        <v>98.140000000000015</v>
      </c>
      <c r="G4436" s="10">
        <f t="shared" ref="G4436:H4438" si="743">2/3*F4436</f>
        <v>65.426666666666677</v>
      </c>
      <c r="H4436" s="10">
        <f>2/3*F4436</f>
        <v>65.426666666666677</v>
      </c>
      <c r="I4436" s="10"/>
      <c r="J4436" s="5"/>
      <c r="K4436" s="5"/>
      <c r="L4436" s="5"/>
      <c r="M4436" s="5"/>
      <c r="N4436" s="5"/>
      <c r="O4436" s="5"/>
      <c r="P4436" s="5"/>
      <c r="Q4436" s="5"/>
    </row>
    <row r="4437" spans="1:17" ht="15" customHeight="1">
      <c r="A4437" s="6" t="s">
        <v>370</v>
      </c>
      <c r="B4437" s="6">
        <v>21</v>
      </c>
      <c r="C4437" s="7" t="s">
        <v>561</v>
      </c>
      <c r="D4437" s="7" t="s">
        <v>88</v>
      </c>
      <c r="E4437" s="8">
        <v>224.31</v>
      </c>
      <c r="F4437" s="10">
        <f t="shared" si="742"/>
        <v>161.98000000000002</v>
      </c>
      <c r="G4437" s="10">
        <f t="shared" si="743"/>
        <v>107.98666666666668</v>
      </c>
      <c r="H4437" s="10">
        <f>2/3*F4437</f>
        <v>107.98666666666668</v>
      </c>
      <c r="I4437" s="10"/>
      <c r="J4437" s="5"/>
      <c r="K4437" s="5"/>
      <c r="L4437" s="5"/>
      <c r="M4437" s="5"/>
      <c r="N4437" s="5"/>
      <c r="O4437" s="5"/>
      <c r="P4437" s="5"/>
      <c r="Q4437" s="5"/>
    </row>
    <row r="4438" spans="1:17" ht="15" customHeight="1">
      <c r="A4438" s="6" t="s">
        <v>370</v>
      </c>
      <c r="B4438" s="6">
        <v>22</v>
      </c>
      <c r="C4438" s="7" t="s">
        <v>561</v>
      </c>
      <c r="D4438" s="7" t="s">
        <v>89</v>
      </c>
      <c r="E4438" s="8">
        <v>143.96</v>
      </c>
      <c r="F4438" s="10">
        <f t="shared" si="742"/>
        <v>91.15</v>
      </c>
      <c r="G4438" s="10">
        <f t="shared" si="743"/>
        <v>60.766666666666666</v>
      </c>
      <c r="H4438" s="10">
        <f>2/3*F4438</f>
        <v>60.766666666666666</v>
      </c>
      <c r="I4438" s="10"/>
      <c r="J4438" s="5"/>
      <c r="K4438" s="5"/>
      <c r="L4438" s="5"/>
      <c r="M4438" s="5"/>
      <c r="N4438" s="5"/>
      <c r="O4438" s="5"/>
      <c r="P4438" s="5"/>
      <c r="Q4438" s="5"/>
    </row>
    <row r="4439" spans="1:17" ht="15" customHeight="1">
      <c r="A4439" s="6" t="s">
        <v>370</v>
      </c>
      <c r="B4439" s="6">
        <v>23</v>
      </c>
      <c r="C4439" s="7" t="s">
        <v>561</v>
      </c>
      <c r="D4439" s="7" t="s">
        <v>90</v>
      </c>
      <c r="E4439" s="8">
        <v>127.44</v>
      </c>
      <c r="F4439" s="9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</row>
    <row r="4440" spans="1:17" ht="15" customHeight="1">
      <c r="A4440" s="6" t="s">
        <v>370</v>
      </c>
      <c r="B4440" s="6">
        <v>24</v>
      </c>
      <c r="C4440" s="7" t="s">
        <v>561</v>
      </c>
      <c r="D4440" s="7" t="s">
        <v>91</v>
      </c>
      <c r="E4440" s="8">
        <v>101.12</v>
      </c>
      <c r="F4440" s="9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</row>
    <row r="4441" spans="1:17" ht="15" customHeight="1">
      <c r="A4441" s="6" t="s">
        <v>371</v>
      </c>
      <c r="B4441" s="6">
        <v>1</v>
      </c>
      <c r="C4441" s="7" t="s">
        <v>561</v>
      </c>
      <c r="D4441" s="7" t="s">
        <v>92</v>
      </c>
      <c r="E4441" s="8">
        <v>101.07</v>
      </c>
      <c r="F4441" s="9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</row>
    <row r="4442" spans="1:17" ht="15" customHeight="1">
      <c r="A4442" s="6" t="s">
        <v>371</v>
      </c>
      <c r="B4442" s="6">
        <v>2</v>
      </c>
      <c r="C4442" s="7" t="s">
        <v>561</v>
      </c>
      <c r="D4442" s="7" t="s">
        <v>94</v>
      </c>
      <c r="E4442" s="8">
        <v>95.04</v>
      </c>
      <c r="F4442" s="9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</row>
    <row r="4443" spans="1:17" ht="15" customHeight="1">
      <c r="A4443" s="6" t="s">
        <v>371</v>
      </c>
      <c r="B4443" s="6">
        <v>3</v>
      </c>
      <c r="C4443" s="7" t="s">
        <v>561</v>
      </c>
      <c r="D4443" s="7" t="s">
        <v>95</v>
      </c>
      <c r="E4443" s="8">
        <v>90.23</v>
      </c>
      <c r="F4443" s="9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</row>
    <row r="4444" spans="1:17" ht="15" customHeight="1">
      <c r="A4444" s="6" t="s">
        <v>371</v>
      </c>
      <c r="B4444" s="6">
        <v>4</v>
      </c>
      <c r="C4444" s="7" t="s">
        <v>561</v>
      </c>
      <c r="D4444" s="7" t="s">
        <v>96</v>
      </c>
      <c r="E4444" s="8">
        <v>85</v>
      </c>
      <c r="F4444" s="9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</row>
    <row r="4445" spans="1:17" ht="15" customHeight="1">
      <c r="A4445" s="6" t="s">
        <v>371</v>
      </c>
      <c r="B4445" s="6">
        <v>5</v>
      </c>
      <c r="C4445" s="7" t="s">
        <v>561</v>
      </c>
      <c r="D4445" s="7" t="s">
        <v>97</v>
      </c>
      <c r="E4445" s="8">
        <v>91.02</v>
      </c>
      <c r="F4445" s="9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</row>
    <row r="4446" spans="1:17" ht="15" customHeight="1">
      <c r="A4446" s="6" t="s">
        <v>371</v>
      </c>
      <c r="B4446" s="6">
        <v>6</v>
      </c>
      <c r="C4446" s="7" t="s">
        <v>561</v>
      </c>
      <c r="D4446" s="7" t="s">
        <v>98</v>
      </c>
      <c r="E4446" s="8">
        <v>91.17</v>
      </c>
      <c r="F4446" s="9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</row>
    <row r="4447" spans="1:17" ht="15" customHeight="1">
      <c r="A4447" s="6" t="s">
        <v>371</v>
      </c>
      <c r="B4447" s="6">
        <v>7</v>
      </c>
      <c r="C4447" s="7" t="s">
        <v>561</v>
      </c>
      <c r="D4447" s="7" t="s">
        <v>99</v>
      </c>
      <c r="E4447" s="8">
        <v>112.42</v>
      </c>
      <c r="F4447" s="10">
        <f t="shared" ref="F4447:F4449" si="744">E4447-E4442</f>
        <v>17.379999999999995</v>
      </c>
      <c r="G4447" s="10">
        <f t="shared" ref="G4447:H4449" si="745">2/3*F4447</f>
        <v>11.586666666666662</v>
      </c>
      <c r="H4447" s="10">
        <f>2/3*F4447</f>
        <v>11.586666666666662</v>
      </c>
      <c r="I4447" s="10"/>
      <c r="J4447" s="5"/>
      <c r="K4447" s="5"/>
      <c r="L4447" s="5"/>
      <c r="M4447" s="5"/>
      <c r="N4447" s="5"/>
      <c r="O4447" s="5"/>
      <c r="P4447" s="5"/>
      <c r="Q4447" s="5"/>
    </row>
    <row r="4448" spans="1:17" ht="15" customHeight="1">
      <c r="A4448" s="6" t="s">
        <v>371</v>
      </c>
      <c r="B4448" s="6">
        <v>8</v>
      </c>
      <c r="C4448" s="7" t="s">
        <v>561</v>
      </c>
      <c r="D4448" s="7" t="s">
        <v>100</v>
      </c>
      <c r="E4448" s="8">
        <v>151.66</v>
      </c>
      <c r="F4448" s="10">
        <f t="shared" si="744"/>
        <v>61.429999999999993</v>
      </c>
      <c r="G4448" s="10">
        <f t="shared" si="745"/>
        <v>40.953333333333326</v>
      </c>
      <c r="H4448" s="10">
        <f>2/3*F4448</f>
        <v>40.953333333333326</v>
      </c>
      <c r="I4448" s="10"/>
      <c r="J4448" s="5"/>
      <c r="K4448" s="5"/>
      <c r="L4448" s="5"/>
      <c r="M4448" s="5"/>
      <c r="N4448" s="5"/>
      <c r="O4448" s="5"/>
      <c r="P4448" s="5"/>
      <c r="Q4448" s="5"/>
    </row>
    <row r="4449" spans="1:17" ht="15" customHeight="1">
      <c r="A4449" s="6" t="s">
        <v>371</v>
      </c>
      <c r="B4449" s="6">
        <v>9</v>
      </c>
      <c r="C4449" s="7" t="s">
        <v>561</v>
      </c>
      <c r="D4449" s="7" t="s">
        <v>101</v>
      </c>
      <c r="E4449" s="8">
        <v>116.78</v>
      </c>
      <c r="F4449" s="10">
        <f t="shared" si="744"/>
        <v>31.78</v>
      </c>
      <c r="G4449" s="10">
        <f t="shared" si="745"/>
        <v>21.186666666666667</v>
      </c>
      <c r="H4449" s="10">
        <f>2/3*F4449</f>
        <v>21.186666666666667</v>
      </c>
      <c r="I4449" s="10"/>
      <c r="J4449" s="5"/>
      <c r="K4449" s="5"/>
      <c r="L4449" s="5"/>
      <c r="M4449" s="5"/>
      <c r="N4449" s="5"/>
      <c r="O4449" s="5"/>
      <c r="P4449" s="5"/>
      <c r="Q4449" s="5"/>
    </row>
    <row r="4450" spans="1:17" ht="15" customHeight="1">
      <c r="A4450" s="6" t="s">
        <v>371</v>
      </c>
      <c r="B4450" s="6">
        <v>10</v>
      </c>
      <c r="C4450" s="7" t="s">
        <v>561</v>
      </c>
      <c r="D4450" s="7" t="s">
        <v>102</v>
      </c>
      <c r="E4450" s="8">
        <v>89.51</v>
      </c>
      <c r="F4450" s="9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</row>
    <row r="4451" spans="1:17" ht="15" customHeight="1">
      <c r="A4451" s="6" t="s">
        <v>371</v>
      </c>
      <c r="B4451" s="6">
        <v>11</v>
      </c>
      <c r="C4451" s="7" t="s">
        <v>561</v>
      </c>
      <c r="D4451" s="7" t="s">
        <v>103</v>
      </c>
      <c r="E4451" s="8">
        <v>72.64</v>
      </c>
      <c r="F4451" s="9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</row>
    <row r="4452" spans="1:17" ht="15" customHeight="1">
      <c r="A4452" s="6" t="s">
        <v>371</v>
      </c>
      <c r="B4452" s="6">
        <v>12</v>
      </c>
      <c r="C4452" s="7" t="s">
        <v>561</v>
      </c>
      <c r="D4452" s="7" t="s">
        <v>104</v>
      </c>
      <c r="E4452" s="8">
        <v>67.3</v>
      </c>
      <c r="F4452" s="9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</row>
    <row r="4453" spans="1:17" ht="15" customHeight="1">
      <c r="A4453" s="6" t="s">
        <v>371</v>
      </c>
      <c r="B4453" s="6">
        <v>13</v>
      </c>
      <c r="C4453" s="7" t="s">
        <v>561</v>
      </c>
      <c r="D4453" s="7" t="s">
        <v>105</v>
      </c>
      <c r="E4453" s="8">
        <v>54.32</v>
      </c>
      <c r="F4453" s="9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</row>
    <row r="4454" spans="1:17" ht="15" customHeight="1">
      <c r="A4454" s="6" t="s">
        <v>371</v>
      </c>
      <c r="B4454" s="6">
        <v>14</v>
      </c>
      <c r="C4454" s="7" t="s">
        <v>561</v>
      </c>
      <c r="D4454" s="7" t="s">
        <v>106</v>
      </c>
      <c r="E4454" s="8">
        <v>34.119999999999997</v>
      </c>
      <c r="F4454" s="9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</row>
    <row r="4455" spans="1:17" ht="15" customHeight="1">
      <c r="A4455" s="6" t="s">
        <v>371</v>
      </c>
      <c r="B4455" s="6">
        <v>15</v>
      </c>
      <c r="C4455" s="7" t="s">
        <v>561</v>
      </c>
      <c r="D4455" s="7" t="s">
        <v>107</v>
      </c>
      <c r="E4455" s="8">
        <v>30.23</v>
      </c>
      <c r="F4455" s="9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</row>
    <row r="4456" spans="1:17" ht="15" customHeight="1">
      <c r="A4456" s="6" t="s">
        <v>371</v>
      </c>
      <c r="B4456" s="6">
        <v>16</v>
      </c>
      <c r="C4456" s="7" t="s">
        <v>561</v>
      </c>
      <c r="D4456" s="7" t="s">
        <v>108</v>
      </c>
      <c r="E4456" s="8">
        <v>83.77</v>
      </c>
      <c r="F4456" s="9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</row>
    <row r="4457" spans="1:17" ht="15" customHeight="1">
      <c r="A4457" s="6" t="s">
        <v>371</v>
      </c>
      <c r="B4457" s="6">
        <v>17</v>
      </c>
      <c r="C4457" s="7" t="s">
        <v>561</v>
      </c>
      <c r="D4457" s="7" t="s">
        <v>109</v>
      </c>
      <c r="E4457" s="8">
        <v>97.85</v>
      </c>
      <c r="F4457" s="9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</row>
    <row r="4458" spans="1:17" ht="15" customHeight="1">
      <c r="A4458" s="6" t="s">
        <v>371</v>
      </c>
      <c r="B4458" s="6">
        <v>18</v>
      </c>
      <c r="C4458" s="7" t="s">
        <v>561</v>
      </c>
      <c r="D4458" s="7" t="s">
        <v>110</v>
      </c>
      <c r="E4458" s="8">
        <v>98.72</v>
      </c>
      <c r="F4458" s="9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</row>
    <row r="4459" spans="1:17" ht="15" customHeight="1">
      <c r="A4459" s="6" t="s">
        <v>371</v>
      </c>
      <c r="B4459" s="6">
        <v>19</v>
      </c>
      <c r="C4459" s="7" t="s">
        <v>561</v>
      </c>
      <c r="D4459" s="7" t="s">
        <v>111</v>
      </c>
      <c r="E4459" s="8">
        <v>136.96</v>
      </c>
      <c r="F4459" s="9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</row>
    <row r="4460" spans="1:17" ht="15" customHeight="1">
      <c r="A4460" s="6" t="s">
        <v>371</v>
      </c>
      <c r="B4460" s="6">
        <v>20</v>
      </c>
      <c r="C4460" s="7" t="s">
        <v>561</v>
      </c>
      <c r="D4460" s="7" t="s">
        <v>112</v>
      </c>
      <c r="E4460" s="8">
        <v>180.63</v>
      </c>
      <c r="F4460" s="10">
        <f t="shared" ref="F4460:F4462" si="746">E4460-E4453</f>
        <v>126.31</v>
      </c>
      <c r="G4460" s="10">
        <f t="shared" ref="G4460:H4462" si="747">2/3*F4460</f>
        <v>84.206666666666663</v>
      </c>
      <c r="H4460" s="10">
        <f>2/3*F4460</f>
        <v>84.206666666666663</v>
      </c>
      <c r="I4460" s="10"/>
      <c r="J4460" s="5"/>
      <c r="K4460" s="5"/>
      <c r="L4460" s="5"/>
      <c r="M4460" s="5"/>
      <c r="N4460" s="5"/>
      <c r="O4460" s="5"/>
      <c r="P4460" s="5"/>
      <c r="Q4460" s="5"/>
    </row>
    <row r="4461" spans="1:17" ht="15" customHeight="1">
      <c r="A4461" s="6" t="s">
        <v>371</v>
      </c>
      <c r="B4461" s="6">
        <v>21</v>
      </c>
      <c r="C4461" s="7" t="s">
        <v>561</v>
      </c>
      <c r="D4461" s="7" t="s">
        <v>113</v>
      </c>
      <c r="E4461" s="8">
        <v>198.52</v>
      </c>
      <c r="F4461" s="10">
        <f t="shared" si="746"/>
        <v>164.4</v>
      </c>
      <c r="G4461" s="10">
        <f t="shared" si="747"/>
        <v>109.6</v>
      </c>
      <c r="H4461" s="10">
        <f>2/3*F4461</f>
        <v>109.6</v>
      </c>
      <c r="I4461" s="10"/>
      <c r="J4461" s="5"/>
      <c r="K4461" s="5"/>
      <c r="L4461" s="5"/>
      <c r="M4461" s="5"/>
      <c r="N4461" s="5"/>
      <c r="O4461" s="5"/>
      <c r="P4461" s="5"/>
      <c r="Q4461" s="5"/>
    </row>
    <row r="4462" spans="1:17" ht="15" customHeight="1">
      <c r="A4462" s="6" t="s">
        <v>371</v>
      </c>
      <c r="B4462" s="6">
        <v>22</v>
      </c>
      <c r="C4462" s="7" t="s">
        <v>561</v>
      </c>
      <c r="D4462" s="7" t="s">
        <v>114</v>
      </c>
      <c r="E4462" s="8">
        <v>178.19</v>
      </c>
      <c r="F4462" s="10">
        <f t="shared" si="746"/>
        <v>147.96</v>
      </c>
      <c r="G4462" s="10">
        <f t="shared" si="747"/>
        <v>98.64</v>
      </c>
      <c r="H4462" s="10">
        <f>2/3*F4462</f>
        <v>98.64</v>
      </c>
      <c r="I4462" s="10"/>
      <c r="J4462" s="5"/>
      <c r="K4462" s="5"/>
      <c r="L4462" s="5"/>
      <c r="M4462" s="5"/>
      <c r="N4462" s="5"/>
      <c r="O4462" s="5"/>
      <c r="P4462" s="5"/>
      <c r="Q4462" s="5"/>
    </row>
    <row r="4463" spans="1:17" ht="15" customHeight="1">
      <c r="A4463" s="6" t="s">
        <v>371</v>
      </c>
      <c r="B4463" s="6">
        <v>23</v>
      </c>
      <c r="C4463" s="7" t="s">
        <v>561</v>
      </c>
      <c r="D4463" s="7" t="s">
        <v>115</v>
      </c>
      <c r="E4463" s="8">
        <v>145.63999999999999</v>
      </c>
      <c r="F4463" s="9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</row>
    <row r="4464" spans="1:17" ht="15" customHeight="1">
      <c r="A4464" s="6" t="s">
        <v>371</v>
      </c>
      <c r="B4464" s="6">
        <v>24</v>
      </c>
      <c r="C4464" s="7" t="s">
        <v>561</v>
      </c>
      <c r="D4464" s="7" t="s">
        <v>116</v>
      </c>
      <c r="E4464" s="8">
        <v>116.49</v>
      </c>
      <c r="F4464" s="9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</row>
    <row r="4465" spans="1:17" ht="15" customHeight="1">
      <c r="A4465" s="6" t="s">
        <v>372</v>
      </c>
      <c r="B4465" s="6">
        <v>1</v>
      </c>
      <c r="C4465" s="7" t="s">
        <v>561</v>
      </c>
      <c r="D4465" s="7" t="s">
        <v>117</v>
      </c>
      <c r="E4465" s="8">
        <v>106.83</v>
      </c>
      <c r="F4465" s="9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</row>
    <row r="4466" spans="1:17" ht="15" customHeight="1">
      <c r="A4466" s="6" t="s">
        <v>372</v>
      </c>
      <c r="B4466" s="6">
        <v>2</v>
      </c>
      <c r="C4466" s="7" t="s">
        <v>561</v>
      </c>
      <c r="D4466" s="7" t="s">
        <v>119</v>
      </c>
      <c r="E4466" s="8">
        <v>102.96</v>
      </c>
      <c r="F4466" s="9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</row>
    <row r="4467" spans="1:17" ht="15" customHeight="1">
      <c r="A4467" s="6" t="s">
        <v>372</v>
      </c>
      <c r="B4467" s="6">
        <v>3</v>
      </c>
      <c r="C4467" s="7" t="s">
        <v>561</v>
      </c>
      <c r="D4467" s="7" t="s">
        <v>120</v>
      </c>
      <c r="E4467" s="8">
        <v>93.84</v>
      </c>
      <c r="F4467" s="9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</row>
    <row r="4468" spans="1:17" ht="15" customHeight="1">
      <c r="A4468" s="6" t="s">
        <v>372</v>
      </c>
      <c r="B4468" s="6">
        <v>4</v>
      </c>
      <c r="C4468" s="7" t="s">
        <v>561</v>
      </c>
      <c r="D4468" s="7" t="s">
        <v>121</v>
      </c>
      <c r="E4468" s="8">
        <v>92.33</v>
      </c>
      <c r="F4468" s="9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</row>
    <row r="4469" spans="1:17" ht="15" customHeight="1">
      <c r="A4469" s="6" t="s">
        <v>372</v>
      </c>
      <c r="B4469" s="6">
        <v>5</v>
      </c>
      <c r="C4469" s="7" t="s">
        <v>561</v>
      </c>
      <c r="D4469" s="7" t="s">
        <v>122</v>
      </c>
      <c r="E4469" s="8">
        <v>92.33</v>
      </c>
      <c r="F4469" s="9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</row>
    <row r="4470" spans="1:17" ht="15" customHeight="1">
      <c r="A4470" s="6" t="s">
        <v>372</v>
      </c>
      <c r="B4470" s="6">
        <v>6</v>
      </c>
      <c r="C4470" s="7" t="s">
        <v>561</v>
      </c>
      <c r="D4470" s="7" t="s">
        <v>123</v>
      </c>
      <c r="E4470" s="8">
        <v>107.57</v>
      </c>
      <c r="F4470" s="9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</row>
    <row r="4471" spans="1:17" ht="15" customHeight="1">
      <c r="A4471" s="6" t="s">
        <v>372</v>
      </c>
      <c r="B4471" s="6">
        <v>7</v>
      </c>
      <c r="C4471" s="7" t="s">
        <v>561</v>
      </c>
      <c r="D4471" s="7" t="s">
        <v>124</v>
      </c>
      <c r="E4471" s="8">
        <v>127.16</v>
      </c>
      <c r="F4471" s="10">
        <f t="shared" ref="F4471:F4473" si="748">E4471-E4466</f>
        <v>24.200000000000003</v>
      </c>
      <c r="G4471" s="10">
        <f t="shared" ref="G4471:H4473" si="749">2/3*F4471</f>
        <v>16.133333333333333</v>
      </c>
      <c r="H4471" s="10">
        <f>2/3*F4471</f>
        <v>16.133333333333333</v>
      </c>
      <c r="I4471" s="10"/>
      <c r="J4471" s="5"/>
      <c r="K4471" s="5"/>
      <c r="L4471" s="5"/>
      <c r="M4471" s="5"/>
      <c r="N4471" s="5"/>
      <c r="O4471" s="5"/>
      <c r="P4471" s="5"/>
      <c r="Q4471" s="5"/>
    </row>
    <row r="4472" spans="1:17" ht="15" customHeight="1">
      <c r="A4472" s="6" t="s">
        <v>372</v>
      </c>
      <c r="B4472" s="6">
        <v>8</v>
      </c>
      <c r="C4472" s="7" t="s">
        <v>561</v>
      </c>
      <c r="D4472" s="7" t="s">
        <v>125</v>
      </c>
      <c r="E4472" s="8">
        <v>129.9</v>
      </c>
      <c r="F4472" s="10">
        <f t="shared" si="748"/>
        <v>36.06</v>
      </c>
      <c r="G4472" s="10">
        <f t="shared" si="749"/>
        <v>24.04</v>
      </c>
      <c r="H4472" s="10">
        <f>2/3*F4472</f>
        <v>24.04</v>
      </c>
      <c r="I4472" s="10"/>
      <c r="J4472" s="5"/>
      <c r="K4472" s="5"/>
      <c r="L4472" s="5"/>
      <c r="M4472" s="5"/>
      <c r="N4472" s="5"/>
      <c r="O4472" s="5"/>
      <c r="P4472" s="5"/>
      <c r="Q4472" s="5"/>
    </row>
    <row r="4473" spans="1:17" ht="15" customHeight="1">
      <c r="A4473" s="6" t="s">
        <v>372</v>
      </c>
      <c r="B4473" s="6">
        <v>9</v>
      </c>
      <c r="C4473" s="7" t="s">
        <v>561</v>
      </c>
      <c r="D4473" s="7" t="s">
        <v>126</v>
      </c>
      <c r="E4473" s="8">
        <v>98.53</v>
      </c>
      <c r="F4473" s="10">
        <f t="shared" si="748"/>
        <v>6.2000000000000028</v>
      </c>
      <c r="G4473" s="10">
        <f t="shared" si="749"/>
        <v>4.1333333333333346</v>
      </c>
      <c r="H4473" s="10">
        <f>2/3*F4473</f>
        <v>4.1333333333333346</v>
      </c>
      <c r="I4473" s="10"/>
      <c r="J4473" s="5"/>
      <c r="K4473" s="5"/>
      <c r="L4473" s="5"/>
      <c r="M4473" s="5"/>
      <c r="N4473" s="5"/>
      <c r="O4473" s="5"/>
      <c r="P4473" s="5"/>
      <c r="Q4473" s="5"/>
    </row>
    <row r="4474" spans="1:17" ht="15" customHeight="1">
      <c r="A4474" s="6" t="s">
        <v>372</v>
      </c>
      <c r="B4474" s="6">
        <v>10</v>
      </c>
      <c r="C4474" s="7" t="s">
        <v>561</v>
      </c>
      <c r="D4474" s="7" t="s">
        <v>127</v>
      </c>
      <c r="E4474" s="8">
        <v>72</v>
      </c>
      <c r="F4474" s="9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</row>
    <row r="4475" spans="1:17" ht="15" customHeight="1">
      <c r="A4475" s="6" t="s">
        <v>372</v>
      </c>
      <c r="B4475" s="6">
        <v>11</v>
      </c>
      <c r="C4475" s="7" t="s">
        <v>561</v>
      </c>
      <c r="D4475" s="7" t="s">
        <v>128</v>
      </c>
      <c r="E4475" s="8">
        <v>57.8</v>
      </c>
      <c r="F4475" s="9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</row>
    <row r="4476" spans="1:17" ht="15" customHeight="1">
      <c r="A4476" s="6" t="s">
        <v>372</v>
      </c>
      <c r="B4476" s="6">
        <v>12</v>
      </c>
      <c r="C4476" s="7" t="s">
        <v>561</v>
      </c>
      <c r="D4476" s="7" t="s">
        <v>129</v>
      </c>
      <c r="E4476" s="8">
        <v>27.19</v>
      </c>
      <c r="F4476" s="9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</row>
    <row r="4477" spans="1:17" ht="15" customHeight="1">
      <c r="A4477" s="6" t="s">
        <v>372</v>
      </c>
      <c r="B4477" s="6">
        <v>13</v>
      </c>
      <c r="C4477" s="7" t="s">
        <v>561</v>
      </c>
      <c r="D4477" s="7" t="s">
        <v>130</v>
      </c>
      <c r="E4477" s="8">
        <v>23.35</v>
      </c>
      <c r="F4477" s="9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</row>
    <row r="4478" spans="1:17" ht="15" customHeight="1">
      <c r="A4478" s="6" t="s">
        <v>372</v>
      </c>
      <c r="B4478" s="6">
        <v>14</v>
      </c>
      <c r="C4478" s="7" t="s">
        <v>561</v>
      </c>
      <c r="D4478" s="7" t="s">
        <v>131</v>
      </c>
      <c r="E4478" s="8">
        <v>8.77</v>
      </c>
      <c r="F4478" s="9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</row>
    <row r="4479" spans="1:17" ht="15" customHeight="1">
      <c r="A4479" s="6" t="s">
        <v>372</v>
      </c>
      <c r="B4479" s="6">
        <v>15</v>
      </c>
      <c r="C4479" s="7" t="s">
        <v>561</v>
      </c>
      <c r="D4479" s="7" t="s">
        <v>132</v>
      </c>
      <c r="E4479" s="8">
        <v>13.79</v>
      </c>
      <c r="F4479" s="9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</row>
    <row r="4480" spans="1:17" ht="15" customHeight="1">
      <c r="A4480" s="6" t="s">
        <v>372</v>
      </c>
      <c r="B4480" s="6">
        <v>16</v>
      </c>
      <c r="C4480" s="7" t="s">
        <v>561</v>
      </c>
      <c r="D4480" s="7" t="s">
        <v>133</v>
      </c>
      <c r="E4480" s="8">
        <v>66.19</v>
      </c>
      <c r="F4480" s="9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</row>
    <row r="4481" spans="1:17" ht="15" customHeight="1">
      <c r="A4481" s="6" t="s">
        <v>372</v>
      </c>
      <c r="B4481" s="6">
        <v>17</v>
      </c>
      <c r="C4481" s="7" t="s">
        <v>561</v>
      </c>
      <c r="D4481" s="7" t="s">
        <v>134</v>
      </c>
      <c r="E4481" s="8">
        <v>84.76</v>
      </c>
      <c r="F4481" s="9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</row>
    <row r="4482" spans="1:17" ht="15" customHeight="1">
      <c r="A4482" s="6" t="s">
        <v>372</v>
      </c>
      <c r="B4482" s="6">
        <v>18</v>
      </c>
      <c r="C4482" s="7" t="s">
        <v>561</v>
      </c>
      <c r="D4482" s="7" t="s">
        <v>135</v>
      </c>
      <c r="E4482" s="8">
        <v>97.57</v>
      </c>
      <c r="F4482" s="9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</row>
    <row r="4483" spans="1:17" ht="15" customHeight="1">
      <c r="A4483" s="6" t="s">
        <v>372</v>
      </c>
      <c r="B4483" s="6">
        <v>19</v>
      </c>
      <c r="C4483" s="7" t="s">
        <v>561</v>
      </c>
      <c r="D4483" s="7" t="s">
        <v>136</v>
      </c>
      <c r="E4483" s="8">
        <v>112.49</v>
      </c>
      <c r="F4483" s="9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</row>
    <row r="4484" spans="1:17" ht="15" customHeight="1">
      <c r="A4484" s="6" t="s">
        <v>372</v>
      </c>
      <c r="B4484" s="6">
        <v>20</v>
      </c>
      <c r="C4484" s="7" t="s">
        <v>561</v>
      </c>
      <c r="D4484" s="7" t="s">
        <v>137</v>
      </c>
      <c r="E4484" s="8">
        <v>180.05</v>
      </c>
      <c r="F4484" s="10">
        <f t="shared" ref="F4484:F4486" si="750">E4484-E4477</f>
        <v>156.70000000000002</v>
      </c>
      <c r="G4484" s="10">
        <f t="shared" ref="G4484:H4486" si="751">2/3*F4484</f>
        <v>104.46666666666667</v>
      </c>
      <c r="H4484" s="10">
        <f>2/3*F4484</f>
        <v>104.46666666666667</v>
      </c>
      <c r="I4484" s="10"/>
      <c r="J4484" s="5"/>
      <c r="K4484" s="5"/>
      <c r="L4484" s="5"/>
      <c r="M4484" s="5"/>
      <c r="N4484" s="5"/>
      <c r="O4484" s="5"/>
      <c r="P4484" s="5"/>
      <c r="Q4484" s="5"/>
    </row>
    <row r="4485" spans="1:17" ht="15" customHeight="1">
      <c r="A4485" s="6" t="s">
        <v>372</v>
      </c>
      <c r="B4485" s="6">
        <v>21</v>
      </c>
      <c r="C4485" s="7" t="s">
        <v>561</v>
      </c>
      <c r="D4485" s="7" t="s">
        <v>138</v>
      </c>
      <c r="E4485" s="8">
        <v>201.95</v>
      </c>
      <c r="F4485" s="10">
        <f t="shared" si="750"/>
        <v>193.17999999999998</v>
      </c>
      <c r="G4485" s="10">
        <f t="shared" si="751"/>
        <v>128.78666666666663</v>
      </c>
      <c r="H4485" s="10">
        <f>2/3*F4485</f>
        <v>128.78666666666663</v>
      </c>
      <c r="I4485" s="10"/>
      <c r="J4485" s="5"/>
      <c r="K4485" s="5"/>
      <c r="L4485" s="5"/>
      <c r="M4485" s="5"/>
      <c r="N4485" s="5"/>
      <c r="O4485" s="5"/>
      <c r="P4485" s="5"/>
      <c r="Q4485" s="5"/>
    </row>
    <row r="4486" spans="1:17" ht="15" customHeight="1">
      <c r="A4486" s="6" t="s">
        <v>372</v>
      </c>
      <c r="B4486" s="6">
        <v>22</v>
      </c>
      <c r="C4486" s="7" t="s">
        <v>561</v>
      </c>
      <c r="D4486" s="7" t="s">
        <v>139</v>
      </c>
      <c r="E4486" s="8">
        <v>178.33</v>
      </c>
      <c r="F4486" s="10">
        <f t="shared" si="750"/>
        <v>164.54000000000002</v>
      </c>
      <c r="G4486" s="10">
        <f t="shared" si="751"/>
        <v>109.69333333333334</v>
      </c>
      <c r="H4486" s="10">
        <f>2/3*F4486</f>
        <v>109.69333333333334</v>
      </c>
      <c r="I4486" s="10"/>
      <c r="J4486" s="5"/>
      <c r="K4486" s="5"/>
      <c r="L4486" s="5"/>
      <c r="M4486" s="5"/>
      <c r="N4486" s="5"/>
      <c r="O4486" s="5"/>
      <c r="P4486" s="5"/>
      <c r="Q4486" s="5"/>
    </row>
    <row r="4487" spans="1:17" ht="15" customHeight="1">
      <c r="A4487" s="6" t="s">
        <v>372</v>
      </c>
      <c r="B4487" s="6">
        <v>23</v>
      </c>
      <c r="C4487" s="7" t="s">
        <v>561</v>
      </c>
      <c r="D4487" s="7" t="s">
        <v>140</v>
      </c>
      <c r="E4487" s="8">
        <v>140.96</v>
      </c>
      <c r="F4487" s="9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</row>
    <row r="4488" spans="1:17" ht="15" customHeight="1">
      <c r="A4488" s="6" t="s">
        <v>372</v>
      </c>
      <c r="B4488" s="6">
        <v>24</v>
      </c>
      <c r="C4488" s="7" t="s">
        <v>561</v>
      </c>
      <c r="D4488" s="7" t="s">
        <v>141</v>
      </c>
      <c r="E4488" s="8">
        <v>110.47</v>
      </c>
      <c r="F4488" s="9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</row>
    <row r="4489" spans="1:17" ht="15" customHeight="1">
      <c r="A4489" s="6" t="s">
        <v>373</v>
      </c>
      <c r="B4489" s="6">
        <v>1</v>
      </c>
      <c r="C4489" s="7" t="s">
        <v>561</v>
      </c>
      <c r="D4489" s="7" t="s">
        <v>142</v>
      </c>
      <c r="E4489" s="8">
        <v>103.73</v>
      </c>
      <c r="F4489" s="9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</row>
    <row r="4490" spans="1:17" ht="15" customHeight="1">
      <c r="A4490" s="6" t="s">
        <v>373</v>
      </c>
      <c r="B4490" s="6">
        <v>2</v>
      </c>
      <c r="C4490" s="7" t="s">
        <v>561</v>
      </c>
      <c r="D4490" s="7" t="s">
        <v>144</v>
      </c>
      <c r="E4490" s="8">
        <v>95.22</v>
      </c>
      <c r="F4490" s="9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</row>
    <row r="4491" spans="1:17" ht="15" customHeight="1">
      <c r="A4491" s="6" t="s">
        <v>373</v>
      </c>
      <c r="B4491" s="6">
        <v>3</v>
      </c>
      <c r="C4491" s="7" t="s">
        <v>561</v>
      </c>
      <c r="D4491" s="7" t="s">
        <v>145</v>
      </c>
      <c r="E4491" s="8">
        <v>89.78</v>
      </c>
      <c r="F4491" s="9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</row>
    <row r="4492" spans="1:17" ht="15" customHeight="1">
      <c r="A4492" s="6" t="s">
        <v>373</v>
      </c>
      <c r="B4492" s="6">
        <v>4</v>
      </c>
      <c r="C4492" s="7" t="s">
        <v>561</v>
      </c>
      <c r="D4492" s="7" t="s">
        <v>146</v>
      </c>
      <c r="E4492" s="8">
        <v>84.53</v>
      </c>
      <c r="F4492" s="9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</row>
    <row r="4493" spans="1:17" ht="15" customHeight="1">
      <c r="A4493" s="6" t="s">
        <v>373</v>
      </c>
      <c r="B4493" s="6">
        <v>5</v>
      </c>
      <c r="C4493" s="7" t="s">
        <v>561</v>
      </c>
      <c r="D4493" s="7" t="s">
        <v>147</v>
      </c>
      <c r="E4493" s="8">
        <v>80.739999999999995</v>
      </c>
      <c r="F4493" s="9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</row>
    <row r="4494" spans="1:17" ht="15" customHeight="1">
      <c r="A4494" s="6" t="s">
        <v>373</v>
      </c>
      <c r="B4494" s="6">
        <v>6</v>
      </c>
      <c r="C4494" s="7" t="s">
        <v>561</v>
      </c>
      <c r="D4494" s="7" t="s">
        <v>148</v>
      </c>
      <c r="E4494" s="8">
        <v>97.62</v>
      </c>
      <c r="F4494" s="9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</row>
    <row r="4495" spans="1:17" ht="15" customHeight="1">
      <c r="A4495" s="6" t="s">
        <v>373</v>
      </c>
      <c r="B4495" s="6">
        <v>7</v>
      </c>
      <c r="C4495" s="7" t="s">
        <v>561</v>
      </c>
      <c r="D4495" s="7" t="s">
        <v>149</v>
      </c>
      <c r="E4495" s="8">
        <v>110.55</v>
      </c>
      <c r="F4495" s="10">
        <f t="shared" ref="F4495:F4497" si="752">E4495-E4490</f>
        <v>15.329999999999998</v>
      </c>
      <c r="G4495" s="10">
        <f t="shared" ref="G4495:H4497" si="753">2/3*F4495</f>
        <v>10.219999999999999</v>
      </c>
      <c r="H4495" s="10">
        <f>2/3*F4495</f>
        <v>10.219999999999999</v>
      </c>
      <c r="I4495" s="10"/>
      <c r="J4495" s="5"/>
      <c r="K4495" s="5"/>
      <c r="L4495" s="5"/>
      <c r="M4495" s="5"/>
      <c r="N4495" s="5"/>
      <c r="O4495" s="5"/>
      <c r="P4495" s="5"/>
      <c r="Q4495" s="5"/>
    </row>
    <row r="4496" spans="1:17" ht="15" customHeight="1">
      <c r="A4496" s="6" t="s">
        <v>373</v>
      </c>
      <c r="B4496" s="6">
        <v>8</v>
      </c>
      <c r="C4496" s="7" t="s">
        <v>561</v>
      </c>
      <c r="D4496" s="7" t="s">
        <v>150</v>
      </c>
      <c r="E4496" s="8">
        <v>116.87</v>
      </c>
      <c r="F4496" s="10">
        <f t="shared" si="752"/>
        <v>27.090000000000003</v>
      </c>
      <c r="G4496" s="10">
        <f t="shared" si="753"/>
        <v>18.060000000000002</v>
      </c>
      <c r="H4496" s="10">
        <f>2/3*F4496</f>
        <v>18.060000000000002</v>
      </c>
      <c r="I4496" s="10"/>
      <c r="J4496" s="5"/>
      <c r="K4496" s="5"/>
      <c r="L4496" s="5"/>
      <c r="M4496" s="5"/>
      <c r="N4496" s="5"/>
      <c r="O4496" s="5"/>
      <c r="P4496" s="5"/>
      <c r="Q4496" s="5"/>
    </row>
    <row r="4497" spans="1:17" ht="15" customHeight="1">
      <c r="A4497" s="6" t="s">
        <v>373</v>
      </c>
      <c r="B4497" s="6">
        <v>9</v>
      </c>
      <c r="C4497" s="7" t="s">
        <v>561</v>
      </c>
      <c r="D4497" s="7" t="s">
        <v>151</v>
      </c>
      <c r="E4497" s="8">
        <v>101.49</v>
      </c>
      <c r="F4497" s="10">
        <f t="shared" si="752"/>
        <v>16.959999999999994</v>
      </c>
      <c r="G4497" s="10">
        <f t="shared" si="753"/>
        <v>11.306666666666661</v>
      </c>
      <c r="H4497" s="10">
        <f>2/3*F4497</f>
        <v>11.306666666666661</v>
      </c>
      <c r="I4497" s="10"/>
      <c r="J4497" s="5"/>
      <c r="K4497" s="5"/>
      <c r="L4497" s="5"/>
      <c r="M4497" s="5"/>
      <c r="N4497" s="5"/>
      <c r="O4497" s="5"/>
      <c r="P4497" s="5"/>
      <c r="Q4497" s="5"/>
    </row>
    <row r="4498" spans="1:17" ht="15" customHeight="1">
      <c r="A4498" s="6" t="s">
        <v>373</v>
      </c>
      <c r="B4498" s="6">
        <v>10</v>
      </c>
      <c r="C4498" s="7" t="s">
        <v>561</v>
      </c>
      <c r="D4498" s="7" t="s">
        <v>152</v>
      </c>
      <c r="E4498" s="8">
        <v>78.97</v>
      </c>
      <c r="F4498" s="9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</row>
    <row r="4499" spans="1:17" ht="15" customHeight="1">
      <c r="A4499" s="6" t="s">
        <v>373</v>
      </c>
      <c r="B4499" s="6">
        <v>11</v>
      </c>
      <c r="C4499" s="7" t="s">
        <v>561</v>
      </c>
      <c r="D4499" s="7" t="s">
        <v>153</v>
      </c>
      <c r="E4499" s="8">
        <v>61.39</v>
      </c>
      <c r="F4499" s="9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</row>
    <row r="4500" spans="1:17" ht="15" customHeight="1">
      <c r="A4500" s="6" t="s">
        <v>373</v>
      </c>
      <c r="B4500" s="6">
        <v>12</v>
      </c>
      <c r="C4500" s="7" t="s">
        <v>561</v>
      </c>
      <c r="D4500" s="7" t="s">
        <v>154</v>
      </c>
      <c r="E4500" s="8">
        <v>41.39</v>
      </c>
      <c r="F4500" s="9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</row>
    <row r="4501" spans="1:17" ht="15" customHeight="1">
      <c r="A4501" s="6" t="s">
        <v>373</v>
      </c>
      <c r="B4501" s="6">
        <v>13</v>
      </c>
      <c r="C4501" s="7" t="s">
        <v>561</v>
      </c>
      <c r="D4501" s="7" t="s">
        <v>155</v>
      </c>
      <c r="E4501" s="8">
        <v>33.909999999999997</v>
      </c>
      <c r="F4501" s="9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</row>
    <row r="4502" spans="1:17" ht="15" customHeight="1">
      <c r="A4502" s="6" t="s">
        <v>373</v>
      </c>
      <c r="B4502" s="6">
        <v>14</v>
      </c>
      <c r="C4502" s="7" t="s">
        <v>561</v>
      </c>
      <c r="D4502" s="7" t="s">
        <v>156</v>
      </c>
      <c r="E4502" s="8">
        <v>25.36</v>
      </c>
      <c r="F4502" s="9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</row>
    <row r="4503" spans="1:17" ht="15" customHeight="1">
      <c r="A4503" s="6" t="s">
        <v>373</v>
      </c>
      <c r="B4503" s="6">
        <v>15</v>
      </c>
      <c r="C4503" s="7" t="s">
        <v>561</v>
      </c>
      <c r="D4503" s="7" t="s">
        <v>157</v>
      </c>
      <c r="E4503" s="8">
        <v>28.08</v>
      </c>
      <c r="F4503" s="9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</row>
    <row r="4504" spans="1:17" ht="15" customHeight="1">
      <c r="A4504" s="6" t="s">
        <v>373</v>
      </c>
      <c r="B4504" s="6">
        <v>16</v>
      </c>
      <c r="C4504" s="7" t="s">
        <v>561</v>
      </c>
      <c r="D4504" s="7" t="s">
        <v>158</v>
      </c>
      <c r="E4504" s="8">
        <v>75.39</v>
      </c>
      <c r="F4504" s="9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</row>
    <row r="4505" spans="1:17" ht="15" customHeight="1">
      <c r="A4505" s="6" t="s">
        <v>373</v>
      </c>
      <c r="B4505" s="6">
        <v>17</v>
      </c>
      <c r="C4505" s="7" t="s">
        <v>561</v>
      </c>
      <c r="D4505" s="7" t="s">
        <v>159</v>
      </c>
      <c r="E4505" s="8">
        <v>98.6</v>
      </c>
      <c r="F4505" s="9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</row>
    <row r="4506" spans="1:17" ht="15" customHeight="1">
      <c r="A4506" s="6" t="s">
        <v>373</v>
      </c>
      <c r="B4506" s="6">
        <v>18</v>
      </c>
      <c r="C4506" s="7" t="s">
        <v>561</v>
      </c>
      <c r="D4506" s="7" t="s">
        <v>160</v>
      </c>
      <c r="E4506" s="8">
        <v>74.17</v>
      </c>
      <c r="F4506" s="9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</row>
    <row r="4507" spans="1:17" ht="15" customHeight="1">
      <c r="A4507" s="6" t="s">
        <v>373</v>
      </c>
      <c r="B4507" s="6">
        <v>19</v>
      </c>
      <c r="C4507" s="7" t="s">
        <v>561</v>
      </c>
      <c r="D4507" s="7" t="s">
        <v>161</v>
      </c>
      <c r="E4507" s="8">
        <v>107.32</v>
      </c>
      <c r="F4507" s="9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</row>
    <row r="4508" spans="1:17" ht="15" customHeight="1">
      <c r="A4508" s="6" t="s">
        <v>373</v>
      </c>
      <c r="B4508" s="6">
        <v>20</v>
      </c>
      <c r="C4508" s="7" t="s">
        <v>561</v>
      </c>
      <c r="D4508" s="7" t="s">
        <v>162</v>
      </c>
      <c r="E4508" s="8">
        <v>164.73</v>
      </c>
      <c r="F4508" s="10">
        <f t="shared" ref="F4508:F4510" si="754">E4508-E4501</f>
        <v>130.82</v>
      </c>
      <c r="G4508" s="10">
        <f t="shared" ref="G4508:H4510" si="755">2/3*F4508</f>
        <v>87.213333333333324</v>
      </c>
      <c r="H4508" s="10">
        <f>2/3*F4508</f>
        <v>87.213333333333324</v>
      </c>
      <c r="I4508" s="10"/>
      <c r="J4508" s="5"/>
      <c r="K4508" s="5"/>
      <c r="L4508" s="5"/>
      <c r="M4508" s="5"/>
      <c r="N4508" s="5"/>
      <c r="O4508" s="5"/>
      <c r="P4508" s="5"/>
      <c r="Q4508" s="5"/>
    </row>
    <row r="4509" spans="1:17" ht="15" customHeight="1">
      <c r="A4509" s="6" t="s">
        <v>373</v>
      </c>
      <c r="B4509" s="6">
        <v>21</v>
      </c>
      <c r="C4509" s="7" t="s">
        <v>561</v>
      </c>
      <c r="D4509" s="7" t="s">
        <v>163</v>
      </c>
      <c r="E4509" s="8">
        <v>186.1</v>
      </c>
      <c r="F4509" s="10">
        <f t="shared" si="754"/>
        <v>160.74</v>
      </c>
      <c r="G4509" s="10">
        <f t="shared" si="755"/>
        <v>107.16</v>
      </c>
      <c r="H4509" s="10">
        <f>2/3*F4509</f>
        <v>107.16</v>
      </c>
      <c r="I4509" s="10"/>
      <c r="J4509" s="5"/>
      <c r="K4509" s="5"/>
      <c r="L4509" s="5"/>
      <c r="M4509" s="5"/>
      <c r="N4509" s="5"/>
      <c r="O4509" s="5"/>
      <c r="P4509" s="5"/>
      <c r="Q4509" s="5"/>
    </row>
    <row r="4510" spans="1:17" ht="15" customHeight="1">
      <c r="A4510" s="6" t="s">
        <v>373</v>
      </c>
      <c r="B4510" s="6">
        <v>22</v>
      </c>
      <c r="C4510" s="7" t="s">
        <v>561</v>
      </c>
      <c r="D4510" s="7" t="s">
        <v>164</v>
      </c>
      <c r="E4510" s="8">
        <v>156.80000000000001</v>
      </c>
      <c r="F4510" s="10">
        <f t="shared" si="754"/>
        <v>128.72000000000003</v>
      </c>
      <c r="G4510" s="10">
        <f t="shared" si="755"/>
        <v>85.813333333333347</v>
      </c>
      <c r="H4510" s="10">
        <f>2/3*F4510</f>
        <v>85.813333333333347</v>
      </c>
      <c r="I4510" s="10"/>
      <c r="J4510" s="5"/>
      <c r="K4510" s="5"/>
      <c r="L4510" s="5"/>
      <c r="M4510" s="5"/>
      <c r="N4510" s="5"/>
      <c r="O4510" s="5"/>
      <c r="P4510" s="5"/>
      <c r="Q4510" s="5"/>
    </row>
    <row r="4511" spans="1:17" ht="15" customHeight="1">
      <c r="A4511" s="6" t="s">
        <v>373</v>
      </c>
      <c r="B4511" s="6">
        <v>23</v>
      </c>
      <c r="C4511" s="7" t="s">
        <v>561</v>
      </c>
      <c r="D4511" s="7" t="s">
        <v>165</v>
      </c>
      <c r="E4511" s="8">
        <v>131.19999999999999</v>
      </c>
      <c r="F4511" s="9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</row>
    <row r="4512" spans="1:17" ht="15" customHeight="1">
      <c r="A4512" s="6" t="s">
        <v>373</v>
      </c>
      <c r="B4512" s="6">
        <v>24</v>
      </c>
      <c r="C4512" s="7" t="s">
        <v>561</v>
      </c>
      <c r="D4512" s="7" t="s">
        <v>166</v>
      </c>
      <c r="E4512" s="8">
        <v>106.45</v>
      </c>
      <c r="F4512" s="9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</row>
    <row r="4513" spans="1:17" ht="15" customHeight="1">
      <c r="A4513" s="6" t="s">
        <v>374</v>
      </c>
      <c r="B4513" s="6">
        <v>1</v>
      </c>
      <c r="C4513" s="7" t="s">
        <v>561</v>
      </c>
      <c r="D4513" s="7" t="s">
        <v>167</v>
      </c>
      <c r="E4513" s="8">
        <v>107.47</v>
      </c>
      <c r="F4513" s="9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</row>
    <row r="4514" spans="1:17" ht="15" customHeight="1">
      <c r="A4514" s="6" t="s">
        <v>374</v>
      </c>
      <c r="B4514" s="6">
        <v>2</v>
      </c>
      <c r="C4514" s="7" t="s">
        <v>561</v>
      </c>
      <c r="D4514" s="7" t="s">
        <v>169</v>
      </c>
      <c r="E4514" s="8">
        <v>99.38</v>
      </c>
      <c r="F4514" s="9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</row>
    <row r="4515" spans="1:17" ht="15" customHeight="1">
      <c r="A4515" s="6" t="s">
        <v>374</v>
      </c>
      <c r="B4515" s="6">
        <v>3</v>
      </c>
      <c r="C4515" s="7" t="s">
        <v>561</v>
      </c>
      <c r="D4515" s="7" t="s">
        <v>170</v>
      </c>
      <c r="E4515" s="8">
        <v>93.06</v>
      </c>
      <c r="F4515" s="9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</row>
    <row r="4516" spans="1:17" ht="15" customHeight="1">
      <c r="A4516" s="6" t="s">
        <v>374</v>
      </c>
      <c r="B4516" s="6">
        <v>4</v>
      </c>
      <c r="C4516" s="7" t="s">
        <v>561</v>
      </c>
      <c r="D4516" s="7" t="s">
        <v>171</v>
      </c>
      <c r="E4516" s="8">
        <v>90.31</v>
      </c>
      <c r="F4516" s="9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</row>
    <row r="4517" spans="1:17" ht="15" customHeight="1">
      <c r="A4517" s="6" t="s">
        <v>374</v>
      </c>
      <c r="B4517" s="6">
        <v>5</v>
      </c>
      <c r="C4517" s="7" t="s">
        <v>561</v>
      </c>
      <c r="D4517" s="7" t="s">
        <v>172</v>
      </c>
      <c r="E4517" s="8">
        <v>90.53</v>
      </c>
      <c r="F4517" s="9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</row>
    <row r="4518" spans="1:17" ht="15" customHeight="1">
      <c r="A4518" s="6" t="s">
        <v>374</v>
      </c>
      <c r="B4518" s="6">
        <v>6</v>
      </c>
      <c r="C4518" s="7" t="s">
        <v>561</v>
      </c>
      <c r="D4518" s="7" t="s">
        <v>173</v>
      </c>
      <c r="E4518" s="8">
        <v>88.92</v>
      </c>
      <c r="F4518" s="9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</row>
    <row r="4519" spans="1:17" ht="15" customHeight="1">
      <c r="A4519" s="6" t="s">
        <v>374</v>
      </c>
      <c r="B4519" s="6">
        <v>7</v>
      </c>
      <c r="C4519" s="7" t="s">
        <v>561</v>
      </c>
      <c r="D4519" s="7" t="s">
        <v>174</v>
      </c>
      <c r="E4519" s="8">
        <v>86.65</v>
      </c>
      <c r="F4519" s="10">
        <f t="shared" ref="F4519:F4521" si="756">E4519-E4514</f>
        <v>-12.72999999999999</v>
      </c>
      <c r="G4519" s="10">
        <f t="shared" ref="G4519:H4521" si="757">2/3*F4519</f>
        <v>-8.4866666666666593</v>
      </c>
      <c r="H4519" s="10"/>
      <c r="I4519" s="10"/>
      <c r="J4519" s="5"/>
      <c r="K4519" s="5"/>
      <c r="L4519" s="5"/>
      <c r="M4519" s="5"/>
      <c r="N4519" s="5"/>
      <c r="O4519" s="5"/>
      <c r="P4519" s="5"/>
      <c r="Q4519" s="5"/>
    </row>
    <row r="4520" spans="1:17" ht="15" customHeight="1">
      <c r="A4520" s="6" t="s">
        <v>374</v>
      </c>
      <c r="B4520" s="6">
        <v>8</v>
      </c>
      <c r="C4520" s="7" t="s">
        <v>561</v>
      </c>
      <c r="D4520" s="7" t="s">
        <v>175</v>
      </c>
      <c r="E4520" s="8">
        <v>64.959999999999994</v>
      </c>
      <c r="F4520" s="10">
        <f t="shared" si="756"/>
        <v>-28.100000000000009</v>
      </c>
      <c r="G4520" s="10">
        <f t="shared" si="757"/>
        <v>-18.733333333333338</v>
      </c>
      <c r="H4520" s="10"/>
      <c r="I4520" s="10"/>
      <c r="J4520" s="5"/>
      <c r="K4520" s="5"/>
      <c r="L4520" s="5"/>
      <c r="M4520" s="5"/>
      <c r="N4520" s="5"/>
      <c r="O4520" s="5"/>
      <c r="P4520" s="5"/>
      <c r="Q4520" s="5"/>
    </row>
    <row r="4521" spans="1:17" ht="15" customHeight="1">
      <c r="A4521" s="6" t="s">
        <v>374</v>
      </c>
      <c r="B4521" s="6">
        <v>9</v>
      </c>
      <c r="C4521" s="7" t="s">
        <v>561</v>
      </c>
      <c r="D4521" s="7" t="s">
        <v>176</v>
      </c>
      <c r="E4521" s="8">
        <v>45.53</v>
      </c>
      <c r="F4521" s="10">
        <f t="shared" si="756"/>
        <v>-44.78</v>
      </c>
      <c r="G4521" s="10">
        <f t="shared" si="757"/>
        <v>-29.853333333333332</v>
      </c>
      <c r="H4521" s="10"/>
      <c r="I4521" s="10"/>
      <c r="J4521" s="5"/>
      <c r="K4521" s="5"/>
      <c r="L4521" s="5"/>
      <c r="M4521" s="5"/>
      <c r="N4521" s="5"/>
      <c r="O4521" s="5"/>
      <c r="P4521" s="5"/>
      <c r="Q4521" s="5"/>
    </row>
    <row r="4522" spans="1:17" ht="15" customHeight="1">
      <c r="A4522" s="6" t="s">
        <v>374</v>
      </c>
      <c r="B4522" s="6">
        <v>10</v>
      </c>
      <c r="C4522" s="7" t="s">
        <v>561</v>
      </c>
      <c r="D4522" s="7" t="s">
        <v>177</v>
      </c>
      <c r="E4522" s="8">
        <v>13.98</v>
      </c>
      <c r="F4522" s="9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</row>
    <row r="4523" spans="1:17" ht="15" customHeight="1">
      <c r="A4523" s="6" t="s">
        <v>374</v>
      </c>
      <c r="B4523" s="6">
        <v>11</v>
      </c>
      <c r="C4523" s="7" t="s">
        <v>561</v>
      </c>
      <c r="D4523" s="7" t="s">
        <v>178</v>
      </c>
      <c r="E4523" s="8">
        <v>0.94</v>
      </c>
      <c r="F4523" s="9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</row>
    <row r="4524" spans="1:17" ht="15" customHeight="1">
      <c r="A4524" s="6" t="s">
        <v>374</v>
      </c>
      <c r="B4524" s="6">
        <v>12</v>
      </c>
      <c r="C4524" s="7" t="s">
        <v>561</v>
      </c>
      <c r="D4524" s="7" t="s">
        <v>179</v>
      </c>
      <c r="E4524" s="8">
        <v>-2.56</v>
      </c>
      <c r="F4524" s="9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</row>
    <row r="4525" spans="1:17" ht="15" customHeight="1">
      <c r="A4525" s="6" t="s">
        <v>374</v>
      </c>
      <c r="B4525" s="6">
        <v>13</v>
      </c>
      <c r="C4525" s="7" t="s">
        <v>561</v>
      </c>
      <c r="D4525" s="7" t="s">
        <v>180</v>
      </c>
      <c r="E4525" s="8">
        <v>-7.78</v>
      </c>
      <c r="F4525" s="9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</row>
    <row r="4526" spans="1:17" ht="15" customHeight="1">
      <c r="A4526" s="6" t="s">
        <v>374</v>
      </c>
      <c r="B4526" s="6">
        <v>14</v>
      </c>
      <c r="C4526" s="7" t="s">
        <v>561</v>
      </c>
      <c r="D4526" s="7" t="s">
        <v>181</v>
      </c>
      <c r="E4526" s="8">
        <v>-18.71</v>
      </c>
      <c r="F4526" s="9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</row>
    <row r="4527" spans="1:17" ht="15" customHeight="1">
      <c r="A4527" s="6" t="s">
        <v>374</v>
      </c>
      <c r="B4527" s="6">
        <v>15</v>
      </c>
      <c r="C4527" s="7" t="s">
        <v>561</v>
      </c>
      <c r="D4527" s="7" t="s">
        <v>182</v>
      </c>
      <c r="E4527" s="8">
        <v>-25.23</v>
      </c>
      <c r="F4527" s="9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</row>
    <row r="4528" spans="1:17" ht="15" customHeight="1">
      <c r="A4528" s="6" t="s">
        <v>374</v>
      </c>
      <c r="B4528" s="6">
        <v>16</v>
      </c>
      <c r="C4528" s="7" t="s">
        <v>561</v>
      </c>
      <c r="D4528" s="7" t="s">
        <v>183</v>
      </c>
      <c r="E4528" s="8">
        <v>-16.309999999999999</v>
      </c>
      <c r="F4528" s="9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</row>
    <row r="4529" spans="1:17" ht="15" customHeight="1">
      <c r="A4529" s="6" t="s">
        <v>374</v>
      </c>
      <c r="B4529" s="6">
        <v>17</v>
      </c>
      <c r="C4529" s="7" t="s">
        <v>561</v>
      </c>
      <c r="D4529" s="7" t="s">
        <v>184</v>
      </c>
      <c r="E4529" s="8">
        <v>-7.15</v>
      </c>
      <c r="F4529" s="9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</row>
    <row r="4530" spans="1:17" ht="15" customHeight="1">
      <c r="A4530" s="6" t="s">
        <v>374</v>
      </c>
      <c r="B4530" s="6">
        <v>18</v>
      </c>
      <c r="C4530" s="7" t="s">
        <v>561</v>
      </c>
      <c r="D4530" s="7" t="s">
        <v>185</v>
      </c>
      <c r="E4530" s="8">
        <v>57.48</v>
      </c>
      <c r="F4530" s="9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</row>
    <row r="4531" spans="1:17" ht="15" customHeight="1">
      <c r="A4531" s="6" t="s">
        <v>374</v>
      </c>
      <c r="B4531" s="6">
        <v>19</v>
      </c>
      <c r="C4531" s="7" t="s">
        <v>561</v>
      </c>
      <c r="D4531" s="7" t="s">
        <v>186</v>
      </c>
      <c r="E4531" s="8">
        <v>90.2</v>
      </c>
      <c r="F4531" s="9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</row>
    <row r="4532" spans="1:17" ht="15" customHeight="1">
      <c r="A4532" s="6" t="s">
        <v>374</v>
      </c>
      <c r="B4532" s="6">
        <v>20</v>
      </c>
      <c r="C4532" s="7" t="s">
        <v>561</v>
      </c>
      <c r="D4532" s="7" t="s">
        <v>187</v>
      </c>
      <c r="E4532" s="8">
        <v>108.32</v>
      </c>
      <c r="F4532" s="10">
        <f t="shared" ref="F4532:F4534" si="758">E4532-E4525</f>
        <v>116.1</v>
      </c>
      <c r="G4532" s="10">
        <f t="shared" ref="G4532:H4534" si="759">2/3*F4532</f>
        <v>77.399999999999991</v>
      </c>
      <c r="H4532" s="10"/>
      <c r="I4532" s="10"/>
      <c r="J4532" s="5"/>
      <c r="K4532" s="5"/>
      <c r="L4532" s="5"/>
      <c r="M4532" s="5"/>
      <c r="N4532" s="5"/>
      <c r="O4532" s="5"/>
      <c r="P4532" s="5"/>
      <c r="Q4532" s="5"/>
    </row>
    <row r="4533" spans="1:17" ht="15" customHeight="1">
      <c r="A4533" s="6" t="s">
        <v>374</v>
      </c>
      <c r="B4533" s="6">
        <v>21</v>
      </c>
      <c r="C4533" s="7" t="s">
        <v>561</v>
      </c>
      <c r="D4533" s="7" t="s">
        <v>188</v>
      </c>
      <c r="E4533" s="8">
        <v>166</v>
      </c>
      <c r="F4533" s="10">
        <f t="shared" si="758"/>
        <v>184.71</v>
      </c>
      <c r="G4533" s="10">
        <f t="shared" si="759"/>
        <v>123.14</v>
      </c>
      <c r="H4533" s="10"/>
      <c r="I4533" s="10"/>
      <c r="J4533" s="5"/>
      <c r="K4533" s="5"/>
      <c r="L4533" s="5"/>
      <c r="M4533" s="5"/>
      <c r="N4533" s="5"/>
      <c r="O4533" s="5"/>
      <c r="P4533" s="5"/>
      <c r="Q4533" s="5"/>
    </row>
    <row r="4534" spans="1:17" ht="15" customHeight="1">
      <c r="A4534" s="6" t="s">
        <v>374</v>
      </c>
      <c r="B4534" s="6">
        <v>22</v>
      </c>
      <c r="C4534" s="7" t="s">
        <v>561</v>
      </c>
      <c r="D4534" s="7" t="s">
        <v>189</v>
      </c>
      <c r="E4534" s="8">
        <v>174.85</v>
      </c>
      <c r="F4534" s="10">
        <f t="shared" si="758"/>
        <v>200.07999999999998</v>
      </c>
      <c r="G4534" s="10">
        <f t="shared" si="759"/>
        <v>133.38666666666666</v>
      </c>
      <c r="H4534" s="10"/>
      <c r="I4534" s="10"/>
      <c r="J4534" s="5"/>
      <c r="K4534" s="5"/>
      <c r="L4534" s="5"/>
      <c r="M4534" s="5"/>
      <c r="N4534" s="5"/>
      <c r="O4534" s="5"/>
      <c r="P4534" s="5"/>
      <c r="Q4534" s="5"/>
    </row>
    <row r="4535" spans="1:17" ht="15" customHeight="1">
      <c r="A4535" s="6" t="s">
        <v>374</v>
      </c>
      <c r="B4535" s="6">
        <v>23</v>
      </c>
      <c r="C4535" s="7" t="s">
        <v>561</v>
      </c>
      <c r="D4535" s="7" t="s">
        <v>190</v>
      </c>
      <c r="E4535" s="8">
        <v>120.05</v>
      </c>
      <c r="F4535" s="9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</row>
    <row r="4536" spans="1:17" ht="15" customHeight="1">
      <c r="A4536" s="6" t="s">
        <v>374</v>
      </c>
      <c r="B4536" s="6">
        <v>24</v>
      </c>
      <c r="C4536" s="7" t="s">
        <v>561</v>
      </c>
      <c r="D4536" s="7" t="s">
        <v>191</v>
      </c>
      <c r="E4536" s="8">
        <v>88.16</v>
      </c>
      <c r="F4536" s="9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</row>
    <row r="4537" spans="1:17" ht="15" customHeight="1">
      <c r="A4537" s="6" t="s">
        <v>375</v>
      </c>
      <c r="B4537" s="6">
        <v>1</v>
      </c>
      <c r="C4537" s="7" t="s">
        <v>561</v>
      </c>
      <c r="D4537" s="7" t="s">
        <v>192</v>
      </c>
      <c r="E4537" s="8">
        <v>83.93</v>
      </c>
      <c r="F4537" s="9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</row>
    <row r="4538" spans="1:17" ht="15" customHeight="1">
      <c r="A4538" s="6" t="s">
        <v>375</v>
      </c>
      <c r="B4538" s="6">
        <v>2</v>
      </c>
      <c r="C4538" s="7" t="s">
        <v>561</v>
      </c>
      <c r="D4538" s="7" t="s">
        <v>6</v>
      </c>
      <c r="E4538" s="8">
        <v>77.260000000000005</v>
      </c>
      <c r="F4538" s="9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</row>
    <row r="4539" spans="1:17" ht="15" customHeight="1">
      <c r="A4539" s="6" t="s">
        <v>375</v>
      </c>
      <c r="B4539" s="6">
        <v>3</v>
      </c>
      <c r="C4539" s="7" t="s">
        <v>561</v>
      </c>
      <c r="D4539" s="7" t="s">
        <v>7</v>
      </c>
      <c r="E4539" s="8">
        <v>70.61</v>
      </c>
      <c r="F4539" s="9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</row>
    <row r="4540" spans="1:17" ht="15" customHeight="1">
      <c r="A4540" s="6" t="s">
        <v>375</v>
      </c>
      <c r="B4540" s="6">
        <v>4</v>
      </c>
      <c r="C4540" s="7" t="s">
        <v>561</v>
      </c>
      <c r="D4540" s="7" t="s">
        <v>8</v>
      </c>
      <c r="E4540" s="8">
        <v>58.91</v>
      </c>
      <c r="F4540" s="9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</row>
    <row r="4541" spans="1:17" ht="15" customHeight="1">
      <c r="A4541" s="6" t="s">
        <v>375</v>
      </c>
      <c r="B4541" s="6">
        <v>5</v>
      </c>
      <c r="C4541" s="7" t="s">
        <v>561</v>
      </c>
      <c r="D4541" s="7" t="s">
        <v>9</v>
      </c>
      <c r="E4541" s="8">
        <v>61.43</v>
      </c>
      <c r="F4541" s="9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</row>
    <row r="4542" spans="1:17" ht="15" customHeight="1">
      <c r="A4542" s="6" t="s">
        <v>375</v>
      </c>
      <c r="B4542" s="6">
        <v>6</v>
      </c>
      <c r="C4542" s="7" t="s">
        <v>561</v>
      </c>
      <c r="D4542" s="7" t="s">
        <v>10</v>
      </c>
      <c r="E4542" s="8">
        <v>53.98</v>
      </c>
      <c r="F4542" s="9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</row>
    <row r="4543" spans="1:17" ht="15" customHeight="1">
      <c r="A4543" s="6" t="s">
        <v>375</v>
      </c>
      <c r="B4543" s="6">
        <v>7</v>
      </c>
      <c r="C4543" s="7" t="s">
        <v>561</v>
      </c>
      <c r="D4543" s="7" t="s">
        <v>11</v>
      </c>
      <c r="E4543" s="8">
        <v>45.24</v>
      </c>
      <c r="F4543" s="10">
        <f t="shared" ref="F4543:F4545" si="760">E4543-E4538</f>
        <v>-32.020000000000003</v>
      </c>
      <c r="G4543" s="10">
        <f t="shared" ref="G4543:H4545" si="761">2/3*F4543</f>
        <v>-21.346666666666668</v>
      </c>
      <c r="H4543" s="10"/>
      <c r="I4543" s="10"/>
      <c r="J4543" s="5"/>
      <c r="K4543" s="5"/>
      <c r="L4543" s="5"/>
      <c r="M4543" s="5"/>
      <c r="N4543" s="5"/>
      <c r="O4543" s="5"/>
      <c r="P4543" s="5"/>
      <c r="Q4543" s="5"/>
    </row>
    <row r="4544" spans="1:17" ht="15" customHeight="1">
      <c r="A4544" s="6" t="s">
        <v>375</v>
      </c>
      <c r="B4544" s="6">
        <v>8</v>
      </c>
      <c r="C4544" s="7" t="s">
        <v>561</v>
      </c>
      <c r="D4544" s="7" t="s">
        <v>12</v>
      </c>
      <c r="E4544" s="8">
        <v>17.170000000000002</v>
      </c>
      <c r="F4544" s="10">
        <f t="shared" si="760"/>
        <v>-53.44</v>
      </c>
      <c r="G4544" s="10">
        <f t="shared" si="761"/>
        <v>-35.626666666666665</v>
      </c>
      <c r="H4544" s="10"/>
      <c r="I4544" s="10"/>
      <c r="J4544" s="5"/>
      <c r="K4544" s="5"/>
      <c r="L4544" s="5"/>
      <c r="M4544" s="5"/>
      <c r="N4544" s="5"/>
      <c r="O4544" s="5"/>
      <c r="P4544" s="5"/>
      <c r="Q4544" s="5"/>
    </row>
    <row r="4545" spans="1:17" ht="15" customHeight="1">
      <c r="A4545" s="6" t="s">
        <v>375</v>
      </c>
      <c r="B4545" s="6">
        <v>9</v>
      </c>
      <c r="C4545" s="7" t="s">
        <v>561</v>
      </c>
      <c r="D4545" s="7" t="s">
        <v>13</v>
      </c>
      <c r="E4545" s="8">
        <v>0.84</v>
      </c>
      <c r="F4545" s="10">
        <f t="shared" si="760"/>
        <v>-58.069999999999993</v>
      </c>
      <c r="G4545" s="10">
        <f t="shared" si="761"/>
        <v>-38.713333333333324</v>
      </c>
      <c r="H4545" s="10"/>
      <c r="I4545" s="10"/>
      <c r="J4545" s="5"/>
      <c r="K4545" s="5"/>
      <c r="L4545" s="5"/>
      <c r="M4545" s="5"/>
      <c r="N4545" s="5"/>
      <c r="O4545" s="5"/>
      <c r="P4545" s="5"/>
      <c r="Q4545" s="5"/>
    </row>
    <row r="4546" spans="1:17" ht="15" customHeight="1">
      <c r="A4546" s="6" t="s">
        <v>375</v>
      </c>
      <c r="B4546" s="6">
        <v>10</v>
      </c>
      <c r="C4546" s="7" t="s">
        <v>561</v>
      </c>
      <c r="D4546" s="7" t="s">
        <v>14</v>
      </c>
      <c r="E4546" s="8">
        <v>-1.6</v>
      </c>
      <c r="F4546" s="9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</row>
    <row r="4547" spans="1:17" ht="15" customHeight="1">
      <c r="A4547" s="6" t="s">
        <v>375</v>
      </c>
      <c r="B4547" s="6">
        <v>11</v>
      </c>
      <c r="C4547" s="7" t="s">
        <v>561</v>
      </c>
      <c r="D4547" s="7" t="s">
        <v>15</v>
      </c>
      <c r="E4547" s="8">
        <v>-6.7</v>
      </c>
      <c r="F4547" s="9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</row>
    <row r="4548" spans="1:17" ht="15" customHeight="1">
      <c r="A4548" s="6" t="s">
        <v>375</v>
      </c>
      <c r="B4548" s="6">
        <v>12</v>
      </c>
      <c r="C4548" s="7" t="s">
        <v>561</v>
      </c>
      <c r="D4548" s="7" t="s">
        <v>16</v>
      </c>
      <c r="E4548" s="8">
        <v>-15.59</v>
      </c>
      <c r="F4548" s="9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</row>
    <row r="4549" spans="1:17" ht="15" customHeight="1">
      <c r="A4549" s="6" t="s">
        <v>375</v>
      </c>
      <c r="B4549" s="6">
        <v>13</v>
      </c>
      <c r="C4549" s="7" t="s">
        <v>561</v>
      </c>
      <c r="D4549" s="7" t="s">
        <v>17</v>
      </c>
      <c r="E4549" s="8">
        <v>-19.89</v>
      </c>
      <c r="F4549" s="9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</row>
    <row r="4550" spans="1:17" ht="15" customHeight="1">
      <c r="A4550" s="6" t="s">
        <v>375</v>
      </c>
      <c r="B4550" s="6">
        <v>14</v>
      </c>
      <c r="C4550" s="7" t="s">
        <v>561</v>
      </c>
      <c r="D4550" s="7" t="s">
        <v>18</v>
      </c>
      <c r="E4550" s="8">
        <v>-28.49</v>
      </c>
      <c r="F4550" s="9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</row>
    <row r="4551" spans="1:17" ht="15" customHeight="1">
      <c r="A4551" s="6" t="s">
        <v>375</v>
      </c>
      <c r="B4551" s="6">
        <v>15</v>
      </c>
      <c r="C4551" s="7" t="s">
        <v>561</v>
      </c>
      <c r="D4551" s="7" t="s">
        <v>19</v>
      </c>
      <c r="E4551" s="8">
        <v>-35.61</v>
      </c>
      <c r="F4551" s="9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</row>
    <row r="4552" spans="1:17" ht="15" customHeight="1">
      <c r="A4552" s="6" t="s">
        <v>375</v>
      </c>
      <c r="B4552" s="6">
        <v>16</v>
      </c>
      <c r="C4552" s="7" t="s">
        <v>561</v>
      </c>
      <c r="D4552" s="7" t="s">
        <v>20</v>
      </c>
      <c r="E4552" s="8">
        <v>-29.71</v>
      </c>
      <c r="F4552" s="9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</row>
    <row r="4553" spans="1:17" ht="15" customHeight="1">
      <c r="A4553" s="6" t="s">
        <v>375</v>
      </c>
      <c r="B4553" s="6">
        <v>17</v>
      </c>
      <c r="C4553" s="7" t="s">
        <v>561</v>
      </c>
      <c r="D4553" s="7" t="s">
        <v>21</v>
      </c>
      <c r="E4553" s="8">
        <v>-2.37</v>
      </c>
      <c r="F4553" s="9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</row>
    <row r="4554" spans="1:17" ht="15" customHeight="1">
      <c r="A4554" s="6" t="s">
        <v>375</v>
      </c>
      <c r="B4554" s="6">
        <v>18</v>
      </c>
      <c r="C4554" s="7" t="s">
        <v>561</v>
      </c>
      <c r="D4554" s="7" t="s">
        <v>22</v>
      </c>
      <c r="E4554" s="8">
        <v>18.91</v>
      </c>
      <c r="F4554" s="9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</row>
    <row r="4555" spans="1:17" ht="15" customHeight="1">
      <c r="A4555" s="6" t="s">
        <v>375</v>
      </c>
      <c r="B4555" s="6">
        <v>19</v>
      </c>
      <c r="C4555" s="7" t="s">
        <v>561</v>
      </c>
      <c r="D4555" s="7" t="s">
        <v>23</v>
      </c>
      <c r="E4555" s="8">
        <v>72.81</v>
      </c>
      <c r="F4555" s="9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</row>
    <row r="4556" spans="1:17" ht="15" customHeight="1">
      <c r="A4556" s="6" t="s">
        <v>375</v>
      </c>
      <c r="B4556" s="6">
        <v>20</v>
      </c>
      <c r="C4556" s="7" t="s">
        <v>561</v>
      </c>
      <c r="D4556" s="7" t="s">
        <v>24</v>
      </c>
      <c r="E4556" s="8">
        <v>99.33</v>
      </c>
      <c r="F4556" s="10">
        <f t="shared" ref="F4556:F4558" si="762">E4556-E4549</f>
        <v>119.22</v>
      </c>
      <c r="G4556" s="10">
        <f t="shared" ref="G4556:H4558" si="763">2/3*F4556</f>
        <v>79.47999999999999</v>
      </c>
      <c r="H4556" s="10"/>
      <c r="I4556" s="10"/>
      <c r="J4556" s="5"/>
      <c r="K4556" s="5"/>
      <c r="L4556" s="5"/>
      <c r="M4556" s="5"/>
      <c r="N4556" s="5"/>
      <c r="O4556" s="5"/>
      <c r="P4556" s="5"/>
      <c r="Q4556" s="5"/>
    </row>
    <row r="4557" spans="1:17" ht="15" customHeight="1">
      <c r="A4557" s="6" t="s">
        <v>375</v>
      </c>
      <c r="B4557" s="6">
        <v>21</v>
      </c>
      <c r="C4557" s="7" t="s">
        <v>561</v>
      </c>
      <c r="D4557" s="7" t="s">
        <v>25</v>
      </c>
      <c r="E4557" s="8">
        <v>138.82</v>
      </c>
      <c r="F4557" s="10">
        <f t="shared" si="762"/>
        <v>167.31</v>
      </c>
      <c r="G4557" s="10">
        <f t="shared" si="763"/>
        <v>111.53999999999999</v>
      </c>
      <c r="H4557" s="10"/>
      <c r="I4557" s="10"/>
      <c r="J4557" s="5"/>
      <c r="K4557" s="5"/>
      <c r="L4557" s="5"/>
      <c r="M4557" s="5"/>
      <c r="N4557" s="5"/>
      <c r="O4557" s="5"/>
      <c r="P4557" s="5"/>
      <c r="Q4557" s="5"/>
    </row>
    <row r="4558" spans="1:17" ht="15" customHeight="1">
      <c r="A4558" s="6" t="s">
        <v>375</v>
      </c>
      <c r="B4558" s="6">
        <v>22</v>
      </c>
      <c r="C4558" s="7" t="s">
        <v>561</v>
      </c>
      <c r="D4558" s="7" t="s">
        <v>26</v>
      </c>
      <c r="E4558" s="8">
        <v>143.71</v>
      </c>
      <c r="F4558" s="10">
        <f t="shared" si="762"/>
        <v>179.32</v>
      </c>
      <c r="G4558" s="10">
        <f t="shared" si="763"/>
        <v>119.54666666666665</v>
      </c>
      <c r="H4558" s="10"/>
      <c r="I4558" s="10"/>
      <c r="J4558" s="5"/>
      <c r="K4558" s="5"/>
      <c r="L4558" s="5"/>
      <c r="M4558" s="5"/>
      <c r="N4558" s="5"/>
      <c r="O4558" s="5"/>
      <c r="P4558" s="5"/>
      <c r="Q4558" s="5"/>
    </row>
    <row r="4559" spans="1:17" ht="15" customHeight="1">
      <c r="A4559" s="6" t="s">
        <v>375</v>
      </c>
      <c r="B4559" s="6">
        <v>23</v>
      </c>
      <c r="C4559" s="7" t="s">
        <v>561</v>
      </c>
      <c r="D4559" s="7" t="s">
        <v>27</v>
      </c>
      <c r="E4559" s="8">
        <v>108.56</v>
      </c>
      <c r="F4559" s="9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</row>
    <row r="4560" spans="1:17" ht="15" customHeight="1">
      <c r="A4560" s="6" t="s">
        <v>375</v>
      </c>
      <c r="B4560" s="6">
        <v>24</v>
      </c>
      <c r="C4560" s="7" t="s">
        <v>561</v>
      </c>
      <c r="D4560" s="7" t="s">
        <v>28</v>
      </c>
      <c r="E4560" s="8">
        <v>97.92</v>
      </c>
      <c r="F4560" s="9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</row>
    <row r="4561" spans="1:17" ht="15" customHeight="1">
      <c r="A4561" s="6" t="s">
        <v>376</v>
      </c>
      <c r="B4561" s="6">
        <v>1</v>
      </c>
      <c r="C4561" s="7" t="s">
        <v>561</v>
      </c>
      <c r="D4561" s="7" t="s">
        <v>29</v>
      </c>
      <c r="E4561" s="8">
        <v>73.56</v>
      </c>
      <c r="F4561" s="9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</row>
    <row r="4562" spans="1:17" ht="15" customHeight="1">
      <c r="A4562" s="6" t="s">
        <v>376</v>
      </c>
      <c r="B4562" s="6">
        <v>2</v>
      </c>
      <c r="C4562" s="7" t="s">
        <v>561</v>
      </c>
      <c r="D4562" s="7" t="s">
        <v>31</v>
      </c>
      <c r="E4562" s="8">
        <v>73.459999999999994</v>
      </c>
      <c r="F4562" s="9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</row>
    <row r="4563" spans="1:17" ht="15" customHeight="1">
      <c r="A4563" s="6" t="s">
        <v>376</v>
      </c>
      <c r="B4563" s="6">
        <v>3</v>
      </c>
      <c r="C4563" s="7" t="s">
        <v>561</v>
      </c>
      <c r="D4563" s="7" t="s">
        <v>32</v>
      </c>
      <c r="E4563" s="8">
        <v>66.709999999999994</v>
      </c>
      <c r="F4563" s="9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</row>
    <row r="4564" spans="1:17" ht="15" customHeight="1">
      <c r="A4564" s="6" t="s">
        <v>376</v>
      </c>
      <c r="B4564" s="6">
        <v>4</v>
      </c>
      <c r="C4564" s="7" t="s">
        <v>561</v>
      </c>
      <c r="D4564" s="7" t="s">
        <v>33</v>
      </c>
      <c r="E4564" s="8">
        <v>70.28</v>
      </c>
      <c r="F4564" s="9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</row>
    <row r="4565" spans="1:17" ht="15" customHeight="1">
      <c r="A4565" s="6" t="s">
        <v>376</v>
      </c>
      <c r="B4565" s="6">
        <v>5</v>
      </c>
      <c r="C4565" s="7" t="s">
        <v>561</v>
      </c>
      <c r="D4565" s="7" t="s">
        <v>34</v>
      </c>
      <c r="E4565" s="8">
        <v>71.680000000000007</v>
      </c>
      <c r="F4565" s="9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</row>
    <row r="4566" spans="1:17" ht="15" customHeight="1">
      <c r="A4566" s="6" t="s">
        <v>376</v>
      </c>
      <c r="B4566" s="6">
        <v>6</v>
      </c>
      <c r="C4566" s="7" t="s">
        <v>561</v>
      </c>
      <c r="D4566" s="7" t="s">
        <v>35</v>
      </c>
      <c r="E4566" s="8">
        <v>75.680000000000007</v>
      </c>
      <c r="F4566" s="9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</row>
    <row r="4567" spans="1:17" ht="15" customHeight="1">
      <c r="A4567" s="6" t="s">
        <v>376</v>
      </c>
      <c r="B4567" s="6">
        <v>7</v>
      </c>
      <c r="C4567" s="7" t="s">
        <v>561</v>
      </c>
      <c r="D4567" s="7" t="s">
        <v>36</v>
      </c>
      <c r="E4567" s="8">
        <v>112.41</v>
      </c>
      <c r="F4567" s="10">
        <f t="shared" ref="F4567:F4569" si="764">E4567-E4562</f>
        <v>38.950000000000003</v>
      </c>
      <c r="G4567" s="10">
        <f t="shared" ref="G4567:H4569" si="765">2/3*F4567</f>
        <v>25.966666666666669</v>
      </c>
      <c r="H4567" s="10">
        <f>2/3*F4567</f>
        <v>25.966666666666669</v>
      </c>
      <c r="I4567" s="10"/>
      <c r="J4567" s="5"/>
      <c r="K4567" s="5"/>
      <c r="L4567" s="5"/>
      <c r="M4567" s="5"/>
      <c r="N4567" s="5"/>
      <c r="O4567" s="5"/>
      <c r="P4567" s="5"/>
      <c r="Q4567" s="5"/>
    </row>
    <row r="4568" spans="1:17" ht="15" customHeight="1">
      <c r="A4568" s="6" t="s">
        <v>376</v>
      </c>
      <c r="B4568" s="6">
        <v>8</v>
      </c>
      <c r="C4568" s="7" t="s">
        <v>561</v>
      </c>
      <c r="D4568" s="7" t="s">
        <v>37</v>
      </c>
      <c r="E4568" s="8">
        <v>175.51</v>
      </c>
      <c r="F4568" s="10">
        <f t="shared" si="764"/>
        <v>108.8</v>
      </c>
      <c r="G4568" s="10">
        <f t="shared" si="765"/>
        <v>72.533333333333331</v>
      </c>
      <c r="H4568" s="10">
        <f>2/3*F4568</f>
        <v>72.533333333333331</v>
      </c>
      <c r="I4568" s="10"/>
      <c r="J4568" s="5"/>
      <c r="K4568" s="5"/>
      <c r="L4568" s="5"/>
      <c r="M4568" s="5"/>
      <c r="N4568" s="5"/>
      <c r="O4568" s="5"/>
      <c r="P4568" s="5"/>
      <c r="Q4568" s="5"/>
    </row>
    <row r="4569" spans="1:17" ht="15" customHeight="1">
      <c r="A4569" s="6" t="s">
        <v>376</v>
      </c>
      <c r="B4569" s="6">
        <v>9</v>
      </c>
      <c r="C4569" s="7" t="s">
        <v>561</v>
      </c>
      <c r="D4569" s="7" t="s">
        <v>38</v>
      </c>
      <c r="E4569" s="8">
        <v>137.01</v>
      </c>
      <c r="F4569" s="10">
        <f t="shared" si="764"/>
        <v>66.72999999999999</v>
      </c>
      <c r="G4569" s="10">
        <f t="shared" si="765"/>
        <v>44.486666666666657</v>
      </c>
      <c r="H4569" s="10">
        <f>2/3*F4569</f>
        <v>44.486666666666657</v>
      </c>
      <c r="I4569" s="10"/>
      <c r="J4569" s="5"/>
      <c r="K4569" s="5"/>
      <c r="L4569" s="5"/>
      <c r="M4569" s="5"/>
      <c r="N4569" s="5"/>
      <c r="O4569" s="5"/>
      <c r="P4569" s="5"/>
      <c r="Q4569" s="5"/>
    </row>
    <row r="4570" spans="1:17" ht="15" customHeight="1">
      <c r="A4570" s="6" t="s">
        <v>376</v>
      </c>
      <c r="B4570" s="6">
        <v>10</v>
      </c>
      <c r="C4570" s="7" t="s">
        <v>561</v>
      </c>
      <c r="D4570" s="7" t="s">
        <v>39</v>
      </c>
      <c r="E4570" s="8">
        <v>103.9</v>
      </c>
      <c r="F4570" s="9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</row>
    <row r="4571" spans="1:17" ht="15" customHeight="1">
      <c r="A4571" s="6" t="s">
        <v>376</v>
      </c>
      <c r="B4571" s="6">
        <v>11</v>
      </c>
      <c r="C4571" s="7" t="s">
        <v>561</v>
      </c>
      <c r="D4571" s="7" t="s">
        <v>40</v>
      </c>
      <c r="E4571" s="8">
        <v>85.79</v>
      </c>
      <c r="F4571" s="9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</row>
    <row r="4572" spans="1:17" ht="15" customHeight="1">
      <c r="A4572" s="6" t="s">
        <v>376</v>
      </c>
      <c r="B4572" s="6">
        <v>12</v>
      </c>
      <c r="C4572" s="7" t="s">
        <v>561</v>
      </c>
      <c r="D4572" s="7" t="s">
        <v>41</v>
      </c>
      <c r="E4572" s="8">
        <v>79.150000000000006</v>
      </c>
      <c r="F4572" s="9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</row>
    <row r="4573" spans="1:17" ht="15" customHeight="1">
      <c r="A4573" s="6" t="s">
        <v>376</v>
      </c>
      <c r="B4573" s="6">
        <v>13</v>
      </c>
      <c r="C4573" s="7" t="s">
        <v>561</v>
      </c>
      <c r="D4573" s="7" t="s">
        <v>42</v>
      </c>
      <c r="E4573" s="8">
        <v>68.73</v>
      </c>
      <c r="F4573" s="9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</row>
    <row r="4574" spans="1:17" ht="15" customHeight="1">
      <c r="A4574" s="6" t="s">
        <v>376</v>
      </c>
      <c r="B4574" s="6">
        <v>14</v>
      </c>
      <c r="C4574" s="7" t="s">
        <v>561</v>
      </c>
      <c r="D4574" s="7" t="s">
        <v>45</v>
      </c>
      <c r="E4574" s="8">
        <v>68.39</v>
      </c>
      <c r="F4574" s="9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</row>
    <row r="4575" spans="1:17" ht="15" customHeight="1">
      <c r="A4575" s="6" t="s">
        <v>376</v>
      </c>
      <c r="B4575" s="6">
        <v>15</v>
      </c>
      <c r="C4575" s="7" t="s">
        <v>561</v>
      </c>
      <c r="D4575" s="7" t="s">
        <v>50</v>
      </c>
      <c r="E4575" s="8">
        <v>62.26</v>
      </c>
      <c r="F4575" s="9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</row>
    <row r="4576" spans="1:17" ht="15" customHeight="1">
      <c r="A4576" s="6" t="s">
        <v>376</v>
      </c>
      <c r="B4576" s="6">
        <v>16</v>
      </c>
      <c r="C4576" s="7" t="s">
        <v>561</v>
      </c>
      <c r="D4576" s="7" t="s">
        <v>51</v>
      </c>
      <c r="E4576" s="8">
        <v>67.3</v>
      </c>
      <c r="F4576" s="9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</row>
    <row r="4577" spans="1:17" ht="15" customHeight="1">
      <c r="A4577" s="6" t="s">
        <v>376</v>
      </c>
      <c r="B4577" s="6">
        <v>17</v>
      </c>
      <c r="C4577" s="7" t="s">
        <v>561</v>
      </c>
      <c r="D4577" s="7" t="s">
        <v>53</v>
      </c>
      <c r="E4577" s="8">
        <v>85.21</v>
      </c>
      <c r="F4577" s="9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</row>
    <row r="4578" spans="1:17" ht="15" customHeight="1">
      <c r="A4578" s="6" t="s">
        <v>376</v>
      </c>
      <c r="B4578" s="6">
        <v>18</v>
      </c>
      <c r="C4578" s="7" t="s">
        <v>561</v>
      </c>
      <c r="D4578" s="7" t="s">
        <v>55</v>
      </c>
      <c r="E4578" s="8">
        <v>93.5</v>
      </c>
      <c r="F4578" s="9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</row>
    <row r="4579" spans="1:17" ht="15" customHeight="1">
      <c r="A4579" s="6" t="s">
        <v>376</v>
      </c>
      <c r="B4579" s="6">
        <v>19</v>
      </c>
      <c r="C4579" s="7" t="s">
        <v>561</v>
      </c>
      <c r="D4579" s="7" t="s">
        <v>57</v>
      </c>
      <c r="E4579" s="8">
        <v>107.82</v>
      </c>
      <c r="F4579" s="9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</row>
    <row r="4580" spans="1:17" ht="15" customHeight="1">
      <c r="A4580" s="6" t="s">
        <v>376</v>
      </c>
      <c r="B4580" s="6">
        <v>20</v>
      </c>
      <c r="C4580" s="7" t="s">
        <v>561</v>
      </c>
      <c r="D4580" s="7" t="s">
        <v>59</v>
      </c>
      <c r="E4580" s="8">
        <v>120.08</v>
      </c>
      <c r="F4580" s="10">
        <f t="shared" ref="F4580:F4582" si="766">E4580-E4573</f>
        <v>51.349999999999994</v>
      </c>
      <c r="G4580" s="10">
        <f t="shared" ref="G4580:H4582" si="767">2/3*F4580</f>
        <v>34.233333333333327</v>
      </c>
      <c r="H4580" s="10">
        <f>2/3*F4580</f>
        <v>34.233333333333327</v>
      </c>
      <c r="I4580" s="10"/>
      <c r="J4580" s="5"/>
      <c r="K4580" s="5"/>
      <c r="L4580" s="5"/>
      <c r="M4580" s="5"/>
      <c r="N4580" s="5"/>
      <c r="O4580" s="5"/>
      <c r="P4580" s="5"/>
      <c r="Q4580" s="5"/>
    </row>
    <row r="4581" spans="1:17" ht="15" customHeight="1">
      <c r="A4581" s="6" t="s">
        <v>376</v>
      </c>
      <c r="B4581" s="6">
        <v>21</v>
      </c>
      <c r="C4581" s="7" t="s">
        <v>561</v>
      </c>
      <c r="D4581" s="7" t="s">
        <v>60</v>
      </c>
      <c r="E4581" s="8">
        <v>154.52000000000001</v>
      </c>
      <c r="F4581" s="10">
        <f t="shared" si="766"/>
        <v>86.13000000000001</v>
      </c>
      <c r="G4581" s="10">
        <f t="shared" si="767"/>
        <v>57.42</v>
      </c>
      <c r="H4581" s="10">
        <f>2/3*F4581</f>
        <v>57.42</v>
      </c>
      <c r="I4581" s="10"/>
      <c r="J4581" s="5"/>
      <c r="K4581" s="5"/>
      <c r="L4581" s="5"/>
      <c r="M4581" s="5"/>
      <c r="N4581" s="5"/>
      <c r="O4581" s="5"/>
      <c r="P4581" s="5"/>
      <c r="Q4581" s="5"/>
    </row>
    <row r="4582" spans="1:17" ht="15" customHeight="1">
      <c r="A4582" s="6" t="s">
        <v>376</v>
      </c>
      <c r="B4582" s="6">
        <v>22</v>
      </c>
      <c r="C4582" s="7" t="s">
        <v>561</v>
      </c>
      <c r="D4582" s="7" t="s">
        <v>62</v>
      </c>
      <c r="E4582" s="8">
        <v>122.2</v>
      </c>
      <c r="F4582" s="10">
        <f t="shared" si="766"/>
        <v>59.940000000000005</v>
      </c>
      <c r="G4582" s="10">
        <f t="shared" si="767"/>
        <v>39.96</v>
      </c>
      <c r="H4582" s="10">
        <f>2/3*F4582</f>
        <v>39.96</v>
      </c>
      <c r="I4582" s="10"/>
      <c r="J4582" s="5"/>
      <c r="K4582" s="5"/>
      <c r="L4582" s="5"/>
      <c r="M4582" s="5"/>
      <c r="N4582" s="5"/>
      <c r="O4582" s="5"/>
      <c r="P4582" s="5"/>
      <c r="Q4582" s="5"/>
    </row>
    <row r="4583" spans="1:17" ht="15" customHeight="1">
      <c r="A4583" s="6" t="s">
        <v>376</v>
      </c>
      <c r="B4583" s="6">
        <v>23</v>
      </c>
      <c r="C4583" s="7" t="s">
        <v>561</v>
      </c>
      <c r="D4583" s="7" t="s">
        <v>63</v>
      </c>
      <c r="E4583" s="8">
        <v>111.71</v>
      </c>
      <c r="F4583" s="9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</row>
    <row r="4584" spans="1:17" ht="15" customHeight="1">
      <c r="A4584" s="6" t="s">
        <v>376</v>
      </c>
      <c r="B4584" s="6">
        <v>24</v>
      </c>
      <c r="C4584" s="7" t="s">
        <v>561</v>
      </c>
      <c r="D4584" s="7" t="s">
        <v>64</v>
      </c>
      <c r="E4584" s="8">
        <v>95.9</v>
      </c>
      <c r="F4584" s="9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</row>
    <row r="4585" spans="1:17" ht="15" customHeight="1">
      <c r="A4585" s="6" t="s">
        <v>377</v>
      </c>
      <c r="B4585" s="6">
        <v>1</v>
      </c>
      <c r="C4585" s="7" t="s">
        <v>561</v>
      </c>
      <c r="D4585" s="7" t="s">
        <v>65</v>
      </c>
      <c r="E4585" s="8">
        <v>82.88</v>
      </c>
      <c r="F4585" s="9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</row>
    <row r="4586" spans="1:17" ht="15" customHeight="1">
      <c r="A4586" s="6" t="s">
        <v>377</v>
      </c>
      <c r="B4586" s="6">
        <v>2</v>
      </c>
      <c r="C4586" s="7" t="s">
        <v>561</v>
      </c>
      <c r="D4586" s="7" t="s">
        <v>67</v>
      </c>
      <c r="E4586" s="8">
        <v>74.98</v>
      </c>
      <c r="F4586" s="9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</row>
    <row r="4587" spans="1:17" ht="15" customHeight="1">
      <c r="A4587" s="6" t="s">
        <v>377</v>
      </c>
      <c r="B4587" s="6">
        <v>3</v>
      </c>
      <c r="C4587" s="7" t="s">
        <v>561</v>
      </c>
      <c r="D4587" s="7" t="s">
        <v>68</v>
      </c>
      <c r="E4587" s="8">
        <v>65.88</v>
      </c>
      <c r="F4587" s="9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</row>
    <row r="4588" spans="1:17" ht="15" customHeight="1">
      <c r="A4588" s="6" t="s">
        <v>377</v>
      </c>
      <c r="B4588" s="6">
        <v>4</v>
      </c>
      <c r="C4588" s="7" t="s">
        <v>561</v>
      </c>
      <c r="D4588" s="7" t="s">
        <v>69</v>
      </c>
      <c r="E4588" s="8">
        <v>65.88</v>
      </c>
      <c r="F4588" s="9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</row>
    <row r="4589" spans="1:17" ht="15" customHeight="1">
      <c r="A4589" s="6" t="s">
        <v>377</v>
      </c>
      <c r="B4589" s="6">
        <v>5</v>
      </c>
      <c r="C4589" s="7" t="s">
        <v>561</v>
      </c>
      <c r="D4589" s="7" t="s">
        <v>70</v>
      </c>
      <c r="E4589" s="8">
        <v>64.3</v>
      </c>
      <c r="F4589" s="9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</row>
    <row r="4590" spans="1:17" ht="15" customHeight="1">
      <c r="A4590" s="6" t="s">
        <v>377</v>
      </c>
      <c r="B4590" s="6">
        <v>6</v>
      </c>
      <c r="C4590" s="7" t="s">
        <v>561</v>
      </c>
      <c r="D4590" s="7" t="s">
        <v>71</v>
      </c>
      <c r="E4590" s="8">
        <v>71.16</v>
      </c>
      <c r="F4590" s="9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</row>
    <row r="4591" spans="1:17" ht="15" customHeight="1">
      <c r="A4591" s="6" t="s">
        <v>377</v>
      </c>
      <c r="B4591" s="6">
        <v>7</v>
      </c>
      <c r="C4591" s="7" t="s">
        <v>561</v>
      </c>
      <c r="D4591" s="7" t="s">
        <v>72</v>
      </c>
      <c r="E4591" s="8">
        <v>89.11</v>
      </c>
      <c r="F4591" s="10">
        <f t="shared" ref="F4591:F4593" si="768">E4591-E4586</f>
        <v>14.129999999999995</v>
      </c>
      <c r="G4591" s="10">
        <f t="shared" ref="G4591:H4593" si="769">2/3*F4591</f>
        <v>9.4199999999999964</v>
      </c>
      <c r="H4591" s="10">
        <f>2/3*F4591</f>
        <v>9.4199999999999964</v>
      </c>
      <c r="I4591" s="10"/>
      <c r="J4591" s="5"/>
      <c r="K4591" s="5"/>
      <c r="L4591" s="5"/>
      <c r="M4591" s="5"/>
      <c r="N4591" s="5"/>
      <c r="O4591" s="5"/>
      <c r="P4591" s="5"/>
      <c r="Q4591" s="5"/>
    </row>
    <row r="4592" spans="1:17" ht="15" customHeight="1">
      <c r="A4592" s="6" t="s">
        <v>377</v>
      </c>
      <c r="B4592" s="6">
        <v>8</v>
      </c>
      <c r="C4592" s="7" t="s">
        <v>561</v>
      </c>
      <c r="D4592" s="7" t="s">
        <v>73</v>
      </c>
      <c r="E4592" s="8">
        <v>103.88</v>
      </c>
      <c r="F4592" s="10">
        <f t="shared" si="768"/>
        <v>38</v>
      </c>
      <c r="G4592" s="10">
        <f t="shared" si="769"/>
        <v>25.333333333333332</v>
      </c>
      <c r="H4592" s="10">
        <f>2/3*F4592</f>
        <v>25.333333333333332</v>
      </c>
      <c r="I4592" s="10"/>
      <c r="J4592" s="5"/>
      <c r="K4592" s="5"/>
      <c r="L4592" s="5"/>
      <c r="M4592" s="5"/>
      <c r="N4592" s="5"/>
      <c r="O4592" s="5"/>
      <c r="P4592" s="5"/>
      <c r="Q4592" s="5"/>
    </row>
    <row r="4593" spans="1:17" ht="15" customHeight="1">
      <c r="A4593" s="6" t="s">
        <v>377</v>
      </c>
      <c r="B4593" s="6">
        <v>9</v>
      </c>
      <c r="C4593" s="7" t="s">
        <v>561</v>
      </c>
      <c r="D4593" s="7" t="s">
        <v>74</v>
      </c>
      <c r="E4593" s="8">
        <v>96.83</v>
      </c>
      <c r="F4593" s="10">
        <f t="shared" si="768"/>
        <v>30.950000000000003</v>
      </c>
      <c r="G4593" s="10">
        <f t="shared" si="769"/>
        <v>20.633333333333333</v>
      </c>
      <c r="H4593" s="10">
        <f>2/3*F4593</f>
        <v>20.633333333333333</v>
      </c>
      <c r="I4593" s="10"/>
      <c r="J4593" s="5"/>
      <c r="K4593" s="5"/>
      <c r="L4593" s="5"/>
      <c r="M4593" s="5"/>
      <c r="N4593" s="5"/>
      <c r="O4593" s="5"/>
      <c r="P4593" s="5"/>
      <c r="Q4593" s="5"/>
    </row>
    <row r="4594" spans="1:17" ht="15" customHeight="1">
      <c r="A4594" s="6" t="s">
        <v>377</v>
      </c>
      <c r="B4594" s="6">
        <v>10</v>
      </c>
      <c r="C4594" s="7" t="s">
        <v>561</v>
      </c>
      <c r="D4594" s="7" t="s">
        <v>75</v>
      </c>
      <c r="E4594" s="8">
        <v>80.540000000000006</v>
      </c>
      <c r="F4594" s="9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</row>
    <row r="4595" spans="1:17" ht="15" customHeight="1">
      <c r="A4595" s="6" t="s">
        <v>377</v>
      </c>
      <c r="B4595" s="6">
        <v>11</v>
      </c>
      <c r="C4595" s="7" t="s">
        <v>561</v>
      </c>
      <c r="D4595" s="7" t="s">
        <v>77</v>
      </c>
      <c r="E4595" s="8">
        <v>64.540000000000006</v>
      </c>
      <c r="F4595" s="9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</row>
    <row r="4596" spans="1:17" ht="15" customHeight="1">
      <c r="A4596" s="6" t="s">
        <v>377</v>
      </c>
      <c r="B4596" s="6">
        <v>12</v>
      </c>
      <c r="C4596" s="7" t="s">
        <v>561</v>
      </c>
      <c r="D4596" s="7" t="s">
        <v>78</v>
      </c>
      <c r="E4596" s="8">
        <v>65.849999999999994</v>
      </c>
      <c r="F4596" s="9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</row>
    <row r="4597" spans="1:17" ht="15" customHeight="1">
      <c r="A4597" s="6" t="s">
        <v>377</v>
      </c>
      <c r="B4597" s="6">
        <v>13</v>
      </c>
      <c r="C4597" s="7" t="s">
        <v>561</v>
      </c>
      <c r="D4597" s="7" t="s">
        <v>79</v>
      </c>
      <c r="E4597" s="8">
        <v>65.430000000000007</v>
      </c>
      <c r="F4597" s="9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</row>
    <row r="4598" spans="1:17" ht="15" customHeight="1">
      <c r="A4598" s="6" t="s">
        <v>377</v>
      </c>
      <c r="B4598" s="6">
        <v>14</v>
      </c>
      <c r="C4598" s="7" t="s">
        <v>561</v>
      </c>
      <c r="D4598" s="7" t="s">
        <v>80</v>
      </c>
      <c r="E4598" s="8">
        <v>54.78</v>
      </c>
      <c r="F4598" s="9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</row>
    <row r="4599" spans="1:17" ht="15" customHeight="1">
      <c r="A4599" s="6" t="s">
        <v>377</v>
      </c>
      <c r="B4599" s="6">
        <v>15</v>
      </c>
      <c r="C4599" s="7" t="s">
        <v>561</v>
      </c>
      <c r="D4599" s="7" t="s">
        <v>82</v>
      </c>
      <c r="E4599" s="8">
        <v>54.73</v>
      </c>
      <c r="F4599" s="9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</row>
    <row r="4600" spans="1:17" ht="15" customHeight="1">
      <c r="A4600" s="6" t="s">
        <v>377</v>
      </c>
      <c r="B4600" s="6">
        <v>16</v>
      </c>
      <c r="C4600" s="7" t="s">
        <v>561</v>
      </c>
      <c r="D4600" s="7" t="s">
        <v>83</v>
      </c>
      <c r="E4600" s="8">
        <v>71.97</v>
      </c>
      <c r="F4600" s="9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</row>
    <row r="4601" spans="1:17" ht="15" customHeight="1">
      <c r="A4601" s="6" t="s">
        <v>377</v>
      </c>
      <c r="B4601" s="6">
        <v>17</v>
      </c>
      <c r="C4601" s="7" t="s">
        <v>561</v>
      </c>
      <c r="D4601" s="7" t="s">
        <v>84</v>
      </c>
      <c r="E4601" s="8">
        <v>76.37</v>
      </c>
      <c r="F4601" s="9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</row>
    <row r="4602" spans="1:17" ht="15" customHeight="1">
      <c r="A4602" s="6" t="s">
        <v>377</v>
      </c>
      <c r="B4602" s="6">
        <v>18</v>
      </c>
      <c r="C4602" s="7" t="s">
        <v>561</v>
      </c>
      <c r="D4602" s="7" t="s">
        <v>85</v>
      </c>
      <c r="E4602" s="8">
        <v>87.27</v>
      </c>
      <c r="F4602" s="9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</row>
    <row r="4603" spans="1:17" ht="15" customHeight="1">
      <c r="A4603" s="6" t="s">
        <v>377</v>
      </c>
      <c r="B4603" s="6">
        <v>19</v>
      </c>
      <c r="C4603" s="7" t="s">
        <v>561</v>
      </c>
      <c r="D4603" s="7" t="s">
        <v>86</v>
      </c>
      <c r="E4603" s="8">
        <v>106.37</v>
      </c>
      <c r="F4603" s="9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</row>
    <row r="4604" spans="1:17" ht="15" customHeight="1">
      <c r="A4604" s="6" t="s">
        <v>377</v>
      </c>
      <c r="B4604" s="6">
        <v>20</v>
      </c>
      <c r="C4604" s="7" t="s">
        <v>561</v>
      </c>
      <c r="D4604" s="7" t="s">
        <v>87</v>
      </c>
      <c r="E4604" s="8">
        <v>134.01</v>
      </c>
      <c r="F4604" s="10">
        <f t="shared" ref="F4604:F4606" si="770">E4604-E4597</f>
        <v>68.579999999999984</v>
      </c>
      <c r="G4604" s="10">
        <f t="shared" ref="G4604:H4606" si="771">2/3*F4604</f>
        <v>45.719999999999985</v>
      </c>
      <c r="H4604" s="10">
        <f>2/3*F4604</f>
        <v>45.719999999999985</v>
      </c>
      <c r="I4604" s="10"/>
      <c r="J4604" s="5"/>
      <c r="K4604" s="5"/>
      <c r="L4604" s="5"/>
      <c r="M4604" s="5"/>
      <c r="N4604" s="5"/>
      <c r="O4604" s="5"/>
      <c r="P4604" s="5"/>
      <c r="Q4604" s="5"/>
    </row>
    <row r="4605" spans="1:17" ht="15" customHeight="1">
      <c r="A4605" s="6" t="s">
        <v>377</v>
      </c>
      <c r="B4605" s="6">
        <v>21</v>
      </c>
      <c r="C4605" s="7" t="s">
        <v>561</v>
      </c>
      <c r="D4605" s="7" t="s">
        <v>88</v>
      </c>
      <c r="E4605" s="8">
        <v>167.78</v>
      </c>
      <c r="F4605" s="10">
        <f t="shared" si="770"/>
        <v>113</v>
      </c>
      <c r="G4605" s="10">
        <f t="shared" si="771"/>
        <v>75.333333333333329</v>
      </c>
      <c r="H4605" s="10">
        <f>2/3*F4605</f>
        <v>75.333333333333329</v>
      </c>
      <c r="I4605" s="10"/>
      <c r="J4605" s="5"/>
      <c r="K4605" s="5"/>
      <c r="L4605" s="5"/>
      <c r="M4605" s="5"/>
      <c r="N4605" s="5"/>
      <c r="O4605" s="5"/>
      <c r="P4605" s="5"/>
      <c r="Q4605" s="5"/>
    </row>
    <row r="4606" spans="1:17" ht="15" customHeight="1">
      <c r="A4606" s="6" t="s">
        <v>377</v>
      </c>
      <c r="B4606" s="6">
        <v>22</v>
      </c>
      <c r="C4606" s="7" t="s">
        <v>561</v>
      </c>
      <c r="D4606" s="7" t="s">
        <v>89</v>
      </c>
      <c r="E4606" s="8">
        <v>154.97999999999999</v>
      </c>
      <c r="F4606" s="10">
        <f t="shared" si="770"/>
        <v>100.25</v>
      </c>
      <c r="G4606" s="10">
        <f t="shared" si="771"/>
        <v>66.833333333333329</v>
      </c>
      <c r="H4606" s="10">
        <f>2/3*F4606</f>
        <v>66.833333333333329</v>
      </c>
      <c r="I4606" s="10"/>
      <c r="J4606" s="5"/>
      <c r="K4606" s="5"/>
      <c r="L4606" s="5"/>
      <c r="M4606" s="5"/>
      <c r="N4606" s="5"/>
      <c r="O4606" s="5"/>
      <c r="P4606" s="5"/>
      <c r="Q4606" s="5"/>
    </row>
    <row r="4607" spans="1:17" ht="15" customHeight="1">
      <c r="A4607" s="6" t="s">
        <v>377</v>
      </c>
      <c r="B4607" s="6">
        <v>23</v>
      </c>
      <c r="C4607" s="7" t="s">
        <v>561</v>
      </c>
      <c r="D4607" s="7" t="s">
        <v>90</v>
      </c>
      <c r="E4607" s="8">
        <v>128.35</v>
      </c>
      <c r="F4607" s="9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</row>
    <row r="4608" spans="1:17" ht="15" customHeight="1">
      <c r="A4608" s="6" t="s">
        <v>377</v>
      </c>
      <c r="B4608" s="6">
        <v>24</v>
      </c>
      <c r="C4608" s="7" t="s">
        <v>561</v>
      </c>
      <c r="D4608" s="7" t="s">
        <v>91</v>
      </c>
      <c r="E4608" s="8">
        <v>93.97</v>
      </c>
      <c r="F4608" s="9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</row>
    <row r="4609" spans="1:17" ht="15" customHeight="1">
      <c r="A4609" s="6" t="s">
        <v>378</v>
      </c>
      <c r="B4609" s="6">
        <v>1</v>
      </c>
      <c r="C4609" s="7" t="s">
        <v>561</v>
      </c>
      <c r="D4609" s="7" t="s">
        <v>92</v>
      </c>
      <c r="E4609" s="8">
        <v>89.78</v>
      </c>
      <c r="F4609" s="9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</row>
    <row r="4610" spans="1:17" ht="15" customHeight="1">
      <c r="A4610" s="6" t="s">
        <v>378</v>
      </c>
      <c r="B4610" s="6">
        <v>2</v>
      </c>
      <c r="C4610" s="7" t="s">
        <v>561</v>
      </c>
      <c r="D4610" s="7" t="s">
        <v>94</v>
      </c>
      <c r="E4610" s="8">
        <v>86.63</v>
      </c>
      <c r="F4610" s="9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</row>
    <row r="4611" spans="1:17" ht="15" customHeight="1">
      <c r="A4611" s="6" t="s">
        <v>378</v>
      </c>
      <c r="B4611" s="6">
        <v>3</v>
      </c>
      <c r="C4611" s="7" t="s">
        <v>561</v>
      </c>
      <c r="D4611" s="7" t="s">
        <v>95</v>
      </c>
      <c r="E4611" s="8">
        <v>78.069999999999993</v>
      </c>
      <c r="F4611" s="9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</row>
    <row r="4612" spans="1:17" ht="15" customHeight="1">
      <c r="A4612" s="6" t="s">
        <v>378</v>
      </c>
      <c r="B4612" s="6">
        <v>4</v>
      </c>
      <c r="C4612" s="7" t="s">
        <v>561</v>
      </c>
      <c r="D4612" s="7" t="s">
        <v>96</v>
      </c>
      <c r="E4612" s="8">
        <v>80.44</v>
      </c>
      <c r="F4612" s="9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</row>
    <row r="4613" spans="1:17" ht="15" customHeight="1">
      <c r="A4613" s="6" t="s">
        <v>378</v>
      </c>
      <c r="B4613" s="6">
        <v>5</v>
      </c>
      <c r="C4613" s="7" t="s">
        <v>561</v>
      </c>
      <c r="D4613" s="7" t="s">
        <v>97</v>
      </c>
      <c r="E4613" s="8">
        <v>84.75</v>
      </c>
      <c r="F4613" s="9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</row>
    <row r="4614" spans="1:17" ht="15" customHeight="1">
      <c r="A4614" s="6" t="s">
        <v>378</v>
      </c>
      <c r="B4614" s="6">
        <v>6</v>
      </c>
      <c r="C4614" s="7" t="s">
        <v>561</v>
      </c>
      <c r="D4614" s="7" t="s">
        <v>98</v>
      </c>
      <c r="E4614" s="8">
        <v>93.56</v>
      </c>
      <c r="F4614" s="9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</row>
    <row r="4615" spans="1:17" ht="15" customHeight="1">
      <c r="A4615" s="6" t="s">
        <v>378</v>
      </c>
      <c r="B4615" s="6">
        <v>7</v>
      </c>
      <c r="C4615" s="7" t="s">
        <v>561</v>
      </c>
      <c r="D4615" s="7" t="s">
        <v>99</v>
      </c>
      <c r="E4615" s="8">
        <v>127.14</v>
      </c>
      <c r="F4615" s="10">
        <f t="shared" ref="F4615:F4617" si="772">E4615-E4610</f>
        <v>40.510000000000005</v>
      </c>
      <c r="G4615" s="10">
        <f t="shared" ref="G4615:H4617" si="773">2/3*F4615</f>
        <v>27.006666666666668</v>
      </c>
      <c r="H4615" s="10">
        <f>2/3*F4615</f>
        <v>27.006666666666668</v>
      </c>
      <c r="I4615" s="10"/>
      <c r="J4615" s="5"/>
      <c r="K4615" s="5"/>
      <c r="L4615" s="5"/>
      <c r="M4615" s="5"/>
      <c r="N4615" s="5"/>
      <c r="O4615" s="5"/>
      <c r="P4615" s="5"/>
      <c r="Q4615" s="5"/>
    </row>
    <row r="4616" spans="1:17" ht="15" customHeight="1">
      <c r="A4616" s="6" t="s">
        <v>378</v>
      </c>
      <c r="B4616" s="6">
        <v>8</v>
      </c>
      <c r="C4616" s="7" t="s">
        <v>561</v>
      </c>
      <c r="D4616" s="7" t="s">
        <v>100</v>
      </c>
      <c r="E4616" s="8">
        <v>133.51</v>
      </c>
      <c r="F4616" s="10">
        <f t="shared" si="772"/>
        <v>55.44</v>
      </c>
      <c r="G4616" s="10">
        <f t="shared" si="773"/>
        <v>36.959999999999994</v>
      </c>
      <c r="H4616" s="10">
        <f>2/3*F4616</f>
        <v>36.959999999999994</v>
      </c>
      <c r="I4616" s="10"/>
      <c r="J4616" s="5"/>
      <c r="K4616" s="5"/>
      <c r="L4616" s="5"/>
      <c r="M4616" s="5"/>
      <c r="N4616" s="5"/>
      <c r="O4616" s="5"/>
      <c r="P4616" s="5"/>
      <c r="Q4616" s="5"/>
    </row>
    <row r="4617" spans="1:17" ht="15" customHeight="1">
      <c r="A4617" s="6" t="s">
        <v>378</v>
      </c>
      <c r="B4617" s="6">
        <v>9</v>
      </c>
      <c r="C4617" s="7" t="s">
        <v>561</v>
      </c>
      <c r="D4617" s="7" t="s">
        <v>101</v>
      </c>
      <c r="E4617" s="8">
        <v>111.65</v>
      </c>
      <c r="F4617" s="10">
        <f t="shared" si="772"/>
        <v>31.210000000000008</v>
      </c>
      <c r="G4617" s="10">
        <f t="shared" si="773"/>
        <v>20.806666666666672</v>
      </c>
      <c r="H4617" s="10">
        <f>2/3*F4617</f>
        <v>20.806666666666672</v>
      </c>
      <c r="I4617" s="10"/>
      <c r="J4617" s="5"/>
      <c r="K4617" s="5"/>
      <c r="L4617" s="5"/>
      <c r="M4617" s="5"/>
      <c r="N4617" s="5"/>
      <c r="O4617" s="5"/>
      <c r="P4617" s="5"/>
      <c r="Q4617" s="5"/>
    </row>
    <row r="4618" spans="1:17" ht="15" customHeight="1">
      <c r="A4618" s="6" t="s">
        <v>378</v>
      </c>
      <c r="B4618" s="6">
        <v>10</v>
      </c>
      <c r="C4618" s="7" t="s">
        <v>561</v>
      </c>
      <c r="D4618" s="7" t="s">
        <v>102</v>
      </c>
      <c r="E4618" s="8">
        <v>81.41</v>
      </c>
      <c r="F4618" s="9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</row>
    <row r="4619" spans="1:17" ht="15" customHeight="1">
      <c r="A4619" s="6" t="s">
        <v>378</v>
      </c>
      <c r="B4619" s="6">
        <v>11</v>
      </c>
      <c r="C4619" s="7" t="s">
        <v>561</v>
      </c>
      <c r="D4619" s="7" t="s">
        <v>103</v>
      </c>
      <c r="E4619" s="8">
        <v>67.39</v>
      </c>
      <c r="F4619" s="9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</row>
    <row r="4620" spans="1:17" ht="15" customHeight="1">
      <c r="A4620" s="6" t="s">
        <v>378</v>
      </c>
      <c r="B4620" s="6">
        <v>12</v>
      </c>
      <c r="C4620" s="7" t="s">
        <v>561</v>
      </c>
      <c r="D4620" s="7" t="s">
        <v>104</v>
      </c>
      <c r="E4620" s="8">
        <v>68.400000000000006</v>
      </c>
      <c r="F4620" s="9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</row>
    <row r="4621" spans="1:17" ht="15" customHeight="1">
      <c r="A4621" s="6" t="s">
        <v>378</v>
      </c>
      <c r="B4621" s="6">
        <v>13</v>
      </c>
      <c r="C4621" s="7" t="s">
        <v>561</v>
      </c>
      <c r="D4621" s="7" t="s">
        <v>105</v>
      </c>
      <c r="E4621" s="8">
        <v>74.209999999999994</v>
      </c>
      <c r="F4621" s="9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</row>
    <row r="4622" spans="1:17" ht="15" customHeight="1">
      <c r="A4622" s="6" t="s">
        <v>378</v>
      </c>
      <c r="B4622" s="6">
        <v>14</v>
      </c>
      <c r="C4622" s="7" t="s">
        <v>561</v>
      </c>
      <c r="D4622" s="7" t="s">
        <v>106</v>
      </c>
      <c r="E4622" s="8">
        <v>60.97</v>
      </c>
      <c r="F4622" s="9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</row>
    <row r="4623" spans="1:17" ht="15" customHeight="1">
      <c r="A4623" s="6" t="s">
        <v>378</v>
      </c>
      <c r="B4623" s="6">
        <v>15</v>
      </c>
      <c r="C4623" s="7" t="s">
        <v>561</v>
      </c>
      <c r="D4623" s="7" t="s">
        <v>107</v>
      </c>
      <c r="E4623" s="8">
        <v>56.94</v>
      </c>
      <c r="F4623" s="9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</row>
    <row r="4624" spans="1:17" ht="15" customHeight="1">
      <c r="A4624" s="6" t="s">
        <v>378</v>
      </c>
      <c r="B4624" s="6">
        <v>16</v>
      </c>
      <c r="C4624" s="7" t="s">
        <v>561</v>
      </c>
      <c r="D4624" s="7" t="s">
        <v>108</v>
      </c>
      <c r="E4624" s="8">
        <v>58.45</v>
      </c>
      <c r="F4624" s="9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</row>
    <row r="4625" spans="1:17" ht="15" customHeight="1">
      <c r="A4625" s="6" t="s">
        <v>378</v>
      </c>
      <c r="B4625" s="6">
        <v>17</v>
      </c>
      <c r="C4625" s="7" t="s">
        <v>561</v>
      </c>
      <c r="D4625" s="7" t="s">
        <v>109</v>
      </c>
      <c r="E4625" s="8">
        <v>73.8</v>
      </c>
      <c r="F4625" s="9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</row>
    <row r="4626" spans="1:17" ht="15" customHeight="1">
      <c r="A4626" s="6" t="s">
        <v>378</v>
      </c>
      <c r="B4626" s="6">
        <v>18</v>
      </c>
      <c r="C4626" s="7" t="s">
        <v>561</v>
      </c>
      <c r="D4626" s="7" t="s">
        <v>110</v>
      </c>
      <c r="E4626" s="8">
        <v>100.7</v>
      </c>
      <c r="F4626" s="9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</row>
    <row r="4627" spans="1:17" ht="15" customHeight="1">
      <c r="A4627" s="6" t="s">
        <v>378</v>
      </c>
      <c r="B4627" s="6">
        <v>19</v>
      </c>
      <c r="C4627" s="7" t="s">
        <v>561</v>
      </c>
      <c r="D4627" s="7" t="s">
        <v>111</v>
      </c>
      <c r="E4627" s="8">
        <v>130.43</v>
      </c>
      <c r="F4627" s="9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</row>
    <row r="4628" spans="1:17" ht="15" customHeight="1">
      <c r="A4628" s="6" t="s">
        <v>378</v>
      </c>
      <c r="B4628" s="6">
        <v>20</v>
      </c>
      <c r="C4628" s="7" t="s">
        <v>561</v>
      </c>
      <c r="D4628" s="7" t="s">
        <v>112</v>
      </c>
      <c r="E4628" s="8">
        <v>153.83000000000001</v>
      </c>
      <c r="F4628" s="10">
        <f t="shared" ref="F4628:F4630" si="774">E4628-E4621</f>
        <v>79.620000000000019</v>
      </c>
      <c r="G4628" s="10">
        <f t="shared" ref="G4628:H4630" si="775">2/3*F4628</f>
        <v>53.080000000000013</v>
      </c>
      <c r="H4628" s="10">
        <f>2/3*F4628</f>
        <v>53.080000000000013</v>
      </c>
      <c r="I4628" s="10"/>
      <c r="J4628" s="5"/>
      <c r="K4628" s="5"/>
      <c r="L4628" s="5"/>
      <c r="M4628" s="5"/>
      <c r="N4628" s="5"/>
      <c r="O4628" s="5"/>
      <c r="P4628" s="5"/>
      <c r="Q4628" s="5"/>
    </row>
    <row r="4629" spans="1:17" ht="15" customHeight="1">
      <c r="A4629" s="6" t="s">
        <v>378</v>
      </c>
      <c r="B4629" s="6">
        <v>21</v>
      </c>
      <c r="C4629" s="7" t="s">
        <v>561</v>
      </c>
      <c r="D4629" s="7" t="s">
        <v>113</v>
      </c>
      <c r="E4629" s="8">
        <v>160.07</v>
      </c>
      <c r="F4629" s="10">
        <f t="shared" si="774"/>
        <v>99.1</v>
      </c>
      <c r="G4629" s="10">
        <f t="shared" si="775"/>
        <v>66.066666666666663</v>
      </c>
      <c r="H4629" s="10">
        <f>2/3*F4629</f>
        <v>66.066666666666663</v>
      </c>
      <c r="I4629" s="10"/>
      <c r="J4629" s="5"/>
      <c r="K4629" s="5"/>
      <c r="L4629" s="5"/>
      <c r="M4629" s="5"/>
      <c r="N4629" s="5"/>
      <c r="O4629" s="5"/>
      <c r="P4629" s="5"/>
      <c r="Q4629" s="5"/>
    </row>
    <row r="4630" spans="1:17" ht="15" customHeight="1">
      <c r="A4630" s="6" t="s">
        <v>378</v>
      </c>
      <c r="B4630" s="6">
        <v>22</v>
      </c>
      <c r="C4630" s="7" t="s">
        <v>561</v>
      </c>
      <c r="D4630" s="7" t="s">
        <v>114</v>
      </c>
      <c r="E4630" s="8">
        <v>147.30000000000001</v>
      </c>
      <c r="F4630" s="10">
        <f t="shared" si="774"/>
        <v>90.360000000000014</v>
      </c>
      <c r="G4630" s="10">
        <f t="shared" si="775"/>
        <v>60.240000000000009</v>
      </c>
      <c r="H4630" s="10">
        <f>2/3*F4630</f>
        <v>60.240000000000009</v>
      </c>
      <c r="I4630" s="10"/>
      <c r="J4630" s="5"/>
      <c r="K4630" s="5"/>
      <c r="L4630" s="5"/>
      <c r="M4630" s="5"/>
      <c r="N4630" s="5"/>
      <c r="O4630" s="5"/>
      <c r="P4630" s="5"/>
      <c r="Q4630" s="5"/>
    </row>
    <row r="4631" spans="1:17" ht="15" customHeight="1">
      <c r="A4631" s="6" t="s">
        <v>378</v>
      </c>
      <c r="B4631" s="6">
        <v>23</v>
      </c>
      <c r="C4631" s="7" t="s">
        <v>561</v>
      </c>
      <c r="D4631" s="7" t="s">
        <v>115</v>
      </c>
      <c r="E4631" s="8">
        <v>135.46</v>
      </c>
      <c r="F4631" s="9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</row>
    <row r="4632" spans="1:17" ht="15" customHeight="1">
      <c r="A4632" s="6" t="s">
        <v>378</v>
      </c>
      <c r="B4632" s="6">
        <v>24</v>
      </c>
      <c r="C4632" s="7" t="s">
        <v>561</v>
      </c>
      <c r="D4632" s="7" t="s">
        <v>116</v>
      </c>
      <c r="E4632" s="8">
        <v>105.41</v>
      </c>
      <c r="F4632" s="9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</row>
    <row r="4633" spans="1:17" ht="15" customHeight="1">
      <c r="A4633" s="6" t="s">
        <v>379</v>
      </c>
      <c r="B4633" s="6">
        <v>1</v>
      </c>
      <c r="C4633" s="7" t="s">
        <v>561</v>
      </c>
      <c r="D4633" s="7" t="s">
        <v>117</v>
      </c>
      <c r="E4633" s="8">
        <v>98.17</v>
      </c>
      <c r="F4633" s="9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</row>
    <row r="4634" spans="1:17" ht="15" customHeight="1">
      <c r="A4634" s="6" t="s">
        <v>379</v>
      </c>
      <c r="B4634" s="6">
        <v>2</v>
      </c>
      <c r="C4634" s="7" t="s">
        <v>561</v>
      </c>
      <c r="D4634" s="7" t="s">
        <v>119</v>
      </c>
      <c r="E4634" s="8">
        <v>90.89</v>
      </c>
      <c r="F4634" s="9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</row>
    <row r="4635" spans="1:17" ht="15" customHeight="1">
      <c r="A4635" s="6" t="s">
        <v>379</v>
      </c>
      <c r="B4635" s="6">
        <v>3</v>
      </c>
      <c r="C4635" s="7" t="s">
        <v>561</v>
      </c>
      <c r="D4635" s="7" t="s">
        <v>120</v>
      </c>
      <c r="E4635" s="8">
        <v>82.99</v>
      </c>
      <c r="F4635" s="9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</row>
    <row r="4636" spans="1:17" ht="15" customHeight="1">
      <c r="A4636" s="6" t="s">
        <v>379</v>
      </c>
      <c r="B4636" s="6">
        <v>4</v>
      </c>
      <c r="C4636" s="7" t="s">
        <v>561</v>
      </c>
      <c r="D4636" s="7" t="s">
        <v>121</v>
      </c>
      <c r="E4636" s="8">
        <v>79.989999999999995</v>
      </c>
      <c r="F4636" s="9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</row>
    <row r="4637" spans="1:17" ht="15" customHeight="1">
      <c r="A4637" s="6" t="s">
        <v>379</v>
      </c>
      <c r="B4637" s="6">
        <v>5</v>
      </c>
      <c r="C4637" s="7" t="s">
        <v>561</v>
      </c>
      <c r="D4637" s="7" t="s">
        <v>122</v>
      </c>
      <c r="E4637" s="8">
        <v>80.77</v>
      </c>
      <c r="F4637" s="9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</row>
    <row r="4638" spans="1:17" ht="15" customHeight="1">
      <c r="A4638" s="6" t="s">
        <v>379</v>
      </c>
      <c r="B4638" s="6">
        <v>6</v>
      </c>
      <c r="C4638" s="7" t="s">
        <v>561</v>
      </c>
      <c r="D4638" s="7" t="s">
        <v>123</v>
      </c>
      <c r="E4638" s="8">
        <v>95.12</v>
      </c>
      <c r="F4638" s="9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</row>
    <row r="4639" spans="1:17" ht="15" customHeight="1">
      <c r="A4639" s="6" t="s">
        <v>379</v>
      </c>
      <c r="B4639" s="6">
        <v>7</v>
      </c>
      <c r="C4639" s="7" t="s">
        <v>561</v>
      </c>
      <c r="D4639" s="7" t="s">
        <v>124</v>
      </c>
      <c r="E4639" s="8">
        <v>116.56</v>
      </c>
      <c r="F4639" s="10">
        <f t="shared" ref="F4639:F4641" si="776">E4639-E4634</f>
        <v>25.67</v>
      </c>
      <c r="G4639" s="10">
        <f t="shared" ref="G4639:H4641" si="777">2/3*F4639</f>
        <v>17.113333333333333</v>
      </c>
      <c r="H4639" s="10">
        <f>2/3*F4639</f>
        <v>17.113333333333333</v>
      </c>
      <c r="I4639" s="10"/>
      <c r="J4639" s="5"/>
      <c r="K4639" s="5"/>
      <c r="L4639" s="5"/>
      <c r="M4639" s="5"/>
      <c r="N4639" s="5"/>
      <c r="O4639" s="5"/>
      <c r="P4639" s="5"/>
      <c r="Q4639" s="5"/>
    </row>
    <row r="4640" spans="1:17" ht="15" customHeight="1">
      <c r="A4640" s="6" t="s">
        <v>379</v>
      </c>
      <c r="B4640" s="6">
        <v>8</v>
      </c>
      <c r="C4640" s="7" t="s">
        <v>561</v>
      </c>
      <c r="D4640" s="7" t="s">
        <v>125</v>
      </c>
      <c r="E4640" s="8">
        <v>126.52</v>
      </c>
      <c r="F4640" s="10">
        <f t="shared" si="776"/>
        <v>43.53</v>
      </c>
      <c r="G4640" s="10">
        <f t="shared" si="777"/>
        <v>29.02</v>
      </c>
      <c r="H4640" s="10">
        <f>2/3*F4640</f>
        <v>29.02</v>
      </c>
      <c r="I4640" s="10"/>
      <c r="J4640" s="5"/>
      <c r="K4640" s="5"/>
      <c r="L4640" s="5"/>
      <c r="M4640" s="5"/>
      <c r="N4640" s="5"/>
      <c r="O4640" s="5"/>
      <c r="P4640" s="5"/>
      <c r="Q4640" s="5"/>
    </row>
    <row r="4641" spans="1:17" ht="15" customHeight="1">
      <c r="A4641" s="6" t="s">
        <v>379</v>
      </c>
      <c r="B4641" s="6">
        <v>9</v>
      </c>
      <c r="C4641" s="7" t="s">
        <v>561</v>
      </c>
      <c r="D4641" s="7" t="s">
        <v>126</v>
      </c>
      <c r="E4641" s="8">
        <v>120.8</v>
      </c>
      <c r="F4641" s="10">
        <f t="shared" si="776"/>
        <v>40.81</v>
      </c>
      <c r="G4641" s="10">
        <f t="shared" si="777"/>
        <v>27.206666666666667</v>
      </c>
      <c r="H4641" s="10">
        <f>2/3*F4641</f>
        <v>27.206666666666667</v>
      </c>
      <c r="I4641" s="10"/>
      <c r="J4641" s="5"/>
      <c r="K4641" s="5"/>
      <c r="L4641" s="5"/>
      <c r="M4641" s="5"/>
      <c r="N4641" s="5"/>
      <c r="O4641" s="5"/>
      <c r="P4641" s="5"/>
      <c r="Q4641" s="5"/>
    </row>
    <row r="4642" spans="1:17" ht="15" customHeight="1">
      <c r="A4642" s="6" t="s">
        <v>379</v>
      </c>
      <c r="B4642" s="6">
        <v>10</v>
      </c>
      <c r="C4642" s="7" t="s">
        <v>561</v>
      </c>
      <c r="D4642" s="7" t="s">
        <v>127</v>
      </c>
      <c r="E4642" s="8">
        <v>86.89</v>
      </c>
      <c r="F4642" s="9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</row>
    <row r="4643" spans="1:17" ht="15" customHeight="1">
      <c r="A4643" s="6" t="s">
        <v>379</v>
      </c>
      <c r="B4643" s="6">
        <v>11</v>
      </c>
      <c r="C4643" s="7" t="s">
        <v>561</v>
      </c>
      <c r="D4643" s="7" t="s">
        <v>128</v>
      </c>
      <c r="E4643" s="8">
        <v>76.52</v>
      </c>
      <c r="F4643" s="9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</row>
    <row r="4644" spans="1:17" ht="15" customHeight="1">
      <c r="A4644" s="6" t="s">
        <v>379</v>
      </c>
      <c r="B4644" s="6">
        <v>12</v>
      </c>
      <c r="C4644" s="7" t="s">
        <v>561</v>
      </c>
      <c r="D4644" s="7" t="s">
        <v>129</v>
      </c>
      <c r="E4644" s="8">
        <v>69.069999999999993</v>
      </c>
      <c r="F4644" s="9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</row>
    <row r="4645" spans="1:17" ht="15" customHeight="1">
      <c r="A4645" s="6" t="s">
        <v>379</v>
      </c>
      <c r="B4645" s="6">
        <v>13</v>
      </c>
      <c r="C4645" s="7" t="s">
        <v>561</v>
      </c>
      <c r="D4645" s="7" t="s">
        <v>130</v>
      </c>
      <c r="E4645" s="8">
        <v>60.29</v>
      </c>
      <c r="F4645" s="9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</row>
    <row r="4646" spans="1:17" ht="15" customHeight="1">
      <c r="A4646" s="6" t="s">
        <v>379</v>
      </c>
      <c r="B4646" s="6">
        <v>14</v>
      </c>
      <c r="C4646" s="7" t="s">
        <v>561</v>
      </c>
      <c r="D4646" s="7" t="s">
        <v>131</v>
      </c>
      <c r="E4646" s="8">
        <v>54.43</v>
      </c>
      <c r="F4646" s="9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</row>
    <row r="4647" spans="1:17" ht="15" customHeight="1">
      <c r="A4647" s="6" t="s">
        <v>379</v>
      </c>
      <c r="B4647" s="6">
        <v>15</v>
      </c>
      <c r="C4647" s="7" t="s">
        <v>561</v>
      </c>
      <c r="D4647" s="7" t="s">
        <v>132</v>
      </c>
      <c r="E4647" s="8">
        <v>54.89</v>
      </c>
      <c r="F4647" s="9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</row>
    <row r="4648" spans="1:17" ht="15" customHeight="1">
      <c r="A4648" s="6" t="s">
        <v>379</v>
      </c>
      <c r="B4648" s="6">
        <v>16</v>
      </c>
      <c r="C4648" s="7" t="s">
        <v>561</v>
      </c>
      <c r="D4648" s="7" t="s">
        <v>133</v>
      </c>
      <c r="E4648" s="8">
        <v>76.05</v>
      </c>
      <c r="F4648" s="9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</row>
    <row r="4649" spans="1:17" ht="15" customHeight="1">
      <c r="A4649" s="6" t="s">
        <v>379</v>
      </c>
      <c r="B4649" s="6">
        <v>17</v>
      </c>
      <c r="C4649" s="7" t="s">
        <v>561</v>
      </c>
      <c r="D4649" s="7" t="s">
        <v>134</v>
      </c>
      <c r="E4649" s="8">
        <v>91.77</v>
      </c>
      <c r="F4649" s="9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</row>
    <row r="4650" spans="1:17" ht="15" customHeight="1">
      <c r="A4650" s="6" t="s">
        <v>379</v>
      </c>
      <c r="B4650" s="6">
        <v>18</v>
      </c>
      <c r="C4650" s="7" t="s">
        <v>561</v>
      </c>
      <c r="D4650" s="7" t="s">
        <v>135</v>
      </c>
      <c r="E4650" s="8">
        <v>96.45</v>
      </c>
      <c r="F4650" s="9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</row>
    <row r="4651" spans="1:17" ht="15" customHeight="1">
      <c r="A4651" s="6" t="s">
        <v>379</v>
      </c>
      <c r="B4651" s="6">
        <v>19</v>
      </c>
      <c r="C4651" s="7" t="s">
        <v>561</v>
      </c>
      <c r="D4651" s="7" t="s">
        <v>136</v>
      </c>
      <c r="E4651" s="8">
        <v>128.97999999999999</v>
      </c>
      <c r="F4651" s="9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</row>
    <row r="4652" spans="1:17" ht="15" customHeight="1">
      <c r="A4652" s="6" t="s">
        <v>379</v>
      </c>
      <c r="B4652" s="6">
        <v>20</v>
      </c>
      <c r="C4652" s="7" t="s">
        <v>561</v>
      </c>
      <c r="D4652" s="7" t="s">
        <v>137</v>
      </c>
      <c r="E4652" s="8">
        <v>162.1</v>
      </c>
      <c r="F4652" s="10">
        <f t="shared" ref="F4652:F4654" si="778">E4652-E4645</f>
        <v>101.81</v>
      </c>
      <c r="G4652" s="10">
        <f t="shared" ref="G4652:H4654" si="779">2/3*F4652</f>
        <v>67.873333333333335</v>
      </c>
      <c r="H4652" s="10">
        <f>2/3*F4652</f>
        <v>67.873333333333335</v>
      </c>
      <c r="I4652" s="10"/>
      <c r="J4652" s="5"/>
      <c r="K4652" s="5"/>
      <c r="L4652" s="5"/>
      <c r="M4652" s="5"/>
      <c r="N4652" s="5"/>
      <c r="O4652" s="5"/>
      <c r="P4652" s="5"/>
      <c r="Q4652" s="5"/>
    </row>
    <row r="4653" spans="1:17" ht="15" customHeight="1">
      <c r="A4653" s="6" t="s">
        <v>379</v>
      </c>
      <c r="B4653" s="6">
        <v>21</v>
      </c>
      <c r="C4653" s="7" t="s">
        <v>561</v>
      </c>
      <c r="D4653" s="7" t="s">
        <v>138</v>
      </c>
      <c r="E4653" s="8">
        <v>200.47</v>
      </c>
      <c r="F4653" s="10">
        <f t="shared" si="778"/>
        <v>146.04</v>
      </c>
      <c r="G4653" s="10">
        <f t="shared" si="779"/>
        <v>97.359999999999985</v>
      </c>
      <c r="H4653" s="10">
        <f>2/3*F4653</f>
        <v>97.359999999999985</v>
      </c>
      <c r="I4653" s="10"/>
      <c r="J4653" s="5"/>
      <c r="K4653" s="5"/>
      <c r="L4653" s="5"/>
      <c r="M4653" s="5"/>
      <c r="N4653" s="5"/>
      <c r="O4653" s="5"/>
      <c r="P4653" s="5"/>
      <c r="Q4653" s="5"/>
    </row>
    <row r="4654" spans="1:17" ht="15" customHeight="1">
      <c r="A4654" s="6" t="s">
        <v>379</v>
      </c>
      <c r="B4654" s="6">
        <v>22</v>
      </c>
      <c r="C4654" s="7" t="s">
        <v>561</v>
      </c>
      <c r="D4654" s="7" t="s">
        <v>139</v>
      </c>
      <c r="E4654" s="8">
        <v>166.99</v>
      </c>
      <c r="F4654" s="10">
        <f t="shared" si="778"/>
        <v>112.10000000000001</v>
      </c>
      <c r="G4654" s="10">
        <f t="shared" si="779"/>
        <v>74.733333333333334</v>
      </c>
      <c r="H4654" s="10">
        <f>2/3*F4654</f>
        <v>74.733333333333334</v>
      </c>
      <c r="I4654" s="10"/>
      <c r="J4654" s="5"/>
      <c r="K4654" s="5"/>
      <c r="L4654" s="5"/>
      <c r="M4654" s="5"/>
      <c r="N4654" s="5"/>
      <c r="O4654" s="5"/>
      <c r="P4654" s="5"/>
      <c r="Q4654" s="5"/>
    </row>
    <row r="4655" spans="1:17" ht="15" customHeight="1">
      <c r="A4655" s="6" t="s">
        <v>379</v>
      </c>
      <c r="B4655" s="6">
        <v>23</v>
      </c>
      <c r="C4655" s="7" t="s">
        <v>561</v>
      </c>
      <c r="D4655" s="7" t="s">
        <v>140</v>
      </c>
      <c r="E4655" s="8">
        <v>106.64</v>
      </c>
      <c r="F4655" s="9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</row>
    <row r="4656" spans="1:17" ht="15" customHeight="1">
      <c r="A4656" s="6" t="s">
        <v>379</v>
      </c>
      <c r="B4656" s="6">
        <v>24</v>
      </c>
      <c r="C4656" s="7" t="s">
        <v>561</v>
      </c>
      <c r="D4656" s="7" t="s">
        <v>141</v>
      </c>
      <c r="E4656" s="8">
        <v>87.38</v>
      </c>
      <c r="F4656" s="9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</row>
    <row r="4657" spans="1:17" ht="15" customHeight="1">
      <c r="A4657" s="6" t="s">
        <v>380</v>
      </c>
      <c r="B4657" s="6">
        <v>1</v>
      </c>
      <c r="C4657" s="7" t="s">
        <v>561</v>
      </c>
      <c r="D4657" s="7" t="s">
        <v>142</v>
      </c>
      <c r="E4657" s="8">
        <v>78.66</v>
      </c>
      <c r="F4657" s="9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</row>
    <row r="4658" spans="1:17" ht="15" customHeight="1">
      <c r="A4658" s="6" t="s">
        <v>380</v>
      </c>
      <c r="B4658" s="6">
        <v>2</v>
      </c>
      <c r="C4658" s="7" t="s">
        <v>561</v>
      </c>
      <c r="D4658" s="7" t="s">
        <v>144</v>
      </c>
      <c r="E4658" s="8">
        <v>66.88</v>
      </c>
      <c r="F4658" s="9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</row>
    <row r="4659" spans="1:17" ht="15" customHeight="1">
      <c r="A4659" s="6" t="s">
        <v>380</v>
      </c>
      <c r="B4659" s="6">
        <v>3</v>
      </c>
      <c r="C4659" s="7" t="s">
        <v>561</v>
      </c>
      <c r="D4659" s="7" t="s">
        <v>145</v>
      </c>
      <c r="E4659" s="8">
        <v>60.01</v>
      </c>
      <c r="F4659" s="9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</row>
    <row r="4660" spans="1:17" ht="15" customHeight="1">
      <c r="A4660" s="6" t="s">
        <v>380</v>
      </c>
      <c r="B4660" s="6">
        <v>4</v>
      </c>
      <c r="C4660" s="7" t="s">
        <v>561</v>
      </c>
      <c r="D4660" s="7" t="s">
        <v>146</v>
      </c>
      <c r="E4660" s="8">
        <v>62.63</v>
      </c>
      <c r="F4660" s="9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</row>
    <row r="4661" spans="1:17" ht="15" customHeight="1">
      <c r="A4661" s="6" t="s">
        <v>380</v>
      </c>
      <c r="B4661" s="6">
        <v>5</v>
      </c>
      <c r="C4661" s="7" t="s">
        <v>561</v>
      </c>
      <c r="D4661" s="7" t="s">
        <v>147</v>
      </c>
      <c r="E4661" s="8">
        <v>58.85</v>
      </c>
      <c r="F4661" s="9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</row>
    <row r="4662" spans="1:17" ht="15" customHeight="1">
      <c r="A4662" s="6" t="s">
        <v>380</v>
      </c>
      <c r="B4662" s="6">
        <v>6</v>
      </c>
      <c r="C4662" s="7" t="s">
        <v>561</v>
      </c>
      <c r="D4662" s="7" t="s">
        <v>148</v>
      </c>
      <c r="E4662" s="8">
        <v>66.260000000000005</v>
      </c>
      <c r="F4662" s="9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</row>
    <row r="4663" spans="1:17" ht="15" customHeight="1">
      <c r="A4663" s="6" t="s">
        <v>380</v>
      </c>
      <c r="B4663" s="6">
        <v>7</v>
      </c>
      <c r="C4663" s="7" t="s">
        <v>561</v>
      </c>
      <c r="D4663" s="7" t="s">
        <v>149</v>
      </c>
      <c r="E4663" s="8">
        <v>87.78</v>
      </c>
      <c r="F4663" s="10">
        <f t="shared" ref="F4663:F4665" si="780">E4663-E4658</f>
        <v>20.900000000000006</v>
      </c>
      <c r="G4663" s="10">
        <f t="shared" ref="G4663:H4665" si="781">2/3*F4663</f>
        <v>13.933333333333337</v>
      </c>
      <c r="H4663" s="10">
        <f>2/3*F4663</f>
        <v>13.933333333333337</v>
      </c>
      <c r="I4663" s="10"/>
      <c r="J4663" s="5"/>
      <c r="K4663" s="5"/>
      <c r="L4663" s="5"/>
      <c r="M4663" s="5"/>
      <c r="N4663" s="5"/>
      <c r="O4663" s="5"/>
      <c r="P4663" s="5"/>
      <c r="Q4663" s="5"/>
    </row>
    <row r="4664" spans="1:17" ht="15" customHeight="1">
      <c r="A4664" s="6" t="s">
        <v>380</v>
      </c>
      <c r="B4664" s="6">
        <v>8</v>
      </c>
      <c r="C4664" s="7" t="s">
        <v>561</v>
      </c>
      <c r="D4664" s="7" t="s">
        <v>150</v>
      </c>
      <c r="E4664" s="8">
        <v>99.15</v>
      </c>
      <c r="F4664" s="10">
        <f t="shared" si="780"/>
        <v>39.140000000000008</v>
      </c>
      <c r="G4664" s="10">
        <f t="shared" si="781"/>
        <v>26.093333333333337</v>
      </c>
      <c r="H4664" s="10">
        <f>2/3*F4664</f>
        <v>26.093333333333337</v>
      </c>
      <c r="I4664" s="10"/>
      <c r="J4664" s="5"/>
      <c r="K4664" s="5"/>
      <c r="L4664" s="5"/>
      <c r="M4664" s="5"/>
      <c r="N4664" s="5"/>
      <c r="O4664" s="5"/>
      <c r="P4664" s="5"/>
      <c r="Q4664" s="5"/>
    </row>
    <row r="4665" spans="1:17" ht="15" customHeight="1">
      <c r="A4665" s="6" t="s">
        <v>380</v>
      </c>
      <c r="B4665" s="6">
        <v>9</v>
      </c>
      <c r="C4665" s="7" t="s">
        <v>561</v>
      </c>
      <c r="D4665" s="7" t="s">
        <v>151</v>
      </c>
      <c r="E4665" s="8">
        <v>92.02</v>
      </c>
      <c r="F4665" s="10">
        <f t="shared" si="780"/>
        <v>29.389999999999993</v>
      </c>
      <c r="G4665" s="10">
        <f t="shared" si="781"/>
        <v>19.593333333333327</v>
      </c>
      <c r="H4665" s="10">
        <f>2/3*F4665</f>
        <v>19.593333333333327</v>
      </c>
      <c r="I4665" s="10"/>
      <c r="J4665" s="5"/>
      <c r="K4665" s="5"/>
      <c r="L4665" s="5"/>
      <c r="M4665" s="5"/>
      <c r="N4665" s="5"/>
      <c r="O4665" s="5"/>
      <c r="P4665" s="5"/>
      <c r="Q4665" s="5"/>
    </row>
    <row r="4666" spans="1:17" ht="15" customHeight="1">
      <c r="A4666" s="6" t="s">
        <v>380</v>
      </c>
      <c r="B4666" s="6">
        <v>10</v>
      </c>
      <c r="C4666" s="7" t="s">
        <v>561</v>
      </c>
      <c r="D4666" s="7" t="s">
        <v>152</v>
      </c>
      <c r="E4666" s="8">
        <v>76.319999999999993</v>
      </c>
      <c r="F4666" s="9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</row>
    <row r="4667" spans="1:17" ht="15" customHeight="1">
      <c r="A4667" s="6" t="s">
        <v>380</v>
      </c>
      <c r="B4667" s="6">
        <v>11</v>
      </c>
      <c r="C4667" s="7" t="s">
        <v>561</v>
      </c>
      <c r="D4667" s="7" t="s">
        <v>153</v>
      </c>
      <c r="E4667" s="8">
        <v>67.63</v>
      </c>
      <c r="F4667" s="9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</row>
    <row r="4668" spans="1:17" ht="15" customHeight="1">
      <c r="A4668" s="6" t="s">
        <v>380</v>
      </c>
      <c r="B4668" s="6">
        <v>12</v>
      </c>
      <c r="C4668" s="7" t="s">
        <v>561</v>
      </c>
      <c r="D4668" s="7" t="s">
        <v>154</v>
      </c>
      <c r="E4668" s="8">
        <v>63.47</v>
      </c>
      <c r="F4668" s="9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</row>
    <row r="4669" spans="1:17" ht="15" customHeight="1">
      <c r="A4669" s="6" t="s">
        <v>380</v>
      </c>
      <c r="B4669" s="6">
        <v>13</v>
      </c>
      <c r="C4669" s="7" t="s">
        <v>561</v>
      </c>
      <c r="D4669" s="7" t="s">
        <v>155</v>
      </c>
      <c r="E4669" s="8">
        <v>64.44</v>
      </c>
      <c r="F4669" s="9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</row>
    <row r="4670" spans="1:17" ht="15" customHeight="1">
      <c r="A4670" s="6" t="s">
        <v>380</v>
      </c>
      <c r="B4670" s="6">
        <v>14</v>
      </c>
      <c r="C4670" s="7" t="s">
        <v>561</v>
      </c>
      <c r="D4670" s="7" t="s">
        <v>156</v>
      </c>
      <c r="E4670" s="8">
        <v>50.01</v>
      </c>
      <c r="F4670" s="9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</row>
    <row r="4671" spans="1:17" ht="15" customHeight="1">
      <c r="A4671" s="6" t="s">
        <v>380</v>
      </c>
      <c r="B4671" s="6">
        <v>15</v>
      </c>
      <c r="C4671" s="7" t="s">
        <v>561</v>
      </c>
      <c r="D4671" s="7" t="s">
        <v>157</v>
      </c>
      <c r="E4671" s="8">
        <v>42.94</v>
      </c>
      <c r="F4671" s="9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</row>
    <row r="4672" spans="1:17" ht="15" customHeight="1">
      <c r="A4672" s="6" t="s">
        <v>380</v>
      </c>
      <c r="B4672" s="6">
        <v>16</v>
      </c>
      <c r="C4672" s="7" t="s">
        <v>561</v>
      </c>
      <c r="D4672" s="7" t="s">
        <v>158</v>
      </c>
      <c r="E4672" s="8">
        <v>41.88</v>
      </c>
      <c r="F4672" s="9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</row>
    <row r="4673" spans="1:17" ht="15" customHeight="1">
      <c r="A4673" s="6" t="s">
        <v>380</v>
      </c>
      <c r="B4673" s="6">
        <v>17</v>
      </c>
      <c r="C4673" s="7" t="s">
        <v>561</v>
      </c>
      <c r="D4673" s="7" t="s">
        <v>159</v>
      </c>
      <c r="E4673" s="8">
        <v>56.81</v>
      </c>
      <c r="F4673" s="9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</row>
    <row r="4674" spans="1:17" ht="15" customHeight="1">
      <c r="A4674" s="6" t="s">
        <v>380</v>
      </c>
      <c r="B4674" s="6">
        <v>18</v>
      </c>
      <c r="C4674" s="7" t="s">
        <v>561</v>
      </c>
      <c r="D4674" s="7" t="s">
        <v>160</v>
      </c>
      <c r="E4674" s="8">
        <v>77.849999999999994</v>
      </c>
      <c r="F4674" s="9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</row>
    <row r="4675" spans="1:17" ht="15" customHeight="1">
      <c r="A4675" s="6" t="s">
        <v>380</v>
      </c>
      <c r="B4675" s="6">
        <v>19</v>
      </c>
      <c r="C4675" s="7" t="s">
        <v>561</v>
      </c>
      <c r="D4675" s="7" t="s">
        <v>161</v>
      </c>
      <c r="E4675" s="8">
        <v>91.03</v>
      </c>
      <c r="F4675" s="9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</row>
    <row r="4676" spans="1:17" ht="15" customHeight="1">
      <c r="A4676" s="6" t="s">
        <v>380</v>
      </c>
      <c r="B4676" s="6">
        <v>20</v>
      </c>
      <c r="C4676" s="7" t="s">
        <v>561</v>
      </c>
      <c r="D4676" s="7" t="s">
        <v>162</v>
      </c>
      <c r="E4676" s="8">
        <v>132.72999999999999</v>
      </c>
      <c r="F4676" s="10">
        <f t="shared" ref="F4676:F4678" si="782">E4676-E4669</f>
        <v>68.289999999999992</v>
      </c>
      <c r="G4676" s="10">
        <f t="shared" ref="G4676:H4678" si="783">2/3*F4676</f>
        <v>45.526666666666657</v>
      </c>
      <c r="H4676" s="10">
        <f>2/3*F4676</f>
        <v>45.526666666666657</v>
      </c>
      <c r="I4676" s="10"/>
      <c r="J4676" s="5"/>
      <c r="K4676" s="5"/>
      <c r="L4676" s="5"/>
      <c r="M4676" s="5"/>
      <c r="N4676" s="5"/>
      <c r="O4676" s="5"/>
      <c r="P4676" s="5"/>
      <c r="Q4676" s="5"/>
    </row>
    <row r="4677" spans="1:17" ht="15" customHeight="1">
      <c r="A4677" s="6" t="s">
        <v>380</v>
      </c>
      <c r="B4677" s="6">
        <v>21</v>
      </c>
      <c r="C4677" s="7" t="s">
        <v>561</v>
      </c>
      <c r="D4677" s="7" t="s">
        <v>163</v>
      </c>
      <c r="E4677" s="8">
        <v>140.86000000000001</v>
      </c>
      <c r="F4677" s="10">
        <f t="shared" si="782"/>
        <v>90.850000000000023</v>
      </c>
      <c r="G4677" s="10">
        <f t="shared" si="783"/>
        <v>60.566666666666677</v>
      </c>
      <c r="H4677" s="10">
        <f>2/3*F4677</f>
        <v>60.566666666666677</v>
      </c>
      <c r="I4677" s="10"/>
      <c r="J4677" s="5"/>
      <c r="K4677" s="5"/>
      <c r="L4677" s="5"/>
      <c r="M4677" s="5"/>
      <c r="N4677" s="5"/>
      <c r="O4677" s="5"/>
      <c r="P4677" s="5"/>
      <c r="Q4677" s="5"/>
    </row>
    <row r="4678" spans="1:17" ht="15" customHeight="1">
      <c r="A4678" s="6" t="s">
        <v>380</v>
      </c>
      <c r="B4678" s="6">
        <v>22</v>
      </c>
      <c r="C4678" s="7" t="s">
        <v>561</v>
      </c>
      <c r="D4678" s="7" t="s">
        <v>164</v>
      </c>
      <c r="E4678" s="8">
        <v>112.17</v>
      </c>
      <c r="F4678" s="10">
        <f t="shared" si="782"/>
        <v>69.23</v>
      </c>
      <c r="G4678" s="10">
        <f t="shared" si="783"/>
        <v>46.153333333333336</v>
      </c>
      <c r="H4678" s="10">
        <f>2/3*F4678</f>
        <v>46.153333333333336</v>
      </c>
      <c r="I4678" s="10"/>
      <c r="J4678" s="5"/>
      <c r="K4678" s="5"/>
      <c r="L4678" s="5"/>
      <c r="M4678" s="5"/>
      <c r="N4678" s="5"/>
      <c r="O4678" s="5"/>
      <c r="P4678" s="5"/>
      <c r="Q4678" s="5"/>
    </row>
    <row r="4679" spans="1:17" ht="15" customHeight="1">
      <c r="A4679" s="6" t="s">
        <v>380</v>
      </c>
      <c r="B4679" s="6">
        <v>23</v>
      </c>
      <c r="C4679" s="7" t="s">
        <v>561</v>
      </c>
      <c r="D4679" s="7" t="s">
        <v>165</v>
      </c>
      <c r="E4679" s="8">
        <v>86.86</v>
      </c>
      <c r="F4679" s="9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</row>
    <row r="4680" spans="1:17" ht="15" customHeight="1">
      <c r="A4680" s="6" t="s">
        <v>380</v>
      </c>
      <c r="B4680" s="6">
        <v>24</v>
      </c>
      <c r="C4680" s="7" t="s">
        <v>561</v>
      </c>
      <c r="D4680" s="7" t="s">
        <v>166</v>
      </c>
      <c r="E4680" s="8">
        <v>59.5</v>
      </c>
      <c r="F4680" s="9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</row>
    <row r="4681" spans="1:17" ht="15" customHeight="1">
      <c r="A4681" s="6" t="s">
        <v>381</v>
      </c>
      <c r="B4681" s="6">
        <v>1</v>
      </c>
      <c r="C4681" s="7" t="s">
        <v>561</v>
      </c>
      <c r="D4681" s="7" t="s">
        <v>167</v>
      </c>
      <c r="E4681" s="8">
        <v>58.86</v>
      </c>
      <c r="F4681" s="9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</row>
    <row r="4682" spans="1:17" ht="15" customHeight="1">
      <c r="A4682" s="6" t="s">
        <v>381</v>
      </c>
      <c r="B4682" s="6">
        <v>2</v>
      </c>
      <c r="C4682" s="7" t="s">
        <v>561</v>
      </c>
      <c r="D4682" s="7" t="s">
        <v>169</v>
      </c>
      <c r="E4682" s="8">
        <v>41.24</v>
      </c>
      <c r="F4682" s="9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</row>
    <row r="4683" spans="1:17" ht="15" customHeight="1">
      <c r="A4683" s="6" t="s">
        <v>381</v>
      </c>
      <c r="B4683" s="6">
        <v>3</v>
      </c>
      <c r="C4683" s="7" t="s">
        <v>561</v>
      </c>
      <c r="D4683" s="7" t="s">
        <v>170</v>
      </c>
      <c r="E4683" s="8">
        <v>30.72</v>
      </c>
      <c r="F4683" s="9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</row>
    <row r="4684" spans="1:17" ht="15" customHeight="1">
      <c r="A4684" s="6" t="s">
        <v>381</v>
      </c>
      <c r="B4684" s="6">
        <v>4</v>
      </c>
      <c r="C4684" s="7" t="s">
        <v>561</v>
      </c>
      <c r="D4684" s="7" t="s">
        <v>171</v>
      </c>
      <c r="E4684" s="8">
        <v>31.4</v>
      </c>
      <c r="F4684" s="9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</row>
    <row r="4685" spans="1:17" ht="15" customHeight="1">
      <c r="A4685" s="6" t="s">
        <v>381</v>
      </c>
      <c r="B4685" s="6">
        <v>5</v>
      </c>
      <c r="C4685" s="7" t="s">
        <v>561</v>
      </c>
      <c r="D4685" s="7" t="s">
        <v>172</v>
      </c>
      <c r="E4685" s="8">
        <v>21.02</v>
      </c>
      <c r="F4685" s="9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</row>
    <row r="4686" spans="1:17" ht="15" customHeight="1">
      <c r="A4686" s="6" t="s">
        <v>381</v>
      </c>
      <c r="B4686" s="6">
        <v>6</v>
      </c>
      <c r="C4686" s="7" t="s">
        <v>561</v>
      </c>
      <c r="D4686" s="7" t="s">
        <v>173</v>
      </c>
      <c r="E4686" s="8">
        <v>9.06</v>
      </c>
      <c r="F4686" s="9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</row>
    <row r="4687" spans="1:17" ht="15" customHeight="1">
      <c r="A4687" s="6" t="s">
        <v>381</v>
      </c>
      <c r="B4687" s="6">
        <v>7</v>
      </c>
      <c r="C4687" s="7" t="s">
        <v>561</v>
      </c>
      <c r="D4687" s="7" t="s">
        <v>174</v>
      </c>
      <c r="E4687" s="8">
        <v>1.54</v>
      </c>
      <c r="F4687" s="10">
        <f t="shared" ref="F4687:F4689" si="784">E4687-E4682</f>
        <v>-39.700000000000003</v>
      </c>
      <c r="G4687" s="10">
        <f t="shared" ref="G4687:H4689" si="785">2/3*F4687</f>
        <v>-26.466666666666669</v>
      </c>
      <c r="H4687" s="10"/>
      <c r="I4687" s="10"/>
      <c r="J4687" s="5"/>
      <c r="K4687" s="5"/>
      <c r="L4687" s="5"/>
      <c r="M4687" s="5"/>
      <c r="N4687" s="5"/>
      <c r="O4687" s="5"/>
      <c r="P4687" s="5"/>
      <c r="Q4687" s="5"/>
    </row>
    <row r="4688" spans="1:17" ht="15" customHeight="1">
      <c r="A4688" s="6" t="s">
        <v>381</v>
      </c>
      <c r="B4688" s="6">
        <v>8</v>
      </c>
      <c r="C4688" s="7" t="s">
        <v>561</v>
      </c>
      <c r="D4688" s="7" t="s">
        <v>175</v>
      </c>
      <c r="E4688" s="8">
        <v>0.09</v>
      </c>
      <c r="F4688" s="10">
        <f t="shared" si="784"/>
        <v>-30.63</v>
      </c>
      <c r="G4688" s="10">
        <f t="shared" si="785"/>
        <v>-20.419999999999998</v>
      </c>
      <c r="H4688" s="10"/>
      <c r="I4688" s="10"/>
      <c r="J4688" s="5"/>
      <c r="K4688" s="5"/>
      <c r="L4688" s="5"/>
      <c r="M4688" s="5"/>
      <c r="N4688" s="5"/>
      <c r="O4688" s="5"/>
      <c r="P4688" s="5"/>
      <c r="Q4688" s="5"/>
    </row>
    <row r="4689" spans="1:17" ht="15" customHeight="1">
      <c r="A4689" s="6" t="s">
        <v>381</v>
      </c>
      <c r="B4689" s="6">
        <v>9</v>
      </c>
      <c r="C4689" s="7" t="s">
        <v>561</v>
      </c>
      <c r="D4689" s="7" t="s">
        <v>176</v>
      </c>
      <c r="E4689" s="8">
        <v>0</v>
      </c>
      <c r="F4689" s="10">
        <f t="shared" si="784"/>
        <v>-31.4</v>
      </c>
      <c r="G4689" s="10">
        <f t="shared" si="785"/>
        <v>-20.93333333333333</v>
      </c>
      <c r="H4689" s="10"/>
      <c r="I4689" s="10"/>
      <c r="J4689" s="5"/>
      <c r="K4689" s="5"/>
      <c r="L4689" s="5"/>
      <c r="M4689" s="5"/>
      <c r="N4689" s="5"/>
      <c r="O4689" s="5"/>
      <c r="P4689" s="5"/>
      <c r="Q4689" s="5"/>
    </row>
    <row r="4690" spans="1:17" ht="15" customHeight="1">
      <c r="A4690" s="6" t="s">
        <v>381</v>
      </c>
      <c r="B4690" s="6">
        <v>10</v>
      </c>
      <c r="C4690" s="7" t="s">
        <v>561</v>
      </c>
      <c r="D4690" s="7" t="s">
        <v>177</v>
      </c>
      <c r="E4690" s="8">
        <v>-0.06</v>
      </c>
      <c r="F4690" s="9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</row>
    <row r="4691" spans="1:17" ht="15" customHeight="1">
      <c r="A4691" s="6" t="s">
        <v>381</v>
      </c>
      <c r="B4691" s="6">
        <v>11</v>
      </c>
      <c r="C4691" s="7" t="s">
        <v>561</v>
      </c>
      <c r="D4691" s="7" t="s">
        <v>178</v>
      </c>
      <c r="E4691" s="8">
        <v>-10.08</v>
      </c>
      <c r="F4691" s="9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</row>
    <row r="4692" spans="1:17" ht="15" customHeight="1">
      <c r="A4692" s="6" t="s">
        <v>381</v>
      </c>
      <c r="B4692" s="6">
        <v>12</v>
      </c>
      <c r="C4692" s="7" t="s">
        <v>561</v>
      </c>
      <c r="D4692" s="7" t="s">
        <v>179</v>
      </c>
      <c r="E4692" s="8">
        <v>-32.01</v>
      </c>
      <c r="F4692" s="9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</row>
    <row r="4693" spans="1:17" ht="15" customHeight="1">
      <c r="A4693" s="6" t="s">
        <v>381</v>
      </c>
      <c r="B4693" s="6">
        <v>13</v>
      </c>
      <c r="C4693" s="7" t="s">
        <v>561</v>
      </c>
      <c r="D4693" s="7" t="s">
        <v>180</v>
      </c>
      <c r="E4693" s="8">
        <v>-49.52</v>
      </c>
      <c r="F4693" s="9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</row>
    <row r="4694" spans="1:17" ht="15" customHeight="1">
      <c r="A4694" s="6" t="s">
        <v>381</v>
      </c>
      <c r="B4694" s="6">
        <v>14</v>
      </c>
      <c r="C4694" s="7" t="s">
        <v>561</v>
      </c>
      <c r="D4694" s="7" t="s">
        <v>181</v>
      </c>
      <c r="E4694" s="8">
        <v>-68.11</v>
      </c>
      <c r="F4694" s="9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</row>
    <row r="4695" spans="1:17" ht="15" customHeight="1">
      <c r="A4695" s="6" t="s">
        <v>381</v>
      </c>
      <c r="B4695" s="6">
        <v>15</v>
      </c>
      <c r="C4695" s="7" t="s">
        <v>561</v>
      </c>
      <c r="D4695" s="7" t="s">
        <v>182</v>
      </c>
      <c r="E4695" s="8">
        <v>-83.29</v>
      </c>
      <c r="F4695" s="9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</row>
    <row r="4696" spans="1:17" ht="15" customHeight="1">
      <c r="A4696" s="6" t="s">
        <v>381</v>
      </c>
      <c r="B4696" s="6">
        <v>16</v>
      </c>
      <c r="C4696" s="7" t="s">
        <v>561</v>
      </c>
      <c r="D4696" s="7" t="s">
        <v>183</v>
      </c>
      <c r="E4696" s="8">
        <v>-52.38</v>
      </c>
      <c r="F4696" s="9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</row>
    <row r="4697" spans="1:17" ht="15" customHeight="1">
      <c r="A4697" s="6" t="s">
        <v>381</v>
      </c>
      <c r="B4697" s="6">
        <v>17</v>
      </c>
      <c r="C4697" s="7" t="s">
        <v>561</v>
      </c>
      <c r="D4697" s="7" t="s">
        <v>184</v>
      </c>
      <c r="E4697" s="8">
        <v>-0.03</v>
      </c>
      <c r="F4697" s="9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</row>
    <row r="4698" spans="1:17" ht="15" customHeight="1">
      <c r="A4698" s="6" t="s">
        <v>381</v>
      </c>
      <c r="B4698" s="6">
        <v>18</v>
      </c>
      <c r="C4698" s="7" t="s">
        <v>561</v>
      </c>
      <c r="D4698" s="7" t="s">
        <v>185</v>
      </c>
      <c r="E4698" s="8">
        <v>44.63</v>
      </c>
      <c r="F4698" s="9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</row>
    <row r="4699" spans="1:17" ht="15" customHeight="1">
      <c r="A4699" s="6" t="s">
        <v>381</v>
      </c>
      <c r="B4699" s="6">
        <v>19</v>
      </c>
      <c r="C4699" s="7" t="s">
        <v>561</v>
      </c>
      <c r="D4699" s="7" t="s">
        <v>186</v>
      </c>
      <c r="E4699" s="8">
        <v>70.989999999999995</v>
      </c>
      <c r="F4699" s="9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</row>
    <row r="4700" spans="1:17" ht="15" customHeight="1">
      <c r="A4700" s="6" t="s">
        <v>381</v>
      </c>
      <c r="B4700" s="6">
        <v>20</v>
      </c>
      <c r="C4700" s="7" t="s">
        <v>561</v>
      </c>
      <c r="D4700" s="7" t="s">
        <v>187</v>
      </c>
      <c r="E4700" s="8">
        <v>120.83</v>
      </c>
      <c r="F4700" s="10">
        <f t="shared" ref="F4700:F4702" si="786">E4700-E4693</f>
        <v>170.35</v>
      </c>
      <c r="G4700" s="10">
        <f t="shared" ref="G4700:H4702" si="787">2/3*F4700</f>
        <v>113.56666666666666</v>
      </c>
      <c r="H4700" s="10"/>
      <c r="I4700" s="10"/>
      <c r="J4700" s="5"/>
      <c r="K4700" s="5"/>
      <c r="L4700" s="5"/>
      <c r="M4700" s="5"/>
      <c r="N4700" s="5"/>
      <c r="O4700" s="5"/>
      <c r="P4700" s="5"/>
      <c r="Q4700" s="5"/>
    </row>
    <row r="4701" spans="1:17" ht="15" customHeight="1">
      <c r="A4701" s="6" t="s">
        <v>381</v>
      </c>
      <c r="B4701" s="6">
        <v>21</v>
      </c>
      <c r="C4701" s="7" t="s">
        <v>561</v>
      </c>
      <c r="D4701" s="7" t="s">
        <v>188</v>
      </c>
      <c r="E4701" s="8">
        <v>145.13</v>
      </c>
      <c r="F4701" s="10">
        <f t="shared" si="786"/>
        <v>213.24</v>
      </c>
      <c r="G4701" s="10">
        <f t="shared" si="787"/>
        <v>142.16</v>
      </c>
      <c r="H4701" s="10"/>
      <c r="I4701" s="10"/>
      <c r="J4701" s="5"/>
      <c r="K4701" s="5"/>
      <c r="L4701" s="5"/>
      <c r="M4701" s="5"/>
      <c r="N4701" s="5"/>
      <c r="O4701" s="5"/>
      <c r="P4701" s="5"/>
      <c r="Q4701" s="5"/>
    </row>
    <row r="4702" spans="1:17" ht="15" customHeight="1">
      <c r="A4702" s="6" t="s">
        <v>381</v>
      </c>
      <c r="B4702" s="6">
        <v>22</v>
      </c>
      <c r="C4702" s="7" t="s">
        <v>561</v>
      </c>
      <c r="D4702" s="7" t="s">
        <v>189</v>
      </c>
      <c r="E4702" s="8">
        <v>130.29</v>
      </c>
      <c r="F4702" s="10">
        <f t="shared" si="786"/>
        <v>213.57999999999998</v>
      </c>
      <c r="G4702" s="10">
        <f t="shared" si="787"/>
        <v>142.38666666666666</v>
      </c>
      <c r="H4702" s="10"/>
      <c r="I4702" s="10"/>
      <c r="J4702" s="5"/>
      <c r="K4702" s="5"/>
      <c r="L4702" s="5"/>
      <c r="M4702" s="5"/>
      <c r="N4702" s="5"/>
      <c r="O4702" s="5"/>
      <c r="P4702" s="5"/>
      <c r="Q4702" s="5"/>
    </row>
    <row r="4703" spans="1:17" ht="15" customHeight="1">
      <c r="A4703" s="6" t="s">
        <v>381</v>
      </c>
      <c r="B4703" s="6">
        <v>23</v>
      </c>
      <c r="C4703" s="7" t="s">
        <v>561</v>
      </c>
      <c r="D4703" s="7" t="s">
        <v>190</v>
      </c>
      <c r="E4703" s="8">
        <v>110.89</v>
      </c>
      <c r="F4703" s="9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</row>
    <row r="4704" spans="1:17" ht="15" customHeight="1">
      <c r="A4704" s="6" t="s">
        <v>381</v>
      </c>
      <c r="B4704" s="6">
        <v>24</v>
      </c>
      <c r="C4704" s="7" t="s">
        <v>561</v>
      </c>
      <c r="D4704" s="7" t="s">
        <v>191</v>
      </c>
      <c r="E4704" s="8">
        <v>69.09</v>
      </c>
      <c r="F4704" s="9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</row>
    <row r="4705" spans="1:17" ht="15" customHeight="1">
      <c r="A4705" s="6" t="s">
        <v>382</v>
      </c>
      <c r="B4705" s="6">
        <v>1</v>
      </c>
      <c r="C4705" s="7" t="s">
        <v>561</v>
      </c>
      <c r="D4705" s="7" t="s">
        <v>192</v>
      </c>
      <c r="E4705" s="8">
        <v>80.73</v>
      </c>
      <c r="F4705" s="9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</row>
    <row r="4706" spans="1:17" ht="15" customHeight="1">
      <c r="A4706" s="6" t="s">
        <v>382</v>
      </c>
      <c r="B4706" s="6">
        <v>2</v>
      </c>
      <c r="C4706" s="7" t="s">
        <v>561</v>
      </c>
      <c r="D4706" s="7" t="s">
        <v>6</v>
      </c>
      <c r="E4706" s="8">
        <v>90.58</v>
      </c>
      <c r="F4706" s="9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</row>
    <row r="4707" spans="1:17" ht="15" customHeight="1">
      <c r="A4707" s="6" t="s">
        <v>382</v>
      </c>
      <c r="B4707" s="6">
        <v>3</v>
      </c>
      <c r="C4707" s="7" t="s">
        <v>561</v>
      </c>
      <c r="D4707" s="7" t="s">
        <v>7</v>
      </c>
      <c r="E4707" s="8">
        <v>56.52</v>
      </c>
      <c r="F4707" s="9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</row>
    <row r="4708" spans="1:17" ht="15" customHeight="1">
      <c r="A4708" s="6" t="s">
        <v>382</v>
      </c>
      <c r="B4708" s="6">
        <v>4</v>
      </c>
      <c r="C4708" s="7" t="s">
        <v>561</v>
      </c>
      <c r="D4708" s="7" t="s">
        <v>8</v>
      </c>
      <c r="E4708" s="8">
        <v>56.06</v>
      </c>
      <c r="F4708" s="9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</row>
    <row r="4709" spans="1:17" ht="15" customHeight="1">
      <c r="A4709" s="6" t="s">
        <v>382</v>
      </c>
      <c r="B4709" s="6">
        <v>5</v>
      </c>
      <c r="C4709" s="7" t="s">
        <v>561</v>
      </c>
      <c r="D4709" s="7" t="s">
        <v>9</v>
      </c>
      <c r="E4709" s="8">
        <v>58.94</v>
      </c>
      <c r="F4709" s="9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</row>
    <row r="4710" spans="1:17" ht="15" customHeight="1">
      <c r="A4710" s="6" t="s">
        <v>382</v>
      </c>
      <c r="B4710" s="6">
        <v>6</v>
      </c>
      <c r="C4710" s="7" t="s">
        <v>561</v>
      </c>
      <c r="D4710" s="7" t="s">
        <v>10</v>
      </c>
      <c r="E4710" s="8">
        <v>57.87</v>
      </c>
      <c r="F4710" s="9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</row>
    <row r="4711" spans="1:17" ht="15" customHeight="1">
      <c r="A4711" s="6" t="s">
        <v>382</v>
      </c>
      <c r="B4711" s="6">
        <v>7</v>
      </c>
      <c r="C4711" s="7" t="s">
        <v>561</v>
      </c>
      <c r="D4711" s="7" t="s">
        <v>11</v>
      </c>
      <c r="E4711" s="8">
        <v>31.01</v>
      </c>
      <c r="F4711" s="10">
        <f t="shared" ref="F4711:F4713" si="788">E4711-E4706</f>
        <v>-59.569999999999993</v>
      </c>
      <c r="G4711" s="10">
        <f t="shared" ref="G4711:H4713" si="789">2/3*F4711</f>
        <v>-39.713333333333324</v>
      </c>
      <c r="H4711" s="10"/>
      <c r="I4711" s="10"/>
      <c r="J4711" s="5"/>
      <c r="K4711" s="5"/>
      <c r="L4711" s="5"/>
      <c r="M4711" s="5"/>
      <c r="N4711" s="5"/>
      <c r="O4711" s="5"/>
      <c r="P4711" s="5"/>
      <c r="Q4711" s="5"/>
    </row>
    <row r="4712" spans="1:17" ht="15" customHeight="1">
      <c r="A4712" s="6" t="s">
        <v>382</v>
      </c>
      <c r="B4712" s="6">
        <v>8</v>
      </c>
      <c r="C4712" s="7" t="s">
        <v>561</v>
      </c>
      <c r="D4712" s="7" t="s">
        <v>12</v>
      </c>
      <c r="E4712" s="8">
        <v>3.65</v>
      </c>
      <c r="F4712" s="10">
        <f t="shared" si="788"/>
        <v>-52.870000000000005</v>
      </c>
      <c r="G4712" s="10">
        <f t="shared" si="789"/>
        <v>-35.24666666666667</v>
      </c>
      <c r="H4712" s="10"/>
      <c r="I4712" s="10"/>
      <c r="J4712" s="5"/>
      <c r="K4712" s="5"/>
      <c r="L4712" s="5"/>
      <c r="M4712" s="5"/>
      <c r="N4712" s="5"/>
      <c r="O4712" s="5"/>
      <c r="P4712" s="5"/>
      <c r="Q4712" s="5"/>
    </row>
    <row r="4713" spans="1:17" ht="15" customHeight="1">
      <c r="A4713" s="6" t="s">
        <v>382</v>
      </c>
      <c r="B4713" s="6">
        <v>9</v>
      </c>
      <c r="C4713" s="7" t="s">
        <v>561</v>
      </c>
      <c r="D4713" s="7" t="s">
        <v>13</v>
      </c>
      <c r="E4713" s="8">
        <v>-0.01</v>
      </c>
      <c r="F4713" s="10">
        <f t="shared" si="788"/>
        <v>-56.07</v>
      </c>
      <c r="G4713" s="10">
        <f t="shared" si="789"/>
        <v>-37.379999999999995</v>
      </c>
      <c r="H4713" s="10"/>
      <c r="I4713" s="10"/>
      <c r="J4713" s="5"/>
      <c r="K4713" s="5"/>
      <c r="L4713" s="5"/>
      <c r="M4713" s="5"/>
      <c r="N4713" s="5"/>
      <c r="O4713" s="5"/>
      <c r="P4713" s="5"/>
      <c r="Q4713" s="5"/>
    </row>
    <row r="4714" spans="1:17" ht="15" customHeight="1">
      <c r="A4714" s="6" t="s">
        <v>382</v>
      </c>
      <c r="B4714" s="6">
        <v>10</v>
      </c>
      <c r="C4714" s="7" t="s">
        <v>561</v>
      </c>
      <c r="D4714" s="7" t="s">
        <v>14</v>
      </c>
      <c r="E4714" s="8">
        <v>-1</v>
      </c>
      <c r="F4714" s="9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</row>
    <row r="4715" spans="1:17" ht="15" customHeight="1">
      <c r="A4715" s="6" t="s">
        <v>382</v>
      </c>
      <c r="B4715" s="6">
        <v>11</v>
      </c>
      <c r="C4715" s="7" t="s">
        <v>561</v>
      </c>
      <c r="D4715" s="7" t="s">
        <v>15</v>
      </c>
      <c r="E4715" s="8">
        <v>-10.58</v>
      </c>
      <c r="F4715" s="9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</row>
    <row r="4716" spans="1:17" ht="15" customHeight="1">
      <c r="A4716" s="6" t="s">
        <v>382</v>
      </c>
      <c r="B4716" s="6">
        <v>12</v>
      </c>
      <c r="C4716" s="7" t="s">
        <v>561</v>
      </c>
      <c r="D4716" s="7" t="s">
        <v>16</v>
      </c>
      <c r="E4716" s="8">
        <v>-14.1</v>
      </c>
      <c r="F4716" s="9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</row>
    <row r="4717" spans="1:17" ht="15" customHeight="1">
      <c r="A4717" s="6" t="s">
        <v>382</v>
      </c>
      <c r="B4717" s="6">
        <v>13</v>
      </c>
      <c r="C4717" s="7" t="s">
        <v>561</v>
      </c>
      <c r="D4717" s="7" t="s">
        <v>17</v>
      </c>
      <c r="E4717" s="8">
        <v>-20.99</v>
      </c>
      <c r="F4717" s="9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</row>
    <row r="4718" spans="1:17" ht="15" customHeight="1">
      <c r="A4718" s="6" t="s">
        <v>382</v>
      </c>
      <c r="B4718" s="6">
        <v>14</v>
      </c>
      <c r="C4718" s="7" t="s">
        <v>561</v>
      </c>
      <c r="D4718" s="7" t="s">
        <v>18</v>
      </c>
      <c r="E4718" s="8">
        <v>-31.42</v>
      </c>
      <c r="F4718" s="9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</row>
    <row r="4719" spans="1:17" ht="15" customHeight="1">
      <c r="A4719" s="6" t="s">
        <v>382</v>
      </c>
      <c r="B4719" s="6">
        <v>15</v>
      </c>
      <c r="C4719" s="7" t="s">
        <v>561</v>
      </c>
      <c r="D4719" s="7" t="s">
        <v>19</v>
      </c>
      <c r="E4719" s="8">
        <v>-37.229999999999997</v>
      </c>
      <c r="F4719" s="9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</row>
    <row r="4720" spans="1:17" ht="15" customHeight="1">
      <c r="A4720" s="6" t="s">
        <v>382</v>
      </c>
      <c r="B4720" s="6">
        <v>16</v>
      </c>
      <c r="C4720" s="7" t="s">
        <v>561</v>
      </c>
      <c r="D4720" s="7" t="s">
        <v>20</v>
      </c>
      <c r="E4720" s="8">
        <v>-30.85</v>
      </c>
      <c r="F4720" s="9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</row>
    <row r="4721" spans="1:17" ht="15" customHeight="1">
      <c r="A4721" s="6" t="s">
        <v>382</v>
      </c>
      <c r="B4721" s="6">
        <v>17</v>
      </c>
      <c r="C4721" s="7" t="s">
        <v>561</v>
      </c>
      <c r="D4721" s="7" t="s">
        <v>21</v>
      </c>
      <c r="E4721" s="8">
        <v>-0.02</v>
      </c>
      <c r="F4721" s="9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</row>
    <row r="4722" spans="1:17" ht="15" customHeight="1">
      <c r="A4722" s="6" t="s">
        <v>382</v>
      </c>
      <c r="B4722" s="6">
        <v>18</v>
      </c>
      <c r="C4722" s="7" t="s">
        <v>561</v>
      </c>
      <c r="D4722" s="7" t="s">
        <v>22</v>
      </c>
      <c r="E4722" s="8">
        <v>49.39</v>
      </c>
      <c r="F4722" s="9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</row>
    <row r="4723" spans="1:17" ht="15" customHeight="1">
      <c r="A4723" s="6" t="s">
        <v>382</v>
      </c>
      <c r="B4723" s="6">
        <v>19</v>
      </c>
      <c r="C4723" s="7" t="s">
        <v>561</v>
      </c>
      <c r="D4723" s="7" t="s">
        <v>23</v>
      </c>
      <c r="E4723" s="8">
        <v>112.39</v>
      </c>
      <c r="F4723" s="9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</row>
    <row r="4724" spans="1:17" ht="15" customHeight="1">
      <c r="A4724" s="6" t="s">
        <v>382</v>
      </c>
      <c r="B4724" s="6">
        <v>20</v>
      </c>
      <c r="C4724" s="7" t="s">
        <v>561</v>
      </c>
      <c r="D4724" s="7" t="s">
        <v>24</v>
      </c>
      <c r="E4724" s="8">
        <v>192.55</v>
      </c>
      <c r="F4724" s="10">
        <f t="shared" ref="F4724:F4726" si="790">E4724-E4717</f>
        <v>213.54000000000002</v>
      </c>
      <c r="G4724" s="10">
        <f t="shared" ref="G4724:H4726" si="791">2/3*F4724</f>
        <v>142.36000000000001</v>
      </c>
      <c r="H4724" s="10"/>
      <c r="I4724" s="10"/>
      <c r="J4724" s="5"/>
      <c r="K4724" s="5"/>
      <c r="L4724" s="5"/>
      <c r="M4724" s="5"/>
      <c r="N4724" s="5"/>
      <c r="O4724" s="5"/>
      <c r="P4724" s="5"/>
      <c r="Q4724" s="5"/>
    </row>
    <row r="4725" spans="1:17" ht="15" customHeight="1">
      <c r="A4725" s="6" t="s">
        <v>382</v>
      </c>
      <c r="B4725" s="6">
        <v>21</v>
      </c>
      <c r="C4725" s="7" t="s">
        <v>561</v>
      </c>
      <c r="D4725" s="7" t="s">
        <v>25</v>
      </c>
      <c r="E4725" s="8">
        <v>211.22</v>
      </c>
      <c r="F4725" s="10">
        <f t="shared" si="790"/>
        <v>242.64</v>
      </c>
      <c r="G4725" s="10">
        <f t="shared" si="791"/>
        <v>161.76</v>
      </c>
      <c r="H4725" s="10"/>
      <c r="I4725" s="10"/>
      <c r="J4725" s="5"/>
      <c r="K4725" s="5"/>
      <c r="L4725" s="5"/>
      <c r="M4725" s="5"/>
      <c r="N4725" s="5"/>
      <c r="O4725" s="5"/>
      <c r="P4725" s="5"/>
      <c r="Q4725" s="5"/>
    </row>
    <row r="4726" spans="1:17" ht="15" customHeight="1">
      <c r="A4726" s="6" t="s">
        <v>382</v>
      </c>
      <c r="B4726" s="6">
        <v>22</v>
      </c>
      <c r="C4726" s="7" t="s">
        <v>561</v>
      </c>
      <c r="D4726" s="7" t="s">
        <v>26</v>
      </c>
      <c r="E4726" s="8">
        <v>225.09</v>
      </c>
      <c r="F4726" s="10">
        <f t="shared" si="790"/>
        <v>262.32</v>
      </c>
      <c r="G4726" s="10">
        <f t="shared" si="791"/>
        <v>174.88</v>
      </c>
      <c r="H4726" s="10"/>
      <c r="I4726" s="10"/>
      <c r="J4726" s="5"/>
      <c r="K4726" s="5"/>
      <c r="L4726" s="5"/>
      <c r="M4726" s="5"/>
      <c r="N4726" s="5"/>
      <c r="O4726" s="5"/>
      <c r="P4726" s="5"/>
      <c r="Q4726" s="5"/>
    </row>
    <row r="4727" spans="1:17" ht="15" customHeight="1">
      <c r="A4727" s="6" t="s">
        <v>382</v>
      </c>
      <c r="B4727" s="6">
        <v>23</v>
      </c>
      <c r="C4727" s="7" t="s">
        <v>561</v>
      </c>
      <c r="D4727" s="7" t="s">
        <v>27</v>
      </c>
      <c r="E4727" s="8">
        <v>167.79</v>
      </c>
      <c r="F4727" s="9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</row>
    <row r="4728" spans="1:17" ht="15" customHeight="1">
      <c r="A4728" s="6" t="s">
        <v>382</v>
      </c>
      <c r="B4728" s="6">
        <v>24</v>
      </c>
      <c r="C4728" s="7" t="s">
        <v>561</v>
      </c>
      <c r="D4728" s="7" t="s">
        <v>28</v>
      </c>
      <c r="E4728" s="8">
        <v>104.23</v>
      </c>
      <c r="F4728" s="9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</row>
    <row r="4729" spans="1:17" ht="15" customHeight="1">
      <c r="A4729" s="6" t="s">
        <v>383</v>
      </c>
      <c r="B4729" s="6">
        <v>1</v>
      </c>
      <c r="C4729" s="7" t="s">
        <v>561</v>
      </c>
      <c r="D4729" s="7" t="s">
        <v>29</v>
      </c>
      <c r="E4729" s="8">
        <v>89.63</v>
      </c>
      <c r="F4729" s="9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</row>
    <row r="4730" spans="1:17" ht="15" customHeight="1">
      <c r="A4730" s="6" t="s">
        <v>383</v>
      </c>
      <c r="B4730" s="6">
        <v>2</v>
      </c>
      <c r="C4730" s="7" t="s">
        <v>561</v>
      </c>
      <c r="D4730" s="7" t="s">
        <v>31</v>
      </c>
      <c r="E4730" s="8">
        <v>87.93</v>
      </c>
      <c r="F4730" s="9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</row>
    <row r="4731" spans="1:17" ht="15" customHeight="1">
      <c r="A4731" s="6" t="s">
        <v>383</v>
      </c>
      <c r="B4731" s="6">
        <v>3</v>
      </c>
      <c r="C4731" s="7" t="s">
        <v>561</v>
      </c>
      <c r="D4731" s="7" t="s">
        <v>32</v>
      </c>
      <c r="E4731" s="8">
        <v>65.78</v>
      </c>
      <c r="F4731" s="9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</row>
    <row r="4732" spans="1:17" ht="15" customHeight="1">
      <c r="A4732" s="6" t="s">
        <v>383</v>
      </c>
      <c r="B4732" s="6">
        <v>4</v>
      </c>
      <c r="C4732" s="7" t="s">
        <v>561</v>
      </c>
      <c r="D4732" s="7" t="s">
        <v>33</v>
      </c>
      <c r="E4732" s="8">
        <v>67</v>
      </c>
      <c r="F4732" s="9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</row>
    <row r="4733" spans="1:17" ht="15" customHeight="1">
      <c r="A4733" s="6" t="s">
        <v>383</v>
      </c>
      <c r="B4733" s="6">
        <v>5</v>
      </c>
      <c r="C4733" s="7" t="s">
        <v>561</v>
      </c>
      <c r="D4733" s="7" t="s">
        <v>34</v>
      </c>
      <c r="E4733" s="8">
        <v>68.08</v>
      </c>
      <c r="F4733" s="9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</row>
    <row r="4734" spans="1:17" ht="15" customHeight="1">
      <c r="A4734" s="6" t="s">
        <v>383</v>
      </c>
      <c r="B4734" s="6">
        <v>6</v>
      </c>
      <c r="C4734" s="7" t="s">
        <v>561</v>
      </c>
      <c r="D4734" s="7" t="s">
        <v>35</v>
      </c>
      <c r="E4734" s="8">
        <v>89.41</v>
      </c>
      <c r="F4734" s="9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</row>
    <row r="4735" spans="1:17" ht="15" customHeight="1">
      <c r="A4735" s="6" t="s">
        <v>383</v>
      </c>
      <c r="B4735" s="6">
        <v>7</v>
      </c>
      <c r="C4735" s="7" t="s">
        <v>561</v>
      </c>
      <c r="D4735" s="7" t="s">
        <v>36</v>
      </c>
      <c r="E4735" s="8">
        <v>114.6</v>
      </c>
      <c r="F4735" s="10">
        <f t="shared" ref="F4735:F4737" si="792">E4735-E4730</f>
        <v>26.669999999999987</v>
      </c>
      <c r="G4735" s="10">
        <f t="shared" ref="G4735:H4737" si="793">2/3*F4735</f>
        <v>17.77999999999999</v>
      </c>
      <c r="H4735" s="10">
        <f>2/3*F4735</f>
        <v>17.77999999999999</v>
      </c>
      <c r="I4735" s="10"/>
      <c r="J4735" s="5"/>
      <c r="K4735" s="5"/>
      <c r="L4735" s="5"/>
      <c r="M4735" s="5"/>
      <c r="N4735" s="5"/>
      <c r="O4735" s="5"/>
      <c r="P4735" s="5"/>
      <c r="Q4735" s="5"/>
    </row>
    <row r="4736" spans="1:17" ht="15" customHeight="1">
      <c r="A4736" s="6" t="s">
        <v>383</v>
      </c>
      <c r="B4736" s="6">
        <v>8</v>
      </c>
      <c r="C4736" s="7" t="s">
        <v>561</v>
      </c>
      <c r="D4736" s="7" t="s">
        <v>37</v>
      </c>
      <c r="E4736" s="8">
        <v>126.03</v>
      </c>
      <c r="F4736" s="10">
        <f t="shared" si="792"/>
        <v>60.25</v>
      </c>
      <c r="G4736" s="10">
        <f t="shared" si="793"/>
        <v>40.166666666666664</v>
      </c>
      <c r="H4736" s="10">
        <f>2/3*F4736</f>
        <v>40.166666666666664</v>
      </c>
      <c r="I4736" s="10"/>
      <c r="J4736" s="5"/>
      <c r="K4736" s="5"/>
      <c r="L4736" s="5"/>
      <c r="M4736" s="5"/>
      <c r="N4736" s="5"/>
      <c r="O4736" s="5"/>
      <c r="P4736" s="5"/>
      <c r="Q4736" s="5"/>
    </row>
    <row r="4737" spans="1:17" ht="15" customHeight="1">
      <c r="A4737" s="6" t="s">
        <v>383</v>
      </c>
      <c r="B4737" s="6">
        <v>9</v>
      </c>
      <c r="C4737" s="7" t="s">
        <v>561</v>
      </c>
      <c r="D4737" s="7" t="s">
        <v>38</v>
      </c>
      <c r="E4737" s="8">
        <v>103.47</v>
      </c>
      <c r="F4737" s="10">
        <f t="shared" si="792"/>
        <v>36.47</v>
      </c>
      <c r="G4737" s="10">
        <f t="shared" si="793"/>
        <v>24.313333333333333</v>
      </c>
      <c r="H4737" s="10">
        <f>2/3*F4737</f>
        <v>24.313333333333333</v>
      </c>
      <c r="I4737" s="10"/>
      <c r="J4737" s="5"/>
      <c r="K4737" s="5"/>
      <c r="L4737" s="5"/>
      <c r="M4737" s="5"/>
      <c r="N4737" s="5"/>
      <c r="O4737" s="5"/>
      <c r="P4737" s="5"/>
      <c r="Q4737" s="5"/>
    </row>
    <row r="4738" spans="1:17" ht="15" customHeight="1">
      <c r="A4738" s="6" t="s">
        <v>383</v>
      </c>
      <c r="B4738" s="6">
        <v>10</v>
      </c>
      <c r="C4738" s="7" t="s">
        <v>561</v>
      </c>
      <c r="D4738" s="7" t="s">
        <v>39</v>
      </c>
      <c r="E4738" s="8">
        <v>82.39</v>
      </c>
      <c r="F4738" s="9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</row>
    <row r="4739" spans="1:17" ht="15" customHeight="1">
      <c r="A4739" s="6" t="s">
        <v>383</v>
      </c>
      <c r="B4739" s="6">
        <v>11</v>
      </c>
      <c r="C4739" s="7" t="s">
        <v>561</v>
      </c>
      <c r="D4739" s="7" t="s">
        <v>40</v>
      </c>
      <c r="E4739" s="8">
        <v>69.739999999999995</v>
      </c>
      <c r="F4739" s="9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</row>
    <row r="4740" spans="1:17" ht="15" customHeight="1">
      <c r="A4740" s="6" t="s">
        <v>383</v>
      </c>
      <c r="B4740" s="6">
        <v>12</v>
      </c>
      <c r="C4740" s="7" t="s">
        <v>561</v>
      </c>
      <c r="D4740" s="7" t="s">
        <v>41</v>
      </c>
      <c r="E4740" s="8">
        <v>67.03</v>
      </c>
      <c r="F4740" s="9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</row>
    <row r="4741" spans="1:17" ht="15" customHeight="1">
      <c r="A4741" s="6" t="s">
        <v>383</v>
      </c>
      <c r="B4741" s="6">
        <v>13</v>
      </c>
      <c r="C4741" s="7" t="s">
        <v>561</v>
      </c>
      <c r="D4741" s="7" t="s">
        <v>42</v>
      </c>
      <c r="E4741" s="8">
        <v>53.04</v>
      </c>
      <c r="F4741" s="9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</row>
    <row r="4742" spans="1:17" ht="15" customHeight="1">
      <c r="A4742" s="6" t="s">
        <v>383</v>
      </c>
      <c r="B4742" s="6">
        <v>14</v>
      </c>
      <c r="C4742" s="7" t="s">
        <v>561</v>
      </c>
      <c r="D4742" s="7" t="s">
        <v>45</v>
      </c>
      <c r="E4742" s="8">
        <v>49.09</v>
      </c>
      <c r="F4742" s="9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</row>
    <row r="4743" spans="1:17" ht="15" customHeight="1">
      <c r="A4743" s="6" t="s">
        <v>383</v>
      </c>
      <c r="B4743" s="6">
        <v>15</v>
      </c>
      <c r="C4743" s="7" t="s">
        <v>561</v>
      </c>
      <c r="D4743" s="7" t="s">
        <v>50</v>
      </c>
      <c r="E4743" s="8">
        <v>54.93</v>
      </c>
      <c r="F4743" s="9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</row>
    <row r="4744" spans="1:17" ht="15" customHeight="1">
      <c r="A4744" s="6" t="s">
        <v>383</v>
      </c>
      <c r="B4744" s="6">
        <v>16</v>
      </c>
      <c r="C4744" s="7" t="s">
        <v>561</v>
      </c>
      <c r="D4744" s="7" t="s">
        <v>51</v>
      </c>
      <c r="E4744" s="8">
        <v>68.790000000000006</v>
      </c>
      <c r="F4744" s="9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</row>
    <row r="4745" spans="1:17" ht="15" customHeight="1">
      <c r="A4745" s="6" t="s">
        <v>383</v>
      </c>
      <c r="B4745" s="6">
        <v>17</v>
      </c>
      <c r="C4745" s="7" t="s">
        <v>561</v>
      </c>
      <c r="D4745" s="7" t="s">
        <v>53</v>
      </c>
      <c r="E4745" s="8">
        <v>77.819999999999993</v>
      </c>
      <c r="F4745" s="9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</row>
    <row r="4746" spans="1:17" ht="15" customHeight="1">
      <c r="A4746" s="6" t="s">
        <v>383</v>
      </c>
      <c r="B4746" s="6">
        <v>18</v>
      </c>
      <c r="C4746" s="7" t="s">
        <v>561</v>
      </c>
      <c r="D4746" s="7" t="s">
        <v>55</v>
      </c>
      <c r="E4746" s="8">
        <v>92.31</v>
      </c>
      <c r="F4746" s="9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</row>
    <row r="4747" spans="1:17" ht="15" customHeight="1">
      <c r="A4747" s="6" t="s">
        <v>383</v>
      </c>
      <c r="B4747" s="6">
        <v>19</v>
      </c>
      <c r="C4747" s="7" t="s">
        <v>561</v>
      </c>
      <c r="D4747" s="7" t="s">
        <v>57</v>
      </c>
      <c r="E4747" s="8">
        <v>154.02000000000001</v>
      </c>
      <c r="F4747" s="9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</row>
    <row r="4748" spans="1:17" ht="15" customHeight="1">
      <c r="A4748" s="6" t="s">
        <v>383</v>
      </c>
      <c r="B4748" s="6">
        <v>20</v>
      </c>
      <c r="C4748" s="7" t="s">
        <v>561</v>
      </c>
      <c r="D4748" s="7" t="s">
        <v>59</v>
      </c>
      <c r="E4748" s="8">
        <v>223.51</v>
      </c>
      <c r="F4748" s="10">
        <f t="shared" ref="F4748:F4750" si="794">E4748-E4741</f>
        <v>170.47</v>
      </c>
      <c r="G4748" s="10">
        <f t="shared" ref="G4748:H4750" si="795">2/3*F4748</f>
        <v>113.64666666666666</v>
      </c>
      <c r="H4748" s="10">
        <f>2/3*F4748</f>
        <v>113.64666666666666</v>
      </c>
      <c r="I4748" s="10"/>
      <c r="J4748" s="5"/>
      <c r="K4748" s="5"/>
      <c r="L4748" s="5"/>
      <c r="M4748" s="5"/>
      <c r="N4748" s="5"/>
      <c r="O4748" s="5"/>
      <c r="P4748" s="5"/>
      <c r="Q4748" s="5"/>
    </row>
    <row r="4749" spans="1:17" ht="15" customHeight="1">
      <c r="A4749" s="6" t="s">
        <v>383</v>
      </c>
      <c r="B4749" s="6">
        <v>21</v>
      </c>
      <c r="C4749" s="7" t="s">
        <v>561</v>
      </c>
      <c r="D4749" s="7" t="s">
        <v>60</v>
      </c>
      <c r="E4749" s="8">
        <v>254.93</v>
      </c>
      <c r="F4749" s="10">
        <f t="shared" si="794"/>
        <v>205.84</v>
      </c>
      <c r="G4749" s="10">
        <f t="shared" si="795"/>
        <v>137.22666666666666</v>
      </c>
      <c r="H4749" s="10">
        <f>2/3*F4749</f>
        <v>137.22666666666666</v>
      </c>
      <c r="I4749" s="10"/>
      <c r="J4749" s="5"/>
      <c r="K4749" s="5"/>
      <c r="L4749" s="5"/>
      <c r="M4749" s="5"/>
      <c r="N4749" s="5"/>
      <c r="O4749" s="5"/>
      <c r="P4749" s="5"/>
      <c r="Q4749" s="5"/>
    </row>
    <row r="4750" spans="1:17" ht="15" customHeight="1">
      <c r="A4750" s="6" t="s">
        <v>383</v>
      </c>
      <c r="B4750" s="6">
        <v>22</v>
      </c>
      <c r="C4750" s="7" t="s">
        <v>561</v>
      </c>
      <c r="D4750" s="7" t="s">
        <v>62</v>
      </c>
      <c r="E4750" s="8">
        <v>237.51</v>
      </c>
      <c r="F4750" s="10">
        <f t="shared" si="794"/>
        <v>182.57999999999998</v>
      </c>
      <c r="G4750" s="10">
        <f t="shared" si="795"/>
        <v>121.71999999999998</v>
      </c>
      <c r="H4750" s="10">
        <f>2/3*F4750</f>
        <v>121.71999999999998</v>
      </c>
      <c r="I4750" s="10"/>
      <c r="J4750" s="5"/>
      <c r="K4750" s="5"/>
      <c r="L4750" s="5"/>
      <c r="M4750" s="5"/>
      <c r="N4750" s="5"/>
      <c r="O4750" s="5"/>
      <c r="P4750" s="5"/>
      <c r="Q4750" s="5"/>
    </row>
    <row r="4751" spans="1:17" ht="15" customHeight="1">
      <c r="A4751" s="6" t="s">
        <v>383</v>
      </c>
      <c r="B4751" s="6">
        <v>23</v>
      </c>
      <c r="C4751" s="7" t="s">
        <v>561</v>
      </c>
      <c r="D4751" s="7" t="s">
        <v>63</v>
      </c>
      <c r="E4751" s="8">
        <v>159.62</v>
      </c>
      <c r="F4751" s="9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</row>
    <row r="4752" spans="1:17" ht="15" customHeight="1">
      <c r="A4752" s="6" t="s">
        <v>383</v>
      </c>
      <c r="B4752" s="6">
        <v>24</v>
      </c>
      <c r="C4752" s="7" t="s">
        <v>561</v>
      </c>
      <c r="D4752" s="7" t="s">
        <v>64</v>
      </c>
      <c r="E4752" s="8">
        <v>143.62</v>
      </c>
      <c r="F4752" s="9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</row>
    <row r="4753" spans="1:17" ht="15" customHeight="1">
      <c r="A4753" s="6" t="s">
        <v>384</v>
      </c>
      <c r="B4753" s="6">
        <v>1</v>
      </c>
      <c r="C4753" s="7" t="s">
        <v>561</v>
      </c>
      <c r="D4753" s="7" t="s">
        <v>65</v>
      </c>
      <c r="E4753" s="8">
        <v>110.31</v>
      </c>
      <c r="F4753" s="9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</row>
    <row r="4754" spans="1:17" ht="15" customHeight="1">
      <c r="A4754" s="6" t="s">
        <v>384</v>
      </c>
      <c r="B4754" s="6">
        <v>2</v>
      </c>
      <c r="C4754" s="7" t="s">
        <v>561</v>
      </c>
      <c r="D4754" s="7" t="s">
        <v>67</v>
      </c>
      <c r="E4754" s="8">
        <v>96.89</v>
      </c>
      <c r="F4754" s="9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</row>
    <row r="4755" spans="1:17" ht="15" customHeight="1">
      <c r="A4755" s="6" t="s">
        <v>384</v>
      </c>
      <c r="B4755" s="6">
        <v>3</v>
      </c>
      <c r="C4755" s="7" t="s">
        <v>561</v>
      </c>
      <c r="D4755" s="7" t="s">
        <v>68</v>
      </c>
      <c r="E4755" s="8">
        <v>92.51</v>
      </c>
      <c r="F4755" s="9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</row>
    <row r="4756" spans="1:17" ht="15" customHeight="1">
      <c r="A4756" s="6" t="s">
        <v>384</v>
      </c>
      <c r="B4756" s="6">
        <v>4</v>
      </c>
      <c r="C4756" s="7" t="s">
        <v>561</v>
      </c>
      <c r="D4756" s="7" t="s">
        <v>69</v>
      </c>
      <c r="E4756" s="8">
        <v>90.31</v>
      </c>
      <c r="F4756" s="9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</row>
    <row r="4757" spans="1:17" ht="15" customHeight="1">
      <c r="A4757" s="6" t="s">
        <v>384</v>
      </c>
      <c r="B4757" s="6">
        <v>5</v>
      </c>
      <c r="C4757" s="7" t="s">
        <v>561</v>
      </c>
      <c r="D4757" s="7" t="s">
        <v>70</v>
      </c>
      <c r="E4757" s="8">
        <v>89.78</v>
      </c>
      <c r="F4757" s="9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</row>
    <row r="4758" spans="1:17" ht="15" customHeight="1">
      <c r="A4758" s="6" t="s">
        <v>384</v>
      </c>
      <c r="B4758" s="6">
        <v>6</v>
      </c>
      <c r="C4758" s="7" t="s">
        <v>561</v>
      </c>
      <c r="D4758" s="7" t="s">
        <v>71</v>
      </c>
      <c r="E4758" s="8">
        <v>102.14</v>
      </c>
      <c r="F4758" s="9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</row>
    <row r="4759" spans="1:17" ht="15" customHeight="1">
      <c r="A4759" s="6" t="s">
        <v>384</v>
      </c>
      <c r="B4759" s="6">
        <v>7</v>
      </c>
      <c r="C4759" s="7" t="s">
        <v>561</v>
      </c>
      <c r="D4759" s="7" t="s">
        <v>72</v>
      </c>
      <c r="E4759" s="8">
        <v>131.19999999999999</v>
      </c>
      <c r="F4759" s="10">
        <f t="shared" ref="F4759:F4761" si="796">E4759-E4754</f>
        <v>34.309999999999988</v>
      </c>
      <c r="G4759" s="10">
        <f t="shared" ref="G4759:H4761" si="797">2/3*F4759</f>
        <v>22.873333333333324</v>
      </c>
      <c r="H4759" s="10">
        <f>2/3*F4759</f>
        <v>22.873333333333324</v>
      </c>
      <c r="I4759" s="10"/>
      <c r="J4759" s="5"/>
      <c r="K4759" s="5"/>
      <c r="L4759" s="5"/>
      <c r="M4759" s="5"/>
      <c r="N4759" s="5"/>
      <c r="O4759" s="5"/>
      <c r="P4759" s="5"/>
      <c r="Q4759" s="5"/>
    </row>
    <row r="4760" spans="1:17" ht="15" customHeight="1">
      <c r="A4760" s="6" t="s">
        <v>384</v>
      </c>
      <c r="B4760" s="6">
        <v>8</v>
      </c>
      <c r="C4760" s="7" t="s">
        <v>561</v>
      </c>
      <c r="D4760" s="7" t="s">
        <v>73</v>
      </c>
      <c r="E4760" s="8">
        <v>125.76</v>
      </c>
      <c r="F4760" s="10">
        <f t="shared" si="796"/>
        <v>33.25</v>
      </c>
      <c r="G4760" s="10">
        <f t="shared" si="797"/>
        <v>22.166666666666664</v>
      </c>
      <c r="H4760" s="10">
        <f>2/3*F4760</f>
        <v>22.166666666666664</v>
      </c>
      <c r="I4760" s="10"/>
      <c r="J4760" s="5"/>
      <c r="K4760" s="5"/>
      <c r="L4760" s="5"/>
      <c r="M4760" s="5"/>
      <c r="N4760" s="5"/>
      <c r="O4760" s="5"/>
      <c r="P4760" s="5"/>
      <c r="Q4760" s="5"/>
    </row>
    <row r="4761" spans="1:17" ht="15" customHeight="1">
      <c r="A4761" s="6" t="s">
        <v>384</v>
      </c>
      <c r="B4761" s="6">
        <v>9</v>
      </c>
      <c r="C4761" s="7" t="s">
        <v>561</v>
      </c>
      <c r="D4761" s="7" t="s">
        <v>74</v>
      </c>
      <c r="E4761" s="8">
        <v>93.37</v>
      </c>
      <c r="F4761" s="10">
        <f t="shared" si="796"/>
        <v>3.0600000000000023</v>
      </c>
      <c r="G4761" s="10">
        <f t="shared" si="797"/>
        <v>2.0400000000000014</v>
      </c>
      <c r="H4761" s="10">
        <f>2/3*F4761</f>
        <v>2.0400000000000014</v>
      </c>
      <c r="I4761" s="10"/>
      <c r="J4761" s="5"/>
      <c r="K4761" s="5"/>
      <c r="L4761" s="5"/>
      <c r="M4761" s="5"/>
      <c r="N4761" s="5"/>
      <c r="O4761" s="5"/>
      <c r="P4761" s="5"/>
      <c r="Q4761" s="5"/>
    </row>
    <row r="4762" spans="1:17" ht="15" customHeight="1">
      <c r="A4762" s="6" t="s">
        <v>384</v>
      </c>
      <c r="B4762" s="6">
        <v>10</v>
      </c>
      <c r="C4762" s="7" t="s">
        <v>561</v>
      </c>
      <c r="D4762" s="7" t="s">
        <v>75</v>
      </c>
      <c r="E4762" s="8">
        <v>71.099999999999994</v>
      </c>
      <c r="F4762" s="9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</row>
    <row r="4763" spans="1:17" ht="15" customHeight="1">
      <c r="A4763" s="6" t="s">
        <v>384</v>
      </c>
      <c r="B4763" s="6">
        <v>11</v>
      </c>
      <c r="C4763" s="7" t="s">
        <v>561</v>
      </c>
      <c r="D4763" s="7" t="s">
        <v>77</v>
      </c>
      <c r="E4763" s="8">
        <v>56.36</v>
      </c>
      <c r="F4763" s="9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</row>
    <row r="4764" spans="1:17" ht="15" customHeight="1">
      <c r="A4764" s="6" t="s">
        <v>384</v>
      </c>
      <c r="B4764" s="6">
        <v>12</v>
      </c>
      <c r="C4764" s="7" t="s">
        <v>561</v>
      </c>
      <c r="D4764" s="7" t="s">
        <v>78</v>
      </c>
      <c r="E4764" s="8">
        <v>55.84</v>
      </c>
      <c r="F4764" s="9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</row>
    <row r="4765" spans="1:17" ht="15" customHeight="1">
      <c r="A4765" s="6" t="s">
        <v>384</v>
      </c>
      <c r="B4765" s="6">
        <v>13</v>
      </c>
      <c r="C4765" s="7" t="s">
        <v>561</v>
      </c>
      <c r="D4765" s="7" t="s">
        <v>79</v>
      </c>
      <c r="E4765" s="8">
        <v>53.19</v>
      </c>
      <c r="F4765" s="9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</row>
    <row r="4766" spans="1:17" ht="15" customHeight="1">
      <c r="A4766" s="6" t="s">
        <v>384</v>
      </c>
      <c r="B4766" s="6">
        <v>14</v>
      </c>
      <c r="C4766" s="7" t="s">
        <v>561</v>
      </c>
      <c r="D4766" s="7" t="s">
        <v>80</v>
      </c>
      <c r="E4766" s="8">
        <v>51.69</v>
      </c>
      <c r="F4766" s="9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</row>
    <row r="4767" spans="1:17" ht="15" customHeight="1">
      <c r="A4767" s="6" t="s">
        <v>384</v>
      </c>
      <c r="B4767" s="6">
        <v>15</v>
      </c>
      <c r="C4767" s="7" t="s">
        <v>561</v>
      </c>
      <c r="D4767" s="7" t="s">
        <v>82</v>
      </c>
      <c r="E4767" s="8">
        <v>56.8</v>
      </c>
      <c r="F4767" s="9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</row>
    <row r="4768" spans="1:17" ht="15" customHeight="1">
      <c r="A4768" s="6" t="s">
        <v>384</v>
      </c>
      <c r="B4768" s="6">
        <v>16</v>
      </c>
      <c r="C4768" s="7" t="s">
        <v>561</v>
      </c>
      <c r="D4768" s="7" t="s">
        <v>83</v>
      </c>
      <c r="E4768" s="8">
        <v>71.930000000000007</v>
      </c>
      <c r="F4768" s="9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</row>
    <row r="4769" spans="1:17" ht="15" customHeight="1">
      <c r="A4769" s="6" t="s">
        <v>384</v>
      </c>
      <c r="B4769" s="6">
        <v>17</v>
      </c>
      <c r="C4769" s="7" t="s">
        <v>561</v>
      </c>
      <c r="D4769" s="7" t="s">
        <v>84</v>
      </c>
      <c r="E4769" s="8">
        <v>79.349999999999994</v>
      </c>
      <c r="F4769" s="9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</row>
    <row r="4770" spans="1:17" ht="15" customHeight="1">
      <c r="A4770" s="6" t="s">
        <v>384</v>
      </c>
      <c r="B4770" s="6">
        <v>18</v>
      </c>
      <c r="C4770" s="7" t="s">
        <v>561</v>
      </c>
      <c r="D4770" s="7" t="s">
        <v>85</v>
      </c>
      <c r="E4770" s="8">
        <v>94.78</v>
      </c>
      <c r="F4770" s="9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</row>
    <row r="4771" spans="1:17" ht="15" customHeight="1">
      <c r="A4771" s="6" t="s">
        <v>384</v>
      </c>
      <c r="B4771" s="6">
        <v>19</v>
      </c>
      <c r="C4771" s="7" t="s">
        <v>561</v>
      </c>
      <c r="D4771" s="7" t="s">
        <v>86</v>
      </c>
      <c r="E4771" s="8">
        <v>144.46</v>
      </c>
      <c r="F4771" s="9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</row>
    <row r="4772" spans="1:17" ht="15" customHeight="1">
      <c r="A4772" s="6" t="s">
        <v>384</v>
      </c>
      <c r="B4772" s="6">
        <v>20</v>
      </c>
      <c r="C4772" s="7" t="s">
        <v>561</v>
      </c>
      <c r="D4772" s="7" t="s">
        <v>87</v>
      </c>
      <c r="E4772" s="8">
        <v>242.62</v>
      </c>
      <c r="F4772" s="10">
        <f t="shared" ref="F4772:F4774" si="798">E4772-E4765</f>
        <v>189.43</v>
      </c>
      <c r="G4772" s="10">
        <f t="shared" ref="G4772:H4774" si="799">2/3*F4772</f>
        <v>126.28666666666666</v>
      </c>
      <c r="H4772" s="10">
        <f>2/3*F4772</f>
        <v>126.28666666666666</v>
      </c>
      <c r="I4772" s="10"/>
      <c r="J4772" s="5"/>
      <c r="K4772" s="5"/>
      <c r="L4772" s="5"/>
      <c r="M4772" s="5"/>
      <c r="N4772" s="5"/>
      <c r="O4772" s="5"/>
      <c r="P4772" s="5"/>
      <c r="Q4772" s="5"/>
    </row>
    <row r="4773" spans="1:17" ht="15" customHeight="1">
      <c r="A4773" s="6" t="s">
        <v>384</v>
      </c>
      <c r="B4773" s="6">
        <v>21</v>
      </c>
      <c r="C4773" s="7" t="s">
        <v>561</v>
      </c>
      <c r="D4773" s="7" t="s">
        <v>88</v>
      </c>
      <c r="E4773" s="8">
        <v>261.94</v>
      </c>
      <c r="F4773" s="10">
        <f t="shared" si="798"/>
        <v>210.25</v>
      </c>
      <c r="G4773" s="10">
        <f t="shared" si="799"/>
        <v>140.16666666666666</v>
      </c>
      <c r="H4773" s="10">
        <f>2/3*F4773</f>
        <v>140.16666666666666</v>
      </c>
      <c r="I4773" s="10"/>
      <c r="J4773" s="5"/>
      <c r="K4773" s="5"/>
      <c r="L4773" s="5"/>
      <c r="M4773" s="5"/>
      <c r="N4773" s="5"/>
      <c r="O4773" s="5"/>
      <c r="P4773" s="5"/>
      <c r="Q4773" s="5"/>
    </row>
    <row r="4774" spans="1:17" ht="15" customHeight="1">
      <c r="A4774" s="6" t="s">
        <v>384</v>
      </c>
      <c r="B4774" s="6">
        <v>22</v>
      </c>
      <c r="C4774" s="7" t="s">
        <v>561</v>
      </c>
      <c r="D4774" s="7" t="s">
        <v>89</v>
      </c>
      <c r="E4774" s="8">
        <v>244.68</v>
      </c>
      <c r="F4774" s="10">
        <f t="shared" si="798"/>
        <v>187.88</v>
      </c>
      <c r="G4774" s="10">
        <f t="shared" si="799"/>
        <v>125.25333333333333</v>
      </c>
      <c r="H4774" s="10">
        <f>2/3*F4774</f>
        <v>125.25333333333333</v>
      </c>
      <c r="I4774" s="10"/>
      <c r="J4774" s="5"/>
      <c r="K4774" s="5"/>
      <c r="L4774" s="5"/>
      <c r="M4774" s="5"/>
      <c r="N4774" s="5"/>
      <c r="O4774" s="5"/>
      <c r="P4774" s="5"/>
      <c r="Q4774" s="5"/>
    </row>
    <row r="4775" spans="1:17" ht="15" customHeight="1">
      <c r="A4775" s="6" t="s">
        <v>384</v>
      </c>
      <c r="B4775" s="6">
        <v>23</v>
      </c>
      <c r="C4775" s="7" t="s">
        <v>561</v>
      </c>
      <c r="D4775" s="7" t="s">
        <v>90</v>
      </c>
      <c r="E4775" s="8">
        <v>121.89</v>
      </c>
      <c r="F4775" s="9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</row>
    <row r="4776" spans="1:17" ht="15" customHeight="1">
      <c r="A4776" s="6" t="s">
        <v>384</v>
      </c>
      <c r="B4776" s="6">
        <v>24</v>
      </c>
      <c r="C4776" s="7" t="s">
        <v>561</v>
      </c>
      <c r="D4776" s="7" t="s">
        <v>91</v>
      </c>
      <c r="E4776" s="8">
        <v>97.31</v>
      </c>
      <c r="F4776" s="9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</row>
    <row r="4777" spans="1:17" ht="15" customHeight="1">
      <c r="A4777" s="6" t="s">
        <v>385</v>
      </c>
      <c r="B4777" s="6">
        <v>1</v>
      </c>
      <c r="C4777" s="7" t="s">
        <v>561</v>
      </c>
      <c r="D4777" s="7" t="s">
        <v>92</v>
      </c>
      <c r="E4777" s="8">
        <v>104.98</v>
      </c>
      <c r="F4777" s="9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</row>
    <row r="4778" spans="1:17" ht="15" customHeight="1">
      <c r="A4778" s="6" t="s">
        <v>385</v>
      </c>
      <c r="B4778" s="6">
        <v>2</v>
      </c>
      <c r="C4778" s="7" t="s">
        <v>561</v>
      </c>
      <c r="D4778" s="7" t="s">
        <v>94</v>
      </c>
      <c r="E4778" s="8">
        <v>95.9</v>
      </c>
      <c r="F4778" s="9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</row>
    <row r="4779" spans="1:17" ht="15" customHeight="1">
      <c r="A4779" s="6" t="s">
        <v>385</v>
      </c>
      <c r="B4779" s="6">
        <v>3</v>
      </c>
      <c r="C4779" s="7" t="s">
        <v>561</v>
      </c>
      <c r="D4779" s="7" t="s">
        <v>95</v>
      </c>
      <c r="E4779" s="8">
        <v>92.58</v>
      </c>
      <c r="F4779" s="9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</row>
    <row r="4780" spans="1:17" ht="15" customHeight="1">
      <c r="A4780" s="6" t="s">
        <v>385</v>
      </c>
      <c r="B4780" s="6">
        <v>4</v>
      </c>
      <c r="C4780" s="7" t="s">
        <v>561</v>
      </c>
      <c r="D4780" s="7" t="s">
        <v>96</v>
      </c>
      <c r="E4780" s="8">
        <v>91.33</v>
      </c>
      <c r="F4780" s="9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</row>
    <row r="4781" spans="1:17" ht="15" customHeight="1">
      <c r="A4781" s="6" t="s">
        <v>385</v>
      </c>
      <c r="B4781" s="6">
        <v>5</v>
      </c>
      <c r="C4781" s="7" t="s">
        <v>561</v>
      </c>
      <c r="D4781" s="7" t="s">
        <v>97</v>
      </c>
      <c r="E4781" s="8">
        <v>90.47</v>
      </c>
      <c r="F4781" s="9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</row>
    <row r="4782" spans="1:17" ht="15" customHeight="1">
      <c r="A4782" s="6" t="s">
        <v>385</v>
      </c>
      <c r="B4782" s="6">
        <v>6</v>
      </c>
      <c r="C4782" s="7" t="s">
        <v>561</v>
      </c>
      <c r="D4782" s="7" t="s">
        <v>98</v>
      </c>
      <c r="E4782" s="8">
        <v>92.44</v>
      </c>
      <c r="F4782" s="9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</row>
    <row r="4783" spans="1:17" ht="15" customHeight="1">
      <c r="A4783" s="6" t="s">
        <v>385</v>
      </c>
      <c r="B4783" s="6">
        <v>7</v>
      </c>
      <c r="C4783" s="7" t="s">
        <v>561</v>
      </c>
      <c r="D4783" s="7" t="s">
        <v>99</v>
      </c>
      <c r="E4783" s="8">
        <v>110.12</v>
      </c>
      <c r="F4783" s="10">
        <f t="shared" ref="F4783:F4785" si="800">E4783-E4778</f>
        <v>14.219999999999999</v>
      </c>
      <c r="G4783" s="10">
        <f t="shared" ref="G4783:H4785" si="801">2/3*F4783</f>
        <v>9.4799999999999986</v>
      </c>
      <c r="H4783" s="10">
        <f>2/3*F4783</f>
        <v>9.4799999999999986</v>
      </c>
      <c r="I4783" s="10"/>
      <c r="J4783" s="5"/>
      <c r="K4783" s="5"/>
      <c r="L4783" s="5"/>
      <c r="M4783" s="5"/>
      <c r="N4783" s="5"/>
      <c r="O4783" s="5"/>
      <c r="P4783" s="5"/>
      <c r="Q4783" s="5"/>
    </row>
    <row r="4784" spans="1:17" ht="15" customHeight="1">
      <c r="A4784" s="6" t="s">
        <v>385</v>
      </c>
      <c r="B4784" s="6">
        <v>8</v>
      </c>
      <c r="C4784" s="7" t="s">
        <v>561</v>
      </c>
      <c r="D4784" s="7" t="s">
        <v>100</v>
      </c>
      <c r="E4784" s="8">
        <v>113.43</v>
      </c>
      <c r="F4784" s="10">
        <f t="shared" si="800"/>
        <v>20.850000000000009</v>
      </c>
      <c r="G4784" s="10">
        <f t="shared" si="801"/>
        <v>13.900000000000006</v>
      </c>
      <c r="H4784" s="10">
        <f>2/3*F4784</f>
        <v>13.900000000000006</v>
      </c>
      <c r="I4784" s="10"/>
      <c r="J4784" s="5"/>
      <c r="K4784" s="5"/>
      <c r="L4784" s="5"/>
      <c r="M4784" s="5"/>
      <c r="N4784" s="5"/>
      <c r="O4784" s="5"/>
      <c r="P4784" s="5"/>
      <c r="Q4784" s="5"/>
    </row>
    <row r="4785" spans="1:17" ht="15" customHeight="1">
      <c r="A4785" s="6" t="s">
        <v>385</v>
      </c>
      <c r="B4785" s="6">
        <v>9</v>
      </c>
      <c r="C4785" s="7" t="s">
        <v>561</v>
      </c>
      <c r="D4785" s="7" t="s">
        <v>101</v>
      </c>
      <c r="E4785" s="8">
        <v>105.24</v>
      </c>
      <c r="F4785" s="10">
        <f t="shared" si="800"/>
        <v>13.909999999999997</v>
      </c>
      <c r="G4785" s="10">
        <f t="shared" si="801"/>
        <v>9.2733333333333299</v>
      </c>
      <c r="H4785" s="10">
        <f>2/3*F4785</f>
        <v>9.2733333333333299</v>
      </c>
      <c r="I4785" s="10"/>
      <c r="J4785" s="5"/>
      <c r="K4785" s="5"/>
      <c r="L4785" s="5"/>
      <c r="M4785" s="5"/>
      <c r="N4785" s="5"/>
      <c r="O4785" s="5"/>
      <c r="P4785" s="5"/>
      <c r="Q4785" s="5"/>
    </row>
    <row r="4786" spans="1:17" ht="15" customHeight="1">
      <c r="A4786" s="6" t="s">
        <v>385</v>
      </c>
      <c r="B4786" s="6">
        <v>10</v>
      </c>
      <c r="C4786" s="7" t="s">
        <v>561</v>
      </c>
      <c r="D4786" s="7" t="s">
        <v>102</v>
      </c>
      <c r="E4786" s="8">
        <v>86.77</v>
      </c>
      <c r="F4786" s="9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</row>
    <row r="4787" spans="1:17" ht="15" customHeight="1">
      <c r="A4787" s="6" t="s">
        <v>385</v>
      </c>
      <c r="B4787" s="6">
        <v>11</v>
      </c>
      <c r="C4787" s="7" t="s">
        <v>561</v>
      </c>
      <c r="D4787" s="7" t="s">
        <v>103</v>
      </c>
      <c r="E4787" s="8">
        <v>74.739999999999995</v>
      </c>
      <c r="F4787" s="9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</row>
    <row r="4788" spans="1:17" ht="15" customHeight="1">
      <c r="A4788" s="6" t="s">
        <v>385</v>
      </c>
      <c r="B4788" s="6">
        <v>12</v>
      </c>
      <c r="C4788" s="7" t="s">
        <v>561</v>
      </c>
      <c r="D4788" s="7" t="s">
        <v>104</v>
      </c>
      <c r="E4788" s="8">
        <v>70.819999999999993</v>
      </c>
      <c r="F4788" s="9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</row>
    <row r="4789" spans="1:17" ht="15" customHeight="1">
      <c r="A4789" s="6" t="s">
        <v>385</v>
      </c>
      <c r="B4789" s="6">
        <v>13</v>
      </c>
      <c r="C4789" s="7" t="s">
        <v>561</v>
      </c>
      <c r="D4789" s="7" t="s">
        <v>105</v>
      </c>
      <c r="E4789" s="8">
        <v>64.95</v>
      </c>
      <c r="F4789" s="9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</row>
    <row r="4790" spans="1:17" ht="15" customHeight="1">
      <c r="A4790" s="6" t="s">
        <v>385</v>
      </c>
      <c r="B4790" s="6">
        <v>14</v>
      </c>
      <c r="C4790" s="7" t="s">
        <v>561</v>
      </c>
      <c r="D4790" s="7" t="s">
        <v>106</v>
      </c>
      <c r="E4790" s="8">
        <v>40.03</v>
      </c>
      <c r="F4790" s="9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</row>
    <row r="4791" spans="1:17" ht="15" customHeight="1">
      <c r="A4791" s="6" t="s">
        <v>385</v>
      </c>
      <c r="B4791" s="6">
        <v>15</v>
      </c>
      <c r="C4791" s="7" t="s">
        <v>561</v>
      </c>
      <c r="D4791" s="7" t="s">
        <v>107</v>
      </c>
      <c r="E4791" s="8">
        <v>22.6</v>
      </c>
      <c r="F4791" s="9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</row>
    <row r="4792" spans="1:17" ht="15" customHeight="1">
      <c r="A4792" s="6" t="s">
        <v>385</v>
      </c>
      <c r="B4792" s="6">
        <v>16</v>
      </c>
      <c r="C4792" s="7" t="s">
        <v>561</v>
      </c>
      <c r="D4792" s="7" t="s">
        <v>108</v>
      </c>
      <c r="E4792" s="8">
        <v>56.05</v>
      </c>
      <c r="F4792" s="9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</row>
    <row r="4793" spans="1:17" ht="15" customHeight="1">
      <c r="A4793" s="6" t="s">
        <v>385</v>
      </c>
      <c r="B4793" s="6">
        <v>17</v>
      </c>
      <c r="C4793" s="7" t="s">
        <v>561</v>
      </c>
      <c r="D4793" s="7" t="s">
        <v>109</v>
      </c>
      <c r="E4793" s="8">
        <v>72.760000000000005</v>
      </c>
      <c r="F4793" s="9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</row>
    <row r="4794" spans="1:17" ht="15" customHeight="1">
      <c r="A4794" s="6" t="s">
        <v>385</v>
      </c>
      <c r="B4794" s="6">
        <v>18</v>
      </c>
      <c r="C4794" s="7" t="s">
        <v>561</v>
      </c>
      <c r="D4794" s="7" t="s">
        <v>110</v>
      </c>
      <c r="E4794" s="8">
        <v>96.48</v>
      </c>
      <c r="F4794" s="9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</row>
    <row r="4795" spans="1:17" ht="15" customHeight="1">
      <c r="A4795" s="6" t="s">
        <v>385</v>
      </c>
      <c r="B4795" s="6">
        <v>19</v>
      </c>
      <c r="C4795" s="7" t="s">
        <v>561</v>
      </c>
      <c r="D4795" s="7" t="s">
        <v>111</v>
      </c>
      <c r="E4795" s="8">
        <v>117.65</v>
      </c>
      <c r="F4795" s="9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</row>
    <row r="4796" spans="1:17" ht="15" customHeight="1">
      <c r="A4796" s="6" t="s">
        <v>385</v>
      </c>
      <c r="B4796" s="6">
        <v>20</v>
      </c>
      <c r="C4796" s="7" t="s">
        <v>561</v>
      </c>
      <c r="D4796" s="7" t="s">
        <v>112</v>
      </c>
      <c r="E4796" s="8">
        <v>157.26</v>
      </c>
      <c r="F4796" s="10">
        <f t="shared" ref="F4796:F4798" si="802">E4796-E4789</f>
        <v>92.309999999999988</v>
      </c>
      <c r="G4796" s="10">
        <f t="shared" ref="G4796:H4798" si="803">2/3*F4796</f>
        <v>61.539999999999992</v>
      </c>
      <c r="H4796" s="10">
        <f>2/3*F4796</f>
        <v>61.539999999999992</v>
      </c>
      <c r="I4796" s="10"/>
      <c r="J4796" s="5"/>
      <c r="K4796" s="5"/>
      <c r="L4796" s="5"/>
      <c r="M4796" s="5"/>
      <c r="N4796" s="5"/>
      <c r="O4796" s="5"/>
      <c r="P4796" s="5"/>
      <c r="Q4796" s="5"/>
    </row>
    <row r="4797" spans="1:17" ht="15" customHeight="1">
      <c r="A4797" s="6" t="s">
        <v>385</v>
      </c>
      <c r="B4797" s="6">
        <v>21</v>
      </c>
      <c r="C4797" s="7" t="s">
        <v>561</v>
      </c>
      <c r="D4797" s="7" t="s">
        <v>113</v>
      </c>
      <c r="E4797" s="8">
        <v>264.29000000000002</v>
      </c>
      <c r="F4797" s="10">
        <f t="shared" si="802"/>
        <v>224.26000000000002</v>
      </c>
      <c r="G4797" s="10">
        <f t="shared" si="803"/>
        <v>149.50666666666666</v>
      </c>
      <c r="H4797" s="10">
        <f>2/3*F4797</f>
        <v>149.50666666666666</v>
      </c>
      <c r="I4797" s="10"/>
      <c r="J4797" s="5"/>
      <c r="K4797" s="5"/>
      <c r="L4797" s="5"/>
      <c r="M4797" s="5"/>
      <c r="N4797" s="5"/>
      <c r="O4797" s="5"/>
      <c r="P4797" s="5"/>
      <c r="Q4797" s="5"/>
    </row>
    <row r="4798" spans="1:17" ht="15" customHeight="1">
      <c r="A4798" s="6" t="s">
        <v>385</v>
      </c>
      <c r="B4798" s="6">
        <v>22</v>
      </c>
      <c r="C4798" s="7" t="s">
        <v>561</v>
      </c>
      <c r="D4798" s="7" t="s">
        <v>114</v>
      </c>
      <c r="E4798" s="8">
        <v>149.74</v>
      </c>
      <c r="F4798" s="10">
        <f t="shared" si="802"/>
        <v>127.14000000000001</v>
      </c>
      <c r="G4798" s="10">
        <f t="shared" si="803"/>
        <v>84.76</v>
      </c>
      <c r="H4798" s="10">
        <f>2/3*F4798</f>
        <v>84.76</v>
      </c>
      <c r="I4798" s="10"/>
      <c r="J4798" s="5"/>
      <c r="K4798" s="5"/>
      <c r="L4798" s="5"/>
      <c r="M4798" s="5"/>
      <c r="N4798" s="5"/>
      <c r="O4798" s="5"/>
      <c r="P4798" s="5"/>
      <c r="Q4798" s="5"/>
    </row>
    <row r="4799" spans="1:17" ht="15" customHeight="1">
      <c r="A4799" s="6" t="s">
        <v>385</v>
      </c>
      <c r="B4799" s="6">
        <v>23</v>
      </c>
      <c r="C4799" s="7" t="s">
        <v>561</v>
      </c>
      <c r="D4799" s="7" t="s">
        <v>115</v>
      </c>
      <c r="E4799" s="8">
        <v>118.31</v>
      </c>
      <c r="F4799" s="9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</row>
    <row r="4800" spans="1:17" ht="15" customHeight="1">
      <c r="A4800" s="6" t="s">
        <v>385</v>
      </c>
      <c r="B4800" s="6">
        <v>24</v>
      </c>
      <c r="C4800" s="7" t="s">
        <v>561</v>
      </c>
      <c r="D4800" s="7" t="s">
        <v>116</v>
      </c>
      <c r="E4800" s="8">
        <v>96.78</v>
      </c>
      <c r="F4800" s="9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</row>
    <row r="4801" spans="1:17" ht="15" customHeight="1">
      <c r="A4801" s="6" t="s">
        <v>386</v>
      </c>
      <c r="B4801" s="6">
        <v>1</v>
      </c>
      <c r="C4801" s="7" t="s">
        <v>561</v>
      </c>
      <c r="D4801" s="7" t="s">
        <v>117</v>
      </c>
      <c r="E4801" s="8">
        <v>95.3</v>
      </c>
      <c r="F4801" s="9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</row>
    <row r="4802" spans="1:17" ht="15" customHeight="1">
      <c r="A4802" s="6" t="s">
        <v>386</v>
      </c>
      <c r="B4802" s="6">
        <v>2</v>
      </c>
      <c r="C4802" s="7" t="s">
        <v>561</v>
      </c>
      <c r="D4802" s="7" t="s">
        <v>119</v>
      </c>
      <c r="E4802" s="8">
        <v>86.68</v>
      </c>
      <c r="F4802" s="9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</row>
    <row r="4803" spans="1:17" ht="15" customHeight="1">
      <c r="A4803" s="6" t="s">
        <v>386</v>
      </c>
      <c r="B4803" s="6">
        <v>3</v>
      </c>
      <c r="C4803" s="7" t="s">
        <v>561</v>
      </c>
      <c r="D4803" s="7" t="s">
        <v>120</v>
      </c>
      <c r="E4803" s="8">
        <v>83.66</v>
      </c>
      <c r="F4803" s="9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</row>
    <row r="4804" spans="1:17" ht="15" customHeight="1">
      <c r="A4804" s="6" t="s">
        <v>386</v>
      </c>
      <c r="B4804" s="6">
        <v>4</v>
      </c>
      <c r="C4804" s="7" t="s">
        <v>561</v>
      </c>
      <c r="D4804" s="7" t="s">
        <v>121</v>
      </c>
      <c r="E4804" s="8">
        <v>81.45</v>
      </c>
      <c r="F4804" s="9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</row>
    <row r="4805" spans="1:17" ht="15" customHeight="1">
      <c r="A4805" s="6" t="s">
        <v>386</v>
      </c>
      <c r="B4805" s="6">
        <v>5</v>
      </c>
      <c r="C4805" s="7" t="s">
        <v>561</v>
      </c>
      <c r="D4805" s="7" t="s">
        <v>122</v>
      </c>
      <c r="E4805" s="8">
        <v>82.68</v>
      </c>
      <c r="F4805" s="9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</row>
    <row r="4806" spans="1:17" ht="15" customHeight="1">
      <c r="A4806" s="6" t="s">
        <v>386</v>
      </c>
      <c r="B4806" s="6">
        <v>6</v>
      </c>
      <c r="C4806" s="7" t="s">
        <v>561</v>
      </c>
      <c r="D4806" s="7" t="s">
        <v>123</v>
      </c>
      <c r="E4806" s="8">
        <v>90</v>
      </c>
      <c r="F4806" s="9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</row>
    <row r="4807" spans="1:17" ht="15" customHeight="1">
      <c r="A4807" s="6" t="s">
        <v>386</v>
      </c>
      <c r="B4807" s="6">
        <v>7</v>
      </c>
      <c r="C4807" s="7" t="s">
        <v>561</v>
      </c>
      <c r="D4807" s="7" t="s">
        <v>124</v>
      </c>
      <c r="E4807" s="8">
        <v>116.68</v>
      </c>
      <c r="F4807" s="10">
        <f t="shared" ref="F4807:F4809" si="804">E4807-E4802</f>
        <v>30</v>
      </c>
      <c r="G4807" s="10">
        <f t="shared" ref="G4807:H4809" si="805">2/3*F4807</f>
        <v>20</v>
      </c>
      <c r="H4807" s="10">
        <f>2/3*F4807</f>
        <v>20</v>
      </c>
      <c r="I4807" s="10"/>
      <c r="J4807" s="5"/>
      <c r="K4807" s="5"/>
      <c r="L4807" s="5"/>
      <c r="M4807" s="5"/>
      <c r="N4807" s="5"/>
      <c r="O4807" s="5"/>
      <c r="P4807" s="5"/>
      <c r="Q4807" s="5"/>
    </row>
    <row r="4808" spans="1:17" ht="15" customHeight="1">
      <c r="A4808" s="6" t="s">
        <v>386</v>
      </c>
      <c r="B4808" s="6">
        <v>8</v>
      </c>
      <c r="C4808" s="7" t="s">
        <v>561</v>
      </c>
      <c r="D4808" s="7" t="s">
        <v>125</v>
      </c>
      <c r="E4808" s="8">
        <v>113.02</v>
      </c>
      <c r="F4808" s="10">
        <f t="shared" si="804"/>
        <v>29.36</v>
      </c>
      <c r="G4808" s="10">
        <f t="shared" si="805"/>
        <v>19.573333333333331</v>
      </c>
      <c r="H4808" s="10">
        <f>2/3*F4808</f>
        <v>19.573333333333331</v>
      </c>
      <c r="I4808" s="10"/>
      <c r="J4808" s="5"/>
      <c r="K4808" s="5"/>
      <c r="L4808" s="5"/>
      <c r="M4808" s="5"/>
      <c r="N4808" s="5"/>
      <c r="O4808" s="5"/>
      <c r="P4808" s="5"/>
      <c r="Q4808" s="5"/>
    </row>
    <row r="4809" spans="1:17" ht="15" customHeight="1">
      <c r="A4809" s="6" t="s">
        <v>386</v>
      </c>
      <c r="B4809" s="6">
        <v>9</v>
      </c>
      <c r="C4809" s="7" t="s">
        <v>561</v>
      </c>
      <c r="D4809" s="7" t="s">
        <v>126</v>
      </c>
      <c r="E4809" s="8">
        <v>103.05</v>
      </c>
      <c r="F4809" s="10">
        <f t="shared" si="804"/>
        <v>21.599999999999994</v>
      </c>
      <c r="G4809" s="10">
        <f t="shared" si="805"/>
        <v>14.399999999999995</v>
      </c>
      <c r="H4809" s="10">
        <f>2/3*F4809</f>
        <v>14.399999999999995</v>
      </c>
      <c r="I4809" s="10"/>
      <c r="J4809" s="5"/>
      <c r="K4809" s="5"/>
      <c r="L4809" s="5"/>
      <c r="M4809" s="5"/>
      <c r="N4809" s="5"/>
      <c r="O4809" s="5"/>
      <c r="P4809" s="5"/>
      <c r="Q4809" s="5"/>
    </row>
    <row r="4810" spans="1:17" ht="15" customHeight="1">
      <c r="A4810" s="6" t="s">
        <v>386</v>
      </c>
      <c r="B4810" s="6">
        <v>10</v>
      </c>
      <c r="C4810" s="7" t="s">
        <v>561</v>
      </c>
      <c r="D4810" s="7" t="s">
        <v>127</v>
      </c>
      <c r="E4810" s="8">
        <v>89.1</v>
      </c>
      <c r="F4810" s="9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</row>
    <row r="4811" spans="1:17" ht="15" customHeight="1">
      <c r="A4811" s="6" t="s">
        <v>386</v>
      </c>
      <c r="B4811" s="6">
        <v>11</v>
      </c>
      <c r="C4811" s="7" t="s">
        <v>561</v>
      </c>
      <c r="D4811" s="7" t="s">
        <v>128</v>
      </c>
      <c r="E4811" s="8">
        <v>87.04</v>
      </c>
      <c r="F4811" s="9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</row>
    <row r="4812" spans="1:17" ht="15" customHeight="1">
      <c r="A4812" s="6" t="s">
        <v>386</v>
      </c>
      <c r="B4812" s="6">
        <v>12</v>
      </c>
      <c r="C4812" s="7" t="s">
        <v>561</v>
      </c>
      <c r="D4812" s="7" t="s">
        <v>129</v>
      </c>
      <c r="E4812" s="8">
        <v>88.01</v>
      </c>
      <c r="F4812" s="9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</row>
    <row r="4813" spans="1:17" ht="15" customHeight="1">
      <c r="A4813" s="6" t="s">
        <v>386</v>
      </c>
      <c r="B4813" s="6">
        <v>13</v>
      </c>
      <c r="C4813" s="7" t="s">
        <v>561</v>
      </c>
      <c r="D4813" s="7" t="s">
        <v>130</v>
      </c>
      <c r="E4813" s="8">
        <v>85.22</v>
      </c>
      <c r="F4813" s="9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</row>
    <row r="4814" spans="1:17" ht="15" customHeight="1">
      <c r="A4814" s="6" t="s">
        <v>386</v>
      </c>
      <c r="B4814" s="6">
        <v>14</v>
      </c>
      <c r="C4814" s="7" t="s">
        <v>561</v>
      </c>
      <c r="D4814" s="7" t="s">
        <v>131</v>
      </c>
      <c r="E4814" s="8">
        <v>85.27</v>
      </c>
      <c r="F4814" s="9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</row>
    <row r="4815" spans="1:17" ht="15" customHeight="1">
      <c r="A4815" s="6" t="s">
        <v>386</v>
      </c>
      <c r="B4815" s="6">
        <v>15</v>
      </c>
      <c r="C4815" s="7" t="s">
        <v>561</v>
      </c>
      <c r="D4815" s="7" t="s">
        <v>132</v>
      </c>
      <c r="E4815" s="8">
        <v>83.41</v>
      </c>
      <c r="F4815" s="9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</row>
    <row r="4816" spans="1:17" ht="15" customHeight="1">
      <c r="A4816" s="6" t="s">
        <v>386</v>
      </c>
      <c r="B4816" s="6">
        <v>16</v>
      </c>
      <c r="C4816" s="7" t="s">
        <v>561</v>
      </c>
      <c r="D4816" s="7" t="s">
        <v>133</v>
      </c>
      <c r="E4816" s="8">
        <v>82.08</v>
      </c>
      <c r="F4816" s="9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</row>
    <row r="4817" spans="1:17" ht="15" customHeight="1">
      <c r="A4817" s="6" t="s">
        <v>386</v>
      </c>
      <c r="B4817" s="6">
        <v>17</v>
      </c>
      <c r="C4817" s="7" t="s">
        <v>561</v>
      </c>
      <c r="D4817" s="7" t="s">
        <v>134</v>
      </c>
      <c r="E4817" s="8">
        <v>91.94</v>
      </c>
      <c r="F4817" s="9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</row>
    <row r="4818" spans="1:17" ht="15" customHeight="1">
      <c r="A4818" s="6" t="s">
        <v>386</v>
      </c>
      <c r="B4818" s="6">
        <v>18</v>
      </c>
      <c r="C4818" s="7" t="s">
        <v>561</v>
      </c>
      <c r="D4818" s="7" t="s">
        <v>135</v>
      </c>
      <c r="E4818" s="8">
        <v>100.28</v>
      </c>
      <c r="F4818" s="9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</row>
    <row r="4819" spans="1:17" ht="15" customHeight="1">
      <c r="A4819" s="6" t="s">
        <v>386</v>
      </c>
      <c r="B4819" s="6">
        <v>19</v>
      </c>
      <c r="C4819" s="7" t="s">
        <v>561</v>
      </c>
      <c r="D4819" s="7" t="s">
        <v>136</v>
      </c>
      <c r="E4819" s="8">
        <v>124.79</v>
      </c>
      <c r="F4819" s="9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</row>
    <row r="4820" spans="1:17" ht="15" customHeight="1">
      <c r="A4820" s="6" t="s">
        <v>386</v>
      </c>
      <c r="B4820" s="6">
        <v>20</v>
      </c>
      <c r="C4820" s="7" t="s">
        <v>561</v>
      </c>
      <c r="D4820" s="7" t="s">
        <v>137</v>
      </c>
      <c r="E4820" s="8">
        <v>184.74</v>
      </c>
      <c r="F4820" s="10">
        <f t="shared" ref="F4820:F4822" si="806">E4820-E4813</f>
        <v>99.52000000000001</v>
      </c>
      <c r="G4820" s="10">
        <f t="shared" ref="G4820:H4822" si="807">2/3*F4820</f>
        <v>66.346666666666664</v>
      </c>
      <c r="H4820" s="10">
        <f>2/3*F4820</f>
        <v>66.346666666666664</v>
      </c>
      <c r="I4820" s="10"/>
      <c r="J4820" s="5"/>
      <c r="K4820" s="5"/>
      <c r="L4820" s="5"/>
      <c r="M4820" s="5"/>
      <c r="N4820" s="5"/>
      <c r="O4820" s="5"/>
      <c r="P4820" s="5"/>
      <c r="Q4820" s="5"/>
    </row>
    <row r="4821" spans="1:17" ht="15" customHeight="1">
      <c r="A4821" s="6" t="s">
        <v>386</v>
      </c>
      <c r="B4821" s="6">
        <v>21</v>
      </c>
      <c r="C4821" s="7" t="s">
        <v>561</v>
      </c>
      <c r="D4821" s="7" t="s">
        <v>138</v>
      </c>
      <c r="E4821" s="8">
        <v>269.32</v>
      </c>
      <c r="F4821" s="10">
        <f t="shared" si="806"/>
        <v>184.05</v>
      </c>
      <c r="G4821" s="10">
        <f t="shared" si="807"/>
        <v>122.7</v>
      </c>
      <c r="H4821" s="10">
        <f>2/3*F4821</f>
        <v>122.7</v>
      </c>
      <c r="I4821" s="10"/>
      <c r="J4821" s="5"/>
      <c r="K4821" s="5"/>
      <c r="L4821" s="5"/>
      <c r="M4821" s="5"/>
      <c r="N4821" s="5"/>
      <c r="O4821" s="5"/>
      <c r="P4821" s="5"/>
      <c r="Q4821" s="5"/>
    </row>
    <row r="4822" spans="1:17" ht="15" customHeight="1">
      <c r="A4822" s="6" t="s">
        <v>386</v>
      </c>
      <c r="B4822" s="6">
        <v>22</v>
      </c>
      <c r="C4822" s="7" t="s">
        <v>561</v>
      </c>
      <c r="D4822" s="7" t="s">
        <v>139</v>
      </c>
      <c r="E4822" s="8">
        <v>210.07</v>
      </c>
      <c r="F4822" s="10">
        <f t="shared" si="806"/>
        <v>126.66</v>
      </c>
      <c r="G4822" s="10">
        <f t="shared" si="807"/>
        <v>84.44</v>
      </c>
      <c r="H4822" s="10">
        <f>2/3*F4822</f>
        <v>84.44</v>
      </c>
      <c r="I4822" s="10"/>
      <c r="J4822" s="5"/>
      <c r="K4822" s="5"/>
      <c r="L4822" s="5"/>
      <c r="M4822" s="5"/>
      <c r="N4822" s="5"/>
      <c r="O4822" s="5"/>
      <c r="P4822" s="5"/>
      <c r="Q4822" s="5"/>
    </row>
    <row r="4823" spans="1:17" ht="15" customHeight="1">
      <c r="A4823" s="6" t="s">
        <v>386</v>
      </c>
      <c r="B4823" s="6">
        <v>23</v>
      </c>
      <c r="C4823" s="7" t="s">
        <v>561</v>
      </c>
      <c r="D4823" s="7" t="s">
        <v>140</v>
      </c>
      <c r="E4823" s="8">
        <v>129.12</v>
      </c>
      <c r="F4823" s="9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</row>
    <row r="4824" spans="1:17" ht="15" customHeight="1">
      <c r="A4824" s="6" t="s">
        <v>386</v>
      </c>
      <c r="B4824" s="6">
        <v>24</v>
      </c>
      <c r="C4824" s="7" t="s">
        <v>561</v>
      </c>
      <c r="D4824" s="7" t="s">
        <v>141</v>
      </c>
      <c r="E4824" s="8">
        <v>99.34</v>
      </c>
      <c r="F4824" s="9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</row>
    <row r="4825" spans="1:17" ht="15" customHeight="1">
      <c r="A4825" s="6" t="s">
        <v>387</v>
      </c>
      <c r="B4825" s="6">
        <v>1</v>
      </c>
      <c r="C4825" s="7" t="s">
        <v>561</v>
      </c>
      <c r="D4825" s="7" t="s">
        <v>142</v>
      </c>
      <c r="E4825" s="8">
        <v>103.96</v>
      </c>
      <c r="F4825" s="9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</row>
    <row r="4826" spans="1:17" ht="15" customHeight="1">
      <c r="A4826" s="6" t="s">
        <v>387</v>
      </c>
      <c r="B4826" s="6">
        <v>2</v>
      </c>
      <c r="C4826" s="7" t="s">
        <v>561</v>
      </c>
      <c r="D4826" s="7" t="s">
        <v>144</v>
      </c>
      <c r="E4826" s="8">
        <v>93.63</v>
      </c>
      <c r="F4826" s="9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</row>
    <row r="4827" spans="1:17" ht="15" customHeight="1">
      <c r="A4827" s="6" t="s">
        <v>387</v>
      </c>
      <c r="B4827" s="6">
        <v>3</v>
      </c>
      <c r="C4827" s="7" t="s">
        <v>561</v>
      </c>
      <c r="D4827" s="7" t="s">
        <v>145</v>
      </c>
      <c r="E4827" s="8">
        <v>89.95</v>
      </c>
      <c r="F4827" s="9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</row>
    <row r="4828" spans="1:17" ht="15" customHeight="1">
      <c r="A4828" s="6" t="s">
        <v>387</v>
      </c>
      <c r="B4828" s="6">
        <v>4</v>
      </c>
      <c r="C4828" s="7" t="s">
        <v>561</v>
      </c>
      <c r="D4828" s="7" t="s">
        <v>146</v>
      </c>
      <c r="E4828" s="8">
        <v>87.97</v>
      </c>
      <c r="F4828" s="9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</row>
    <row r="4829" spans="1:17" ht="15" customHeight="1">
      <c r="A4829" s="6" t="s">
        <v>387</v>
      </c>
      <c r="B4829" s="6">
        <v>5</v>
      </c>
      <c r="C4829" s="7" t="s">
        <v>561</v>
      </c>
      <c r="D4829" s="7" t="s">
        <v>147</v>
      </c>
      <c r="E4829" s="8">
        <v>87.95</v>
      </c>
      <c r="F4829" s="9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</row>
    <row r="4830" spans="1:17" ht="15" customHeight="1">
      <c r="A4830" s="6" t="s">
        <v>387</v>
      </c>
      <c r="B4830" s="6">
        <v>6</v>
      </c>
      <c r="C4830" s="7" t="s">
        <v>561</v>
      </c>
      <c r="D4830" s="7" t="s">
        <v>148</v>
      </c>
      <c r="E4830" s="8">
        <v>89.51</v>
      </c>
      <c r="F4830" s="9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</row>
    <row r="4831" spans="1:17" ht="15" customHeight="1">
      <c r="A4831" s="6" t="s">
        <v>387</v>
      </c>
      <c r="B4831" s="6">
        <v>7</v>
      </c>
      <c r="C4831" s="7" t="s">
        <v>561</v>
      </c>
      <c r="D4831" s="7" t="s">
        <v>149</v>
      </c>
      <c r="E4831" s="8">
        <v>110.72</v>
      </c>
      <c r="F4831" s="10">
        <f t="shared" ref="F4831:F4833" si="808">E4831-E4826</f>
        <v>17.090000000000003</v>
      </c>
      <c r="G4831" s="10">
        <f t="shared" ref="G4831:H4833" si="809">2/3*F4831</f>
        <v>11.393333333333334</v>
      </c>
      <c r="H4831" s="10">
        <f>2/3*F4831</f>
        <v>11.393333333333334</v>
      </c>
      <c r="I4831" s="10"/>
      <c r="J4831" s="5"/>
      <c r="K4831" s="5"/>
      <c r="L4831" s="5"/>
      <c r="M4831" s="5"/>
      <c r="N4831" s="5"/>
      <c r="O4831" s="5"/>
      <c r="P4831" s="5"/>
      <c r="Q4831" s="5"/>
    </row>
    <row r="4832" spans="1:17" ht="15" customHeight="1">
      <c r="A4832" s="6" t="s">
        <v>387</v>
      </c>
      <c r="B4832" s="6">
        <v>8</v>
      </c>
      <c r="C4832" s="7" t="s">
        <v>561</v>
      </c>
      <c r="D4832" s="7" t="s">
        <v>150</v>
      </c>
      <c r="E4832" s="8">
        <v>122.2</v>
      </c>
      <c r="F4832" s="10">
        <f t="shared" si="808"/>
        <v>32.25</v>
      </c>
      <c r="G4832" s="10">
        <f t="shared" si="809"/>
        <v>21.5</v>
      </c>
      <c r="H4832" s="10">
        <f>2/3*F4832</f>
        <v>21.5</v>
      </c>
      <c r="I4832" s="10"/>
      <c r="J4832" s="5"/>
      <c r="K4832" s="5"/>
      <c r="L4832" s="5"/>
      <c r="M4832" s="5"/>
      <c r="N4832" s="5"/>
      <c r="O4832" s="5"/>
      <c r="P4832" s="5"/>
      <c r="Q4832" s="5"/>
    </row>
    <row r="4833" spans="1:17" ht="15" customHeight="1">
      <c r="A4833" s="6" t="s">
        <v>387</v>
      </c>
      <c r="B4833" s="6">
        <v>9</v>
      </c>
      <c r="C4833" s="7" t="s">
        <v>561</v>
      </c>
      <c r="D4833" s="7" t="s">
        <v>151</v>
      </c>
      <c r="E4833" s="8">
        <v>121.31</v>
      </c>
      <c r="F4833" s="10">
        <f t="shared" si="808"/>
        <v>33.340000000000003</v>
      </c>
      <c r="G4833" s="10">
        <f t="shared" si="809"/>
        <v>22.226666666666667</v>
      </c>
      <c r="H4833" s="10">
        <f>2/3*F4833</f>
        <v>22.226666666666667</v>
      </c>
      <c r="I4833" s="10"/>
      <c r="J4833" s="5"/>
      <c r="K4833" s="5"/>
      <c r="L4833" s="5"/>
      <c r="M4833" s="5"/>
      <c r="N4833" s="5"/>
      <c r="O4833" s="5"/>
      <c r="P4833" s="5"/>
      <c r="Q4833" s="5"/>
    </row>
    <row r="4834" spans="1:17" ht="15" customHeight="1">
      <c r="A4834" s="6" t="s">
        <v>387</v>
      </c>
      <c r="B4834" s="6">
        <v>10</v>
      </c>
      <c r="C4834" s="7" t="s">
        <v>561</v>
      </c>
      <c r="D4834" s="7" t="s">
        <v>152</v>
      </c>
      <c r="E4834" s="8">
        <v>101.34</v>
      </c>
      <c r="F4834" s="9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</row>
    <row r="4835" spans="1:17" ht="15" customHeight="1">
      <c r="A4835" s="6" t="s">
        <v>387</v>
      </c>
      <c r="B4835" s="6">
        <v>11</v>
      </c>
      <c r="C4835" s="7" t="s">
        <v>561</v>
      </c>
      <c r="D4835" s="7" t="s">
        <v>153</v>
      </c>
      <c r="E4835" s="8">
        <v>97.3</v>
      </c>
      <c r="F4835" s="9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</row>
    <row r="4836" spans="1:17" ht="15" customHeight="1">
      <c r="A4836" s="6" t="s">
        <v>387</v>
      </c>
      <c r="B4836" s="6">
        <v>12</v>
      </c>
      <c r="C4836" s="7" t="s">
        <v>561</v>
      </c>
      <c r="D4836" s="7" t="s">
        <v>154</v>
      </c>
      <c r="E4836" s="8">
        <v>92.57</v>
      </c>
      <c r="F4836" s="9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</row>
    <row r="4837" spans="1:17" ht="15" customHeight="1">
      <c r="A4837" s="6" t="s">
        <v>387</v>
      </c>
      <c r="B4837" s="6">
        <v>13</v>
      </c>
      <c r="C4837" s="7" t="s">
        <v>561</v>
      </c>
      <c r="D4837" s="7" t="s">
        <v>155</v>
      </c>
      <c r="E4837" s="8">
        <v>90.96</v>
      </c>
      <c r="F4837" s="9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</row>
    <row r="4838" spans="1:17" ht="15" customHeight="1">
      <c r="A4838" s="6" t="s">
        <v>387</v>
      </c>
      <c r="B4838" s="6">
        <v>14</v>
      </c>
      <c r="C4838" s="7" t="s">
        <v>561</v>
      </c>
      <c r="D4838" s="7" t="s">
        <v>156</v>
      </c>
      <c r="E4838" s="8">
        <v>86.76</v>
      </c>
      <c r="F4838" s="9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</row>
    <row r="4839" spans="1:17" ht="15" customHeight="1">
      <c r="A4839" s="6" t="s">
        <v>387</v>
      </c>
      <c r="B4839" s="6">
        <v>15</v>
      </c>
      <c r="C4839" s="7" t="s">
        <v>561</v>
      </c>
      <c r="D4839" s="7" t="s">
        <v>157</v>
      </c>
      <c r="E4839" s="8">
        <v>83.74</v>
      </c>
      <c r="F4839" s="9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</row>
    <row r="4840" spans="1:17" ht="15" customHeight="1">
      <c r="A4840" s="6" t="s">
        <v>387</v>
      </c>
      <c r="B4840" s="6">
        <v>16</v>
      </c>
      <c r="C4840" s="7" t="s">
        <v>561</v>
      </c>
      <c r="D4840" s="7" t="s">
        <v>158</v>
      </c>
      <c r="E4840" s="8">
        <v>85.12</v>
      </c>
      <c r="F4840" s="9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</row>
    <row r="4841" spans="1:17" ht="15" customHeight="1">
      <c r="A4841" s="6" t="s">
        <v>387</v>
      </c>
      <c r="B4841" s="6">
        <v>17</v>
      </c>
      <c r="C4841" s="7" t="s">
        <v>561</v>
      </c>
      <c r="D4841" s="7" t="s">
        <v>159</v>
      </c>
      <c r="E4841" s="8">
        <v>91.77</v>
      </c>
      <c r="F4841" s="9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</row>
    <row r="4842" spans="1:17" ht="15" customHeight="1">
      <c r="A4842" s="6" t="s">
        <v>387</v>
      </c>
      <c r="B4842" s="6">
        <v>18</v>
      </c>
      <c r="C4842" s="7" t="s">
        <v>561</v>
      </c>
      <c r="D4842" s="7" t="s">
        <v>160</v>
      </c>
      <c r="E4842" s="8">
        <v>144.97</v>
      </c>
      <c r="F4842" s="9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</row>
    <row r="4843" spans="1:17" ht="15" customHeight="1">
      <c r="A4843" s="6" t="s">
        <v>387</v>
      </c>
      <c r="B4843" s="6">
        <v>19</v>
      </c>
      <c r="C4843" s="7" t="s">
        <v>561</v>
      </c>
      <c r="D4843" s="7" t="s">
        <v>161</v>
      </c>
      <c r="E4843" s="8">
        <v>166.58</v>
      </c>
      <c r="F4843" s="9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</row>
    <row r="4844" spans="1:17" ht="15" customHeight="1">
      <c r="A4844" s="6" t="s">
        <v>387</v>
      </c>
      <c r="B4844" s="6">
        <v>20</v>
      </c>
      <c r="C4844" s="7" t="s">
        <v>561</v>
      </c>
      <c r="D4844" s="7" t="s">
        <v>162</v>
      </c>
      <c r="E4844" s="8">
        <v>286.08999999999997</v>
      </c>
      <c r="F4844" s="10">
        <f t="shared" ref="F4844:F4846" si="810">E4844-E4837</f>
        <v>195.13</v>
      </c>
      <c r="G4844" s="10">
        <f t="shared" ref="G4844:H4846" si="811">2/3*F4844</f>
        <v>130.08666666666664</v>
      </c>
      <c r="H4844" s="10">
        <f>2/3*F4844</f>
        <v>130.08666666666664</v>
      </c>
      <c r="I4844" s="10"/>
      <c r="J4844" s="5"/>
      <c r="K4844" s="5"/>
      <c r="L4844" s="5"/>
      <c r="M4844" s="5"/>
      <c r="N4844" s="5"/>
      <c r="O4844" s="5"/>
      <c r="P4844" s="5"/>
      <c r="Q4844" s="5"/>
    </row>
    <row r="4845" spans="1:17" ht="15" customHeight="1">
      <c r="A4845" s="6" t="s">
        <v>387</v>
      </c>
      <c r="B4845" s="6">
        <v>21</v>
      </c>
      <c r="C4845" s="7" t="s">
        <v>561</v>
      </c>
      <c r="D4845" s="7" t="s">
        <v>163</v>
      </c>
      <c r="E4845" s="8">
        <v>286.95999999999998</v>
      </c>
      <c r="F4845" s="10">
        <f t="shared" si="810"/>
        <v>200.2</v>
      </c>
      <c r="G4845" s="10">
        <f t="shared" si="811"/>
        <v>133.46666666666664</v>
      </c>
      <c r="H4845" s="10">
        <f>2/3*F4845</f>
        <v>133.46666666666664</v>
      </c>
      <c r="I4845" s="10"/>
      <c r="J4845" s="5"/>
      <c r="K4845" s="5"/>
      <c r="L4845" s="5"/>
      <c r="M4845" s="5"/>
      <c r="N4845" s="5"/>
      <c r="O4845" s="5"/>
      <c r="P4845" s="5"/>
      <c r="Q4845" s="5"/>
    </row>
    <row r="4846" spans="1:17" ht="15" customHeight="1">
      <c r="A4846" s="6" t="s">
        <v>387</v>
      </c>
      <c r="B4846" s="6">
        <v>22</v>
      </c>
      <c r="C4846" s="7" t="s">
        <v>561</v>
      </c>
      <c r="D4846" s="7" t="s">
        <v>164</v>
      </c>
      <c r="E4846" s="8">
        <v>230.54</v>
      </c>
      <c r="F4846" s="10">
        <f t="shared" si="810"/>
        <v>146.80000000000001</v>
      </c>
      <c r="G4846" s="10">
        <f t="shared" si="811"/>
        <v>97.866666666666674</v>
      </c>
      <c r="H4846" s="10">
        <f>2/3*F4846</f>
        <v>97.866666666666674</v>
      </c>
      <c r="I4846" s="10"/>
      <c r="J4846" s="5"/>
      <c r="K4846" s="5"/>
      <c r="L4846" s="5"/>
      <c r="M4846" s="5"/>
      <c r="N4846" s="5"/>
      <c r="O4846" s="5"/>
      <c r="P4846" s="5"/>
      <c r="Q4846" s="5"/>
    </row>
    <row r="4847" spans="1:17" ht="15" customHeight="1">
      <c r="A4847" s="6" t="s">
        <v>387</v>
      </c>
      <c r="B4847" s="6">
        <v>23</v>
      </c>
      <c r="C4847" s="7" t="s">
        <v>561</v>
      </c>
      <c r="D4847" s="7" t="s">
        <v>165</v>
      </c>
      <c r="E4847" s="8">
        <v>142.88</v>
      </c>
      <c r="F4847" s="9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</row>
    <row r="4848" spans="1:17" ht="15" customHeight="1">
      <c r="A4848" s="6" t="s">
        <v>387</v>
      </c>
      <c r="B4848" s="6">
        <v>24</v>
      </c>
      <c r="C4848" s="7" t="s">
        <v>561</v>
      </c>
      <c r="D4848" s="7" t="s">
        <v>166</v>
      </c>
      <c r="E4848" s="8">
        <v>120.75</v>
      </c>
      <c r="F4848" s="9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</row>
    <row r="4849" spans="1:17" ht="15" customHeight="1">
      <c r="A4849" s="6" t="s">
        <v>388</v>
      </c>
      <c r="B4849" s="6">
        <v>1</v>
      </c>
      <c r="C4849" s="7" t="s">
        <v>561</v>
      </c>
      <c r="D4849" s="7" t="s">
        <v>167</v>
      </c>
      <c r="E4849" s="8">
        <v>96.65</v>
      </c>
      <c r="F4849" s="9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</row>
    <row r="4850" spans="1:17" ht="15" customHeight="1">
      <c r="A4850" s="6" t="s">
        <v>388</v>
      </c>
      <c r="B4850" s="6">
        <v>2</v>
      </c>
      <c r="C4850" s="7" t="s">
        <v>561</v>
      </c>
      <c r="D4850" s="7" t="s">
        <v>169</v>
      </c>
      <c r="E4850" s="8">
        <v>85.49</v>
      </c>
      <c r="F4850" s="9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</row>
    <row r="4851" spans="1:17" ht="15" customHeight="1">
      <c r="A4851" s="6" t="s">
        <v>388</v>
      </c>
      <c r="B4851" s="6">
        <v>3</v>
      </c>
      <c r="C4851" s="7" t="s">
        <v>561</v>
      </c>
      <c r="D4851" s="7" t="s">
        <v>170</v>
      </c>
      <c r="E4851" s="8">
        <v>71.73</v>
      </c>
      <c r="F4851" s="9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</row>
    <row r="4852" spans="1:17" ht="15" customHeight="1">
      <c r="A4852" s="6" t="s">
        <v>388</v>
      </c>
      <c r="B4852" s="6">
        <v>4</v>
      </c>
      <c r="C4852" s="7" t="s">
        <v>561</v>
      </c>
      <c r="D4852" s="7" t="s">
        <v>171</v>
      </c>
      <c r="E4852" s="8">
        <v>73.38</v>
      </c>
      <c r="F4852" s="9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</row>
    <row r="4853" spans="1:17" ht="15" customHeight="1">
      <c r="A4853" s="6" t="s">
        <v>388</v>
      </c>
      <c r="B4853" s="6">
        <v>5</v>
      </c>
      <c r="C4853" s="7" t="s">
        <v>561</v>
      </c>
      <c r="D4853" s="7" t="s">
        <v>172</v>
      </c>
      <c r="E4853" s="8">
        <v>75.94</v>
      </c>
      <c r="F4853" s="9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</row>
    <row r="4854" spans="1:17" ht="15" customHeight="1">
      <c r="A4854" s="6" t="s">
        <v>388</v>
      </c>
      <c r="B4854" s="6">
        <v>6</v>
      </c>
      <c r="C4854" s="7" t="s">
        <v>561</v>
      </c>
      <c r="D4854" s="7" t="s">
        <v>173</v>
      </c>
      <c r="E4854" s="8">
        <v>74.05</v>
      </c>
      <c r="F4854" s="9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</row>
    <row r="4855" spans="1:17" ht="15" customHeight="1">
      <c r="A4855" s="6" t="s">
        <v>388</v>
      </c>
      <c r="B4855" s="6">
        <v>7</v>
      </c>
      <c r="C4855" s="7" t="s">
        <v>561</v>
      </c>
      <c r="D4855" s="7" t="s">
        <v>174</v>
      </c>
      <c r="E4855" s="8">
        <v>67.709999999999994</v>
      </c>
      <c r="F4855" s="10">
        <f t="shared" ref="F4855:F4857" si="812">E4855-E4850</f>
        <v>-17.78</v>
      </c>
      <c r="G4855" s="10">
        <f t="shared" ref="G4855:H4857" si="813">2/3*F4855</f>
        <v>-11.853333333333333</v>
      </c>
      <c r="H4855" s="10"/>
      <c r="I4855" s="10"/>
      <c r="J4855" s="5"/>
      <c r="K4855" s="5"/>
      <c r="L4855" s="5"/>
      <c r="M4855" s="5"/>
      <c r="N4855" s="5"/>
      <c r="O4855" s="5"/>
      <c r="P4855" s="5"/>
      <c r="Q4855" s="5"/>
    </row>
    <row r="4856" spans="1:17" ht="15" customHeight="1">
      <c r="A4856" s="6" t="s">
        <v>388</v>
      </c>
      <c r="B4856" s="6">
        <v>8</v>
      </c>
      <c r="C4856" s="7" t="s">
        <v>561</v>
      </c>
      <c r="D4856" s="7" t="s">
        <v>175</v>
      </c>
      <c r="E4856" s="8">
        <v>49.26</v>
      </c>
      <c r="F4856" s="10">
        <f t="shared" si="812"/>
        <v>-22.470000000000006</v>
      </c>
      <c r="G4856" s="10">
        <f t="shared" si="813"/>
        <v>-14.980000000000004</v>
      </c>
      <c r="H4856" s="10"/>
      <c r="I4856" s="10"/>
      <c r="J4856" s="5"/>
      <c r="K4856" s="5"/>
      <c r="L4856" s="5"/>
      <c r="M4856" s="5"/>
      <c r="N4856" s="5"/>
      <c r="O4856" s="5"/>
      <c r="P4856" s="5"/>
      <c r="Q4856" s="5"/>
    </row>
    <row r="4857" spans="1:17" ht="15" customHeight="1">
      <c r="A4857" s="6" t="s">
        <v>388</v>
      </c>
      <c r="B4857" s="6">
        <v>9</v>
      </c>
      <c r="C4857" s="7" t="s">
        <v>561</v>
      </c>
      <c r="D4857" s="7" t="s">
        <v>176</v>
      </c>
      <c r="E4857" s="8">
        <v>50.32</v>
      </c>
      <c r="F4857" s="10">
        <f t="shared" si="812"/>
        <v>-23.059999999999995</v>
      </c>
      <c r="G4857" s="10">
        <f t="shared" si="813"/>
        <v>-15.37333333333333</v>
      </c>
      <c r="H4857" s="10"/>
      <c r="I4857" s="10"/>
      <c r="J4857" s="5"/>
      <c r="K4857" s="5"/>
      <c r="L4857" s="5"/>
      <c r="M4857" s="5"/>
      <c r="N4857" s="5"/>
      <c r="O4857" s="5"/>
      <c r="P4857" s="5"/>
      <c r="Q4857" s="5"/>
    </row>
    <row r="4858" spans="1:17" ht="15" customHeight="1">
      <c r="A4858" s="6" t="s">
        <v>388</v>
      </c>
      <c r="B4858" s="6">
        <v>10</v>
      </c>
      <c r="C4858" s="7" t="s">
        <v>561</v>
      </c>
      <c r="D4858" s="7" t="s">
        <v>177</v>
      </c>
      <c r="E4858" s="8">
        <v>34.65</v>
      </c>
      <c r="F4858" s="9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</row>
    <row r="4859" spans="1:17" ht="15" customHeight="1">
      <c r="A4859" s="6" t="s">
        <v>388</v>
      </c>
      <c r="B4859" s="6">
        <v>11</v>
      </c>
      <c r="C4859" s="7" t="s">
        <v>561</v>
      </c>
      <c r="D4859" s="7" t="s">
        <v>178</v>
      </c>
      <c r="E4859" s="8">
        <v>12.54</v>
      </c>
      <c r="F4859" s="9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</row>
    <row r="4860" spans="1:17" ht="15" customHeight="1">
      <c r="A4860" s="6" t="s">
        <v>388</v>
      </c>
      <c r="B4860" s="6">
        <v>12</v>
      </c>
      <c r="C4860" s="7" t="s">
        <v>561</v>
      </c>
      <c r="D4860" s="7" t="s">
        <v>179</v>
      </c>
      <c r="E4860" s="8">
        <v>3.59</v>
      </c>
      <c r="F4860" s="9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</row>
    <row r="4861" spans="1:17" ht="15" customHeight="1">
      <c r="A4861" s="6" t="s">
        <v>388</v>
      </c>
      <c r="B4861" s="6">
        <v>13</v>
      </c>
      <c r="C4861" s="7" t="s">
        <v>561</v>
      </c>
      <c r="D4861" s="7" t="s">
        <v>180</v>
      </c>
      <c r="E4861" s="8">
        <v>2.71</v>
      </c>
      <c r="F4861" s="9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</row>
    <row r="4862" spans="1:17" ht="15" customHeight="1">
      <c r="A4862" s="6" t="s">
        <v>388</v>
      </c>
      <c r="B4862" s="6">
        <v>14</v>
      </c>
      <c r="C4862" s="7" t="s">
        <v>561</v>
      </c>
      <c r="D4862" s="7" t="s">
        <v>181</v>
      </c>
      <c r="E4862" s="8">
        <v>-0.3</v>
      </c>
      <c r="F4862" s="9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</row>
    <row r="4863" spans="1:17" ht="15" customHeight="1">
      <c r="A4863" s="6" t="s">
        <v>388</v>
      </c>
      <c r="B4863" s="6">
        <v>15</v>
      </c>
      <c r="C4863" s="7" t="s">
        <v>561</v>
      </c>
      <c r="D4863" s="7" t="s">
        <v>182</v>
      </c>
      <c r="E4863" s="8">
        <v>-0.33</v>
      </c>
      <c r="F4863" s="9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</row>
    <row r="4864" spans="1:17" ht="15" customHeight="1">
      <c r="A4864" s="6" t="s">
        <v>388</v>
      </c>
      <c r="B4864" s="6">
        <v>16</v>
      </c>
      <c r="C4864" s="7" t="s">
        <v>561</v>
      </c>
      <c r="D4864" s="7" t="s">
        <v>183</v>
      </c>
      <c r="E4864" s="8">
        <v>0.6</v>
      </c>
      <c r="F4864" s="9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</row>
    <row r="4865" spans="1:17" ht="15" customHeight="1">
      <c r="A4865" s="6" t="s">
        <v>388</v>
      </c>
      <c r="B4865" s="6">
        <v>17</v>
      </c>
      <c r="C4865" s="7" t="s">
        <v>561</v>
      </c>
      <c r="D4865" s="7" t="s">
        <v>184</v>
      </c>
      <c r="E4865" s="8">
        <v>10.67</v>
      </c>
      <c r="F4865" s="9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</row>
    <row r="4866" spans="1:17" ht="15" customHeight="1">
      <c r="A4866" s="6" t="s">
        <v>388</v>
      </c>
      <c r="B4866" s="6">
        <v>18</v>
      </c>
      <c r="C4866" s="7" t="s">
        <v>561</v>
      </c>
      <c r="D4866" s="7" t="s">
        <v>185</v>
      </c>
      <c r="E4866" s="8">
        <v>55.86</v>
      </c>
      <c r="F4866" s="9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</row>
    <row r="4867" spans="1:17" ht="15" customHeight="1">
      <c r="A4867" s="6" t="s">
        <v>388</v>
      </c>
      <c r="B4867" s="6">
        <v>19</v>
      </c>
      <c r="C4867" s="7" t="s">
        <v>561</v>
      </c>
      <c r="D4867" s="7" t="s">
        <v>186</v>
      </c>
      <c r="E4867" s="8">
        <v>93.81</v>
      </c>
      <c r="F4867" s="9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</row>
    <row r="4868" spans="1:17" ht="15" customHeight="1">
      <c r="A4868" s="6" t="s">
        <v>388</v>
      </c>
      <c r="B4868" s="6">
        <v>20</v>
      </c>
      <c r="C4868" s="7" t="s">
        <v>561</v>
      </c>
      <c r="D4868" s="7" t="s">
        <v>187</v>
      </c>
      <c r="E4868" s="8">
        <v>122.92</v>
      </c>
      <c r="F4868" s="10">
        <f t="shared" ref="F4868:F4870" si="814">E4868-E4861</f>
        <v>120.21000000000001</v>
      </c>
      <c r="G4868" s="10">
        <f t="shared" ref="G4868:H4870" si="815">2/3*F4868</f>
        <v>80.14</v>
      </c>
      <c r="H4868" s="10"/>
      <c r="I4868" s="10"/>
      <c r="J4868" s="5"/>
      <c r="K4868" s="5"/>
      <c r="L4868" s="5"/>
      <c r="M4868" s="5"/>
      <c r="N4868" s="5"/>
      <c r="O4868" s="5"/>
      <c r="P4868" s="5"/>
      <c r="Q4868" s="5"/>
    </row>
    <row r="4869" spans="1:17" ht="15" customHeight="1">
      <c r="A4869" s="6" t="s">
        <v>388</v>
      </c>
      <c r="B4869" s="6">
        <v>21</v>
      </c>
      <c r="C4869" s="7" t="s">
        <v>561</v>
      </c>
      <c r="D4869" s="7" t="s">
        <v>188</v>
      </c>
      <c r="E4869" s="8">
        <v>140.41</v>
      </c>
      <c r="F4869" s="10">
        <f t="shared" si="814"/>
        <v>140.71</v>
      </c>
      <c r="G4869" s="10">
        <f t="shared" si="815"/>
        <v>93.806666666666672</v>
      </c>
      <c r="H4869" s="10"/>
      <c r="I4869" s="10"/>
      <c r="J4869" s="5"/>
      <c r="K4869" s="5"/>
      <c r="L4869" s="5"/>
      <c r="M4869" s="5"/>
      <c r="N4869" s="5"/>
      <c r="O4869" s="5"/>
      <c r="P4869" s="5"/>
      <c r="Q4869" s="5"/>
    </row>
    <row r="4870" spans="1:17" ht="15" customHeight="1">
      <c r="A4870" s="6" t="s">
        <v>388</v>
      </c>
      <c r="B4870" s="6">
        <v>22</v>
      </c>
      <c r="C4870" s="7" t="s">
        <v>561</v>
      </c>
      <c r="D4870" s="7" t="s">
        <v>189</v>
      </c>
      <c r="E4870" s="8">
        <v>136.19999999999999</v>
      </c>
      <c r="F4870" s="10">
        <f t="shared" si="814"/>
        <v>136.53</v>
      </c>
      <c r="G4870" s="10">
        <f t="shared" si="815"/>
        <v>91.02</v>
      </c>
      <c r="H4870" s="10"/>
      <c r="I4870" s="10"/>
      <c r="J4870" s="5"/>
      <c r="K4870" s="5"/>
      <c r="L4870" s="5"/>
      <c r="M4870" s="5"/>
      <c r="N4870" s="5"/>
      <c r="O4870" s="5"/>
      <c r="P4870" s="5"/>
      <c r="Q4870" s="5"/>
    </row>
    <row r="4871" spans="1:17" ht="15" customHeight="1">
      <c r="A4871" s="6" t="s">
        <v>388</v>
      </c>
      <c r="B4871" s="6">
        <v>23</v>
      </c>
      <c r="C4871" s="7" t="s">
        <v>561</v>
      </c>
      <c r="D4871" s="7" t="s">
        <v>190</v>
      </c>
      <c r="E4871" s="8">
        <v>115.51</v>
      </c>
      <c r="F4871" s="9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</row>
    <row r="4872" spans="1:17" ht="15" customHeight="1">
      <c r="A4872" s="6" t="s">
        <v>388</v>
      </c>
      <c r="B4872" s="6">
        <v>24</v>
      </c>
      <c r="C4872" s="7" t="s">
        <v>561</v>
      </c>
      <c r="D4872" s="7" t="s">
        <v>191</v>
      </c>
      <c r="E4872" s="8">
        <v>93.35</v>
      </c>
      <c r="F4872" s="9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</row>
    <row r="4873" spans="1:17" ht="15" customHeight="1">
      <c r="A4873" s="6" t="s">
        <v>389</v>
      </c>
      <c r="B4873" s="6">
        <v>1</v>
      </c>
      <c r="C4873" s="7" t="s">
        <v>561</v>
      </c>
      <c r="D4873" s="7" t="s">
        <v>192</v>
      </c>
      <c r="E4873" s="8">
        <v>93.77</v>
      </c>
      <c r="F4873" s="9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</row>
    <row r="4874" spans="1:17" ht="15" customHeight="1">
      <c r="A4874" s="6" t="s">
        <v>389</v>
      </c>
      <c r="B4874" s="6">
        <v>2</v>
      </c>
      <c r="C4874" s="7" t="s">
        <v>561</v>
      </c>
      <c r="D4874" s="7" t="s">
        <v>6</v>
      </c>
      <c r="E4874" s="8">
        <v>83.27</v>
      </c>
      <c r="F4874" s="9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</row>
    <row r="4875" spans="1:17" ht="15" customHeight="1">
      <c r="A4875" s="6" t="s">
        <v>389</v>
      </c>
      <c r="B4875" s="6">
        <v>3</v>
      </c>
      <c r="C4875" s="7" t="s">
        <v>561</v>
      </c>
      <c r="D4875" s="7" t="s">
        <v>7</v>
      </c>
      <c r="E4875" s="8">
        <v>75.37</v>
      </c>
      <c r="F4875" s="9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</row>
    <row r="4876" spans="1:17" ht="15" customHeight="1">
      <c r="A4876" s="6" t="s">
        <v>389</v>
      </c>
      <c r="B4876" s="6">
        <v>4</v>
      </c>
      <c r="C4876" s="7" t="s">
        <v>561</v>
      </c>
      <c r="D4876" s="7" t="s">
        <v>8</v>
      </c>
      <c r="E4876" s="8">
        <v>70.33</v>
      </c>
      <c r="F4876" s="9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</row>
    <row r="4877" spans="1:17" ht="15" customHeight="1">
      <c r="A4877" s="6" t="s">
        <v>389</v>
      </c>
      <c r="B4877" s="6">
        <v>5</v>
      </c>
      <c r="C4877" s="7" t="s">
        <v>561</v>
      </c>
      <c r="D4877" s="7" t="s">
        <v>9</v>
      </c>
      <c r="E4877" s="8">
        <v>63.17</v>
      </c>
      <c r="F4877" s="9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</row>
    <row r="4878" spans="1:17" ht="15" customHeight="1">
      <c r="A4878" s="6" t="s">
        <v>389</v>
      </c>
      <c r="B4878" s="6">
        <v>6</v>
      </c>
      <c r="C4878" s="7" t="s">
        <v>561</v>
      </c>
      <c r="D4878" s="7" t="s">
        <v>10</v>
      </c>
      <c r="E4878" s="8">
        <v>60.31</v>
      </c>
      <c r="F4878" s="9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</row>
    <row r="4879" spans="1:17" ht="15" customHeight="1">
      <c r="A4879" s="6" t="s">
        <v>389</v>
      </c>
      <c r="B4879" s="6">
        <v>7</v>
      </c>
      <c r="C4879" s="7" t="s">
        <v>561</v>
      </c>
      <c r="D4879" s="7" t="s">
        <v>11</v>
      </c>
      <c r="E4879" s="8">
        <v>56.52</v>
      </c>
      <c r="F4879" s="10">
        <f t="shared" ref="F4879:F4881" si="816">E4879-E4874</f>
        <v>-26.749999999999993</v>
      </c>
      <c r="G4879" s="10">
        <f t="shared" ref="G4879:H4881" si="817">2/3*F4879</f>
        <v>-17.833333333333329</v>
      </c>
      <c r="H4879" s="10"/>
      <c r="I4879" s="10"/>
      <c r="J4879" s="5"/>
      <c r="K4879" s="5"/>
      <c r="L4879" s="5"/>
      <c r="M4879" s="5"/>
      <c r="N4879" s="5"/>
      <c r="O4879" s="5"/>
      <c r="P4879" s="5"/>
      <c r="Q4879" s="5"/>
    </row>
    <row r="4880" spans="1:17" ht="15" customHeight="1">
      <c r="A4880" s="6" t="s">
        <v>389</v>
      </c>
      <c r="B4880" s="6">
        <v>8</v>
      </c>
      <c r="C4880" s="7" t="s">
        <v>561</v>
      </c>
      <c r="D4880" s="7" t="s">
        <v>12</v>
      </c>
      <c r="E4880" s="8">
        <v>46.36</v>
      </c>
      <c r="F4880" s="10">
        <f t="shared" si="816"/>
        <v>-29.010000000000005</v>
      </c>
      <c r="G4880" s="10">
        <f t="shared" si="817"/>
        <v>-19.340000000000003</v>
      </c>
      <c r="H4880" s="10"/>
      <c r="I4880" s="10"/>
      <c r="J4880" s="5"/>
      <c r="K4880" s="5"/>
      <c r="L4880" s="5"/>
      <c r="M4880" s="5"/>
      <c r="N4880" s="5"/>
      <c r="O4880" s="5"/>
      <c r="P4880" s="5"/>
      <c r="Q4880" s="5"/>
    </row>
    <row r="4881" spans="1:17" ht="15" customHeight="1">
      <c r="A4881" s="6" t="s">
        <v>389</v>
      </c>
      <c r="B4881" s="6">
        <v>9</v>
      </c>
      <c r="C4881" s="7" t="s">
        <v>561</v>
      </c>
      <c r="D4881" s="7" t="s">
        <v>13</v>
      </c>
      <c r="E4881" s="8">
        <v>20.350000000000001</v>
      </c>
      <c r="F4881" s="10">
        <f t="shared" si="816"/>
        <v>-49.98</v>
      </c>
      <c r="G4881" s="10">
        <f t="shared" si="817"/>
        <v>-33.319999999999993</v>
      </c>
      <c r="H4881" s="10"/>
      <c r="I4881" s="10"/>
      <c r="J4881" s="5"/>
      <c r="K4881" s="5"/>
      <c r="L4881" s="5"/>
      <c r="M4881" s="5"/>
      <c r="N4881" s="5"/>
      <c r="O4881" s="5"/>
      <c r="P4881" s="5"/>
      <c r="Q4881" s="5"/>
    </row>
    <row r="4882" spans="1:17" ht="15" customHeight="1">
      <c r="A4882" s="6" t="s">
        <v>389</v>
      </c>
      <c r="B4882" s="6">
        <v>10</v>
      </c>
      <c r="C4882" s="7" t="s">
        <v>561</v>
      </c>
      <c r="D4882" s="7" t="s">
        <v>14</v>
      </c>
      <c r="E4882" s="8">
        <v>4.24</v>
      </c>
      <c r="F4882" s="9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</row>
    <row r="4883" spans="1:17" ht="15" customHeight="1">
      <c r="A4883" s="6" t="s">
        <v>389</v>
      </c>
      <c r="B4883" s="6">
        <v>11</v>
      </c>
      <c r="C4883" s="7" t="s">
        <v>561</v>
      </c>
      <c r="D4883" s="7" t="s">
        <v>15</v>
      </c>
      <c r="E4883" s="8">
        <v>0</v>
      </c>
      <c r="F4883" s="9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</row>
    <row r="4884" spans="1:17" ht="15" customHeight="1">
      <c r="A4884" s="6" t="s">
        <v>389</v>
      </c>
      <c r="B4884" s="6">
        <v>12</v>
      </c>
      <c r="C4884" s="7" t="s">
        <v>561</v>
      </c>
      <c r="D4884" s="7" t="s">
        <v>16</v>
      </c>
      <c r="E4884" s="8">
        <v>-0.05</v>
      </c>
      <c r="F4884" s="9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</row>
    <row r="4885" spans="1:17" ht="15" customHeight="1">
      <c r="A4885" s="6" t="s">
        <v>389</v>
      </c>
      <c r="B4885" s="6">
        <v>13</v>
      </c>
      <c r="C4885" s="7" t="s">
        <v>561</v>
      </c>
      <c r="D4885" s="7" t="s">
        <v>17</v>
      </c>
      <c r="E4885" s="8">
        <v>-0.08</v>
      </c>
      <c r="F4885" s="9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</row>
    <row r="4886" spans="1:17" ht="15" customHeight="1">
      <c r="A4886" s="6" t="s">
        <v>389</v>
      </c>
      <c r="B4886" s="6">
        <v>14</v>
      </c>
      <c r="C4886" s="7" t="s">
        <v>561</v>
      </c>
      <c r="D4886" s="7" t="s">
        <v>18</v>
      </c>
      <c r="E4886" s="8">
        <v>-0.91</v>
      </c>
      <c r="F4886" s="9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</row>
    <row r="4887" spans="1:17" ht="15" customHeight="1">
      <c r="A4887" s="6" t="s">
        <v>389</v>
      </c>
      <c r="B4887" s="6">
        <v>15</v>
      </c>
      <c r="C4887" s="7" t="s">
        <v>561</v>
      </c>
      <c r="D4887" s="7" t="s">
        <v>19</v>
      </c>
      <c r="E4887" s="8">
        <v>-2.72</v>
      </c>
      <c r="F4887" s="9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</row>
    <row r="4888" spans="1:17" ht="15" customHeight="1">
      <c r="A4888" s="6" t="s">
        <v>389</v>
      </c>
      <c r="B4888" s="6">
        <v>16</v>
      </c>
      <c r="C4888" s="7" t="s">
        <v>561</v>
      </c>
      <c r="D4888" s="7" t="s">
        <v>20</v>
      </c>
      <c r="E4888" s="8">
        <v>-3.6</v>
      </c>
      <c r="F4888" s="9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</row>
    <row r="4889" spans="1:17" ht="15" customHeight="1">
      <c r="A4889" s="6" t="s">
        <v>389</v>
      </c>
      <c r="B4889" s="6">
        <v>17</v>
      </c>
      <c r="C4889" s="7" t="s">
        <v>561</v>
      </c>
      <c r="D4889" s="7" t="s">
        <v>21</v>
      </c>
      <c r="E4889" s="8">
        <v>-6.36</v>
      </c>
      <c r="F4889" s="9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</row>
    <row r="4890" spans="1:17" ht="15" customHeight="1">
      <c r="A4890" s="6" t="s">
        <v>389</v>
      </c>
      <c r="B4890" s="6">
        <v>18</v>
      </c>
      <c r="C4890" s="7" t="s">
        <v>561</v>
      </c>
      <c r="D4890" s="7" t="s">
        <v>22</v>
      </c>
      <c r="E4890" s="8">
        <v>18.68</v>
      </c>
      <c r="F4890" s="9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</row>
    <row r="4891" spans="1:17" ht="15" customHeight="1">
      <c r="A4891" s="6" t="s">
        <v>389</v>
      </c>
      <c r="B4891" s="6">
        <v>19</v>
      </c>
      <c r="C4891" s="7" t="s">
        <v>561</v>
      </c>
      <c r="D4891" s="7" t="s">
        <v>23</v>
      </c>
      <c r="E4891" s="8">
        <v>83.26</v>
      </c>
      <c r="F4891" s="9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</row>
    <row r="4892" spans="1:17" ht="15" customHeight="1">
      <c r="A4892" s="6" t="s">
        <v>389</v>
      </c>
      <c r="B4892" s="6">
        <v>20</v>
      </c>
      <c r="C4892" s="7" t="s">
        <v>561</v>
      </c>
      <c r="D4892" s="7" t="s">
        <v>24</v>
      </c>
      <c r="E4892" s="8">
        <v>121.23</v>
      </c>
      <c r="F4892" s="10">
        <f t="shared" ref="F4892:F4894" si="818">E4892-E4885</f>
        <v>121.31</v>
      </c>
      <c r="G4892" s="10">
        <f t="shared" ref="G4892:H4894" si="819">2/3*F4892</f>
        <v>80.873333333333335</v>
      </c>
      <c r="H4892" s="10"/>
      <c r="I4892" s="10"/>
      <c r="J4892" s="5"/>
      <c r="K4892" s="5"/>
      <c r="L4892" s="5"/>
      <c r="M4892" s="5"/>
      <c r="N4892" s="5"/>
      <c r="O4892" s="5"/>
      <c r="P4892" s="5"/>
      <c r="Q4892" s="5"/>
    </row>
    <row r="4893" spans="1:17" ht="15" customHeight="1">
      <c r="A4893" s="6" t="s">
        <v>389</v>
      </c>
      <c r="B4893" s="6">
        <v>21</v>
      </c>
      <c r="C4893" s="7" t="s">
        <v>561</v>
      </c>
      <c r="D4893" s="7" t="s">
        <v>25</v>
      </c>
      <c r="E4893" s="8">
        <v>179.33</v>
      </c>
      <c r="F4893" s="10">
        <f t="shared" si="818"/>
        <v>180.24</v>
      </c>
      <c r="G4893" s="10">
        <f t="shared" si="819"/>
        <v>120.16</v>
      </c>
      <c r="H4893" s="10"/>
      <c r="I4893" s="10"/>
      <c r="J4893" s="5"/>
      <c r="K4893" s="5"/>
      <c r="L4893" s="5"/>
      <c r="M4893" s="5"/>
      <c r="N4893" s="5"/>
      <c r="O4893" s="5"/>
      <c r="P4893" s="5"/>
      <c r="Q4893" s="5"/>
    </row>
    <row r="4894" spans="1:17" ht="15" customHeight="1">
      <c r="A4894" s="6" t="s">
        <v>389</v>
      </c>
      <c r="B4894" s="6">
        <v>22</v>
      </c>
      <c r="C4894" s="7" t="s">
        <v>561</v>
      </c>
      <c r="D4894" s="7" t="s">
        <v>26</v>
      </c>
      <c r="E4894" s="8">
        <v>189.02</v>
      </c>
      <c r="F4894" s="10">
        <f t="shared" si="818"/>
        <v>191.74</v>
      </c>
      <c r="G4894" s="10">
        <f t="shared" si="819"/>
        <v>127.82666666666667</v>
      </c>
      <c r="H4894" s="10"/>
      <c r="I4894" s="10"/>
      <c r="J4894" s="5"/>
      <c r="K4894" s="5"/>
      <c r="L4894" s="5"/>
      <c r="M4894" s="5"/>
      <c r="N4894" s="5"/>
      <c r="O4894" s="5"/>
      <c r="P4894" s="5"/>
      <c r="Q4894" s="5"/>
    </row>
    <row r="4895" spans="1:17" ht="15" customHeight="1">
      <c r="A4895" s="6" t="s">
        <v>389</v>
      </c>
      <c r="B4895" s="6">
        <v>23</v>
      </c>
      <c r="C4895" s="7" t="s">
        <v>561</v>
      </c>
      <c r="D4895" s="7" t="s">
        <v>27</v>
      </c>
      <c r="E4895" s="8">
        <v>144.02000000000001</v>
      </c>
      <c r="F4895" s="9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</row>
    <row r="4896" spans="1:17" ht="15" customHeight="1">
      <c r="A4896" s="6" t="s">
        <v>389</v>
      </c>
      <c r="B4896" s="6">
        <v>24</v>
      </c>
      <c r="C4896" s="7" t="s">
        <v>561</v>
      </c>
      <c r="D4896" s="7" t="s">
        <v>28</v>
      </c>
      <c r="E4896" s="8">
        <v>108.55</v>
      </c>
      <c r="F4896" s="9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</row>
    <row r="4897" spans="1:17" ht="15" customHeight="1">
      <c r="A4897" s="6" t="s">
        <v>390</v>
      </c>
      <c r="B4897" s="6">
        <v>1</v>
      </c>
      <c r="C4897" s="7" t="s">
        <v>561</v>
      </c>
      <c r="D4897" s="7" t="s">
        <v>29</v>
      </c>
      <c r="E4897" s="8">
        <v>106.78</v>
      </c>
      <c r="F4897" s="9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</row>
    <row r="4898" spans="1:17" ht="15" customHeight="1">
      <c r="A4898" s="6" t="s">
        <v>390</v>
      </c>
      <c r="B4898" s="6">
        <v>2</v>
      </c>
      <c r="C4898" s="7" t="s">
        <v>561</v>
      </c>
      <c r="D4898" s="7" t="s">
        <v>31</v>
      </c>
      <c r="E4898" s="8">
        <v>91.41</v>
      </c>
      <c r="F4898" s="9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</row>
    <row r="4899" spans="1:17" ht="15" customHeight="1">
      <c r="A4899" s="6" t="s">
        <v>390</v>
      </c>
      <c r="B4899" s="6">
        <v>3</v>
      </c>
      <c r="C4899" s="7" t="s">
        <v>561</v>
      </c>
      <c r="D4899" s="7" t="s">
        <v>32</v>
      </c>
      <c r="E4899" s="8">
        <v>82.96</v>
      </c>
      <c r="F4899" s="9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</row>
    <row r="4900" spans="1:17" ht="15" customHeight="1">
      <c r="A4900" s="6" t="s">
        <v>390</v>
      </c>
      <c r="B4900" s="6">
        <v>4</v>
      </c>
      <c r="C4900" s="7" t="s">
        <v>561</v>
      </c>
      <c r="D4900" s="7" t="s">
        <v>33</v>
      </c>
      <c r="E4900" s="8">
        <v>82.28</v>
      </c>
      <c r="F4900" s="9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</row>
    <row r="4901" spans="1:17" ht="15" customHeight="1">
      <c r="A4901" s="6" t="s">
        <v>390</v>
      </c>
      <c r="B4901" s="6">
        <v>5</v>
      </c>
      <c r="C4901" s="7" t="s">
        <v>561</v>
      </c>
      <c r="D4901" s="7" t="s">
        <v>34</v>
      </c>
      <c r="E4901" s="8">
        <v>84.27</v>
      </c>
      <c r="F4901" s="9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</row>
    <row r="4902" spans="1:17" ht="15" customHeight="1">
      <c r="A4902" s="6" t="s">
        <v>390</v>
      </c>
      <c r="B4902" s="6">
        <v>6</v>
      </c>
      <c r="C4902" s="7" t="s">
        <v>561</v>
      </c>
      <c r="D4902" s="7" t="s">
        <v>35</v>
      </c>
      <c r="E4902" s="8">
        <v>95.96</v>
      </c>
      <c r="F4902" s="9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</row>
    <row r="4903" spans="1:17" ht="15" customHeight="1">
      <c r="A4903" s="6" t="s">
        <v>390</v>
      </c>
      <c r="B4903" s="6">
        <v>7</v>
      </c>
      <c r="C4903" s="7" t="s">
        <v>561</v>
      </c>
      <c r="D4903" s="7" t="s">
        <v>36</v>
      </c>
      <c r="E4903" s="8">
        <v>125.94</v>
      </c>
      <c r="F4903" s="10">
        <f t="shared" ref="F4903:F4905" si="820">E4903-E4898</f>
        <v>34.53</v>
      </c>
      <c r="G4903" s="10">
        <f t="shared" ref="G4903:H4905" si="821">2/3*F4903</f>
        <v>23.02</v>
      </c>
      <c r="H4903" s="10">
        <f>2/3*F4903</f>
        <v>23.02</v>
      </c>
      <c r="I4903" s="10"/>
      <c r="J4903" s="5"/>
      <c r="K4903" s="5"/>
      <c r="L4903" s="5"/>
      <c r="M4903" s="5"/>
      <c r="N4903" s="5"/>
      <c r="O4903" s="5"/>
      <c r="P4903" s="5"/>
      <c r="Q4903" s="5"/>
    </row>
    <row r="4904" spans="1:17" ht="15" customHeight="1">
      <c r="A4904" s="6" t="s">
        <v>390</v>
      </c>
      <c r="B4904" s="6">
        <v>8</v>
      </c>
      <c r="C4904" s="7" t="s">
        <v>561</v>
      </c>
      <c r="D4904" s="7" t="s">
        <v>37</v>
      </c>
      <c r="E4904" s="8">
        <v>121.73</v>
      </c>
      <c r="F4904" s="10">
        <f t="shared" si="820"/>
        <v>38.77000000000001</v>
      </c>
      <c r="G4904" s="10">
        <f t="shared" si="821"/>
        <v>25.846666666666671</v>
      </c>
      <c r="H4904" s="10">
        <f>2/3*F4904</f>
        <v>25.846666666666671</v>
      </c>
      <c r="I4904" s="10"/>
      <c r="J4904" s="5"/>
      <c r="K4904" s="5"/>
      <c r="L4904" s="5"/>
      <c r="M4904" s="5"/>
      <c r="N4904" s="5"/>
      <c r="O4904" s="5"/>
      <c r="P4904" s="5"/>
      <c r="Q4904" s="5"/>
    </row>
    <row r="4905" spans="1:17" ht="15" customHeight="1">
      <c r="A4905" s="6" t="s">
        <v>390</v>
      </c>
      <c r="B4905" s="6">
        <v>9</v>
      </c>
      <c r="C4905" s="7" t="s">
        <v>561</v>
      </c>
      <c r="D4905" s="7" t="s">
        <v>38</v>
      </c>
      <c r="E4905" s="8">
        <v>108.77</v>
      </c>
      <c r="F4905" s="10">
        <f t="shared" si="820"/>
        <v>26.489999999999995</v>
      </c>
      <c r="G4905" s="10">
        <f t="shared" si="821"/>
        <v>17.659999999999997</v>
      </c>
      <c r="H4905" s="10">
        <f>2/3*F4905</f>
        <v>17.659999999999997</v>
      </c>
      <c r="I4905" s="10"/>
      <c r="J4905" s="5"/>
      <c r="K4905" s="5"/>
      <c r="L4905" s="5"/>
      <c r="M4905" s="5"/>
      <c r="N4905" s="5"/>
      <c r="O4905" s="5"/>
      <c r="P4905" s="5"/>
      <c r="Q4905" s="5"/>
    </row>
    <row r="4906" spans="1:17" ht="15" customHeight="1">
      <c r="A4906" s="6" t="s">
        <v>390</v>
      </c>
      <c r="B4906" s="6">
        <v>10</v>
      </c>
      <c r="C4906" s="7" t="s">
        <v>561</v>
      </c>
      <c r="D4906" s="7" t="s">
        <v>39</v>
      </c>
      <c r="E4906" s="8">
        <v>86.64</v>
      </c>
      <c r="F4906" s="9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</row>
    <row r="4907" spans="1:17" ht="15" customHeight="1">
      <c r="A4907" s="6" t="s">
        <v>390</v>
      </c>
      <c r="B4907" s="6">
        <v>11</v>
      </c>
      <c r="C4907" s="7" t="s">
        <v>561</v>
      </c>
      <c r="D4907" s="7" t="s">
        <v>40</v>
      </c>
      <c r="E4907" s="8">
        <v>57.26</v>
      </c>
      <c r="F4907" s="9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</row>
    <row r="4908" spans="1:17" ht="15" customHeight="1">
      <c r="A4908" s="6" t="s">
        <v>390</v>
      </c>
      <c r="B4908" s="6">
        <v>12</v>
      </c>
      <c r="C4908" s="7" t="s">
        <v>561</v>
      </c>
      <c r="D4908" s="7" t="s">
        <v>41</v>
      </c>
      <c r="E4908" s="8">
        <v>38.520000000000003</v>
      </c>
      <c r="F4908" s="9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</row>
    <row r="4909" spans="1:17" ht="15" customHeight="1">
      <c r="A4909" s="6" t="s">
        <v>390</v>
      </c>
      <c r="B4909" s="6">
        <v>13</v>
      </c>
      <c r="C4909" s="7" t="s">
        <v>561</v>
      </c>
      <c r="D4909" s="7" t="s">
        <v>42</v>
      </c>
      <c r="E4909" s="8">
        <v>29.56</v>
      </c>
      <c r="F4909" s="9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</row>
    <row r="4910" spans="1:17" ht="15" customHeight="1">
      <c r="A4910" s="6" t="s">
        <v>390</v>
      </c>
      <c r="B4910" s="6">
        <v>14</v>
      </c>
      <c r="C4910" s="7" t="s">
        <v>561</v>
      </c>
      <c r="D4910" s="7" t="s">
        <v>45</v>
      </c>
      <c r="E4910" s="8">
        <v>28</v>
      </c>
      <c r="F4910" s="9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</row>
    <row r="4911" spans="1:17" ht="15" customHeight="1">
      <c r="A4911" s="6" t="s">
        <v>390</v>
      </c>
      <c r="B4911" s="6">
        <v>15</v>
      </c>
      <c r="C4911" s="7" t="s">
        <v>561</v>
      </c>
      <c r="D4911" s="7" t="s">
        <v>50</v>
      </c>
      <c r="E4911" s="8">
        <v>31.32</v>
      </c>
      <c r="F4911" s="9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</row>
    <row r="4912" spans="1:17" ht="15" customHeight="1">
      <c r="A4912" s="6" t="s">
        <v>390</v>
      </c>
      <c r="B4912" s="6">
        <v>16</v>
      </c>
      <c r="C4912" s="7" t="s">
        <v>561</v>
      </c>
      <c r="D4912" s="7" t="s">
        <v>51</v>
      </c>
      <c r="E4912" s="8">
        <v>81.22</v>
      </c>
      <c r="F4912" s="9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</row>
    <row r="4913" spans="1:17" ht="15" customHeight="1">
      <c r="A4913" s="6" t="s">
        <v>390</v>
      </c>
      <c r="B4913" s="6">
        <v>17</v>
      </c>
      <c r="C4913" s="7" t="s">
        <v>561</v>
      </c>
      <c r="D4913" s="7" t="s">
        <v>53</v>
      </c>
      <c r="E4913" s="8">
        <v>98.97</v>
      </c>
      <c r="F4913" s="9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</row>
    <row r="4914" spans="1:17" ht="15" customHeight="1">
      <c r="A4914" s="6" t="s">
        <v>390</v>
      </c>
      <c r="B4914" s="6">
        <v>18</v>
      </c>
      <c r="C4914" s="7" t="s">
        <v>561</v>
      </c>
      <c r="D4914" s="7" t="s">
        <v>55</v>
      </c>
      <c r="E4914" s="8">
        <v>101.66</v>
      </c>
      <c r="F4914" s="9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</row>
    <row r="4915" spans="1:17" ht="15" customHeight="1">
      <c r="A4915" s="6" t="s">
        <v>390</v>
      </c>
      <c r="B4915" s="6">
        <v>19</v>
      </c>
      <c r="C4915" s="7" t="s">
        <v>561</v>
      </c>
      <c r="D4915" s="7" t="s">
        <v>57</v>
      </c>
      <c r="E4915" s="8">
        <v>138.6</v>
      </c>
      <c r="F4915" s="9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</row>
    <row r="4916" spans="1:17" ht="15" customHeight="1">
      <c r="A4916" s="6" t="s">
        <v>390</v>
      </c>
      <c r="B4916" s="6">
        <v>20</v>
      </c>
      <c r="C4916" s="7" t="s">
        <v>561</v>
      </c>
      <c r="D4916" s="7" t="s">
        <v>59</v>
      </c>
      <c r="E4916" s="8">
        <v>194.67</v>
      </c>
      <c r="F4916" s="10">
        <f t="shared" ref="F4916:F4918" si="822">E4916-E4909</f>
        <v>165.10999999999999</v>
      </c>
      <c r="G4916" s="10">
        <f t="shared" ref="G4916:H4918" si="823">2/3*F4916</f>
        <v>110.07333333333332</v>
      </c>
      <c r="H4916" s="10">
        <f>2/3*F4916</f>
        <v>110.07333333333332</v>
      </c>
      <c r="I4916" s="10"/>
      <c r="J4916" s="5"/>
      <c r="K4916" s="5"/>
      <c r="L4916" s="5"/>
      <c r="M4916" s="5"/>
      <c r="N4916" s="5"/>
      <c r="O4916" s="5"/>
      <c r="P4916" s="5"/>
      <c r="Q4916" s="5"/>
    </row>
    <row r="4917" spans="1:17" ht="15" customHeight="1">
      <c r="A4917" s="6" t="s">
        <v>390</v>
      </c>
      <c r="B4917" s="6">
        <v>21</v>
      </c>
      <c r="C4917" s="7" t="s">
        <v>561</v>
      </c>
      <c r="D4917" s="7" t="s">
        <v>60</v>
      </c>
      <c r="E4917" s="8">
        <v>288.81</v>
      </c>
      <c r="F4917" s="10">
        <f t="shared" si="822"/>
        <v>260.81</v>
      </c>
      <c r="G4917" s="10">
        <f t="shared" si="823"/>
        <v>173.87333333333333</v>
      </c>
      <c r="H4917" s="10">
        <f>2/3*F4917</f>
        <v>173.87333333333333</v>
      </c>
      <c r="I4917" s="10"/>
      <c r="J4917" s="5"/>
      <c r="K4917" s="5"/>
      <c r="L4917" s="5"/>
      <c r="M4917" s="5"/>
      <c r="N4917" s="5"/>
      <c r="O4917" s="5"/>
      <c r="P4917" s="5"/>
      <c r="Q4917" s="5"/>
    </row>
    <row r="4918" spans="1:17" ht="15" customHeight="1">
      <c r="A4918" s="6" t="s">
        <v>390</v>
      </c>
      <c r="B4918" s="6">
        <v>22</v>
      </c>
      <c r="C4918" s="7" t="s">
        <v>561</v>
      </c>
      <c r="D4918" s="7" t="s">
        <v>62</v>
      </c>
      <c r="E4918" s="8">
        <v>244.64</v>
      </c>
      <c r="F4918" s="10">
        <f t="shared" si="822"/>
        <v>213.32</v>
      </c>
      <c r="G4918" s="10">
        <f t="shared" si="823"/>
        <v>142.21333333333331</v>
      </c>
      <c r="H4918" s="10">
        <f>2/3*F4918</f>
        <v>142.21333333333331</v>
      </c>
      <c r="I4918" s="10"/>
      <c r="J4918" s="5"/>
      <c r="K4918" s="5"/>
      <c r="L4918" s="5"/>
      <c r="M4918" s="5"/>
      <c r="N4918" s="5"/>
      <c r="O4918" s="5"/>
      <c r="P4918" s="5"/>
      <c r="Q4918" s="5"/>
    </row>
    <row r="4919" spans="1:17" ht="15" customHeight="1">
      <c r="A4919" s="6" t="s">
        <v>390</v>
      </c>
      <c r="B4919" s="6">
        <v>23</v>
      </c>
      <c r="C4919" s="7" t="s">
        <v>561</v>
      </c>
      <c r="D4919" s="7" t="s">
        <v>63</v>
      </c>
      <c r="E4919" s="8">
        <v>147.99</v>
      </c>
      <c r="F4919" s="9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</row>
    <row r="4920" spans="1:17" ht="15" customHeight="1">
      <c r="A4920" s="6" t="s">
        <v>390</v>
      </c>
      <c r="B4920" s="6">
        <v>24</v>
      </c>
      <c r="C4920" s="7" t="s">
        <v>561</v>
      </c>
      <c r="D4920" s="7" t="s">
        <v>64</v>
      </c>
      <c r="E4920" s="8">
        <v>112.88</v>
      </c>
      <c r="F4920" s="9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</row>
    <row r="4921" spans="1:17" ht="15" customHeight="1">
      <c r="A4921" s="6" t="s">
        <v>391</v>
      </c>
      <c r="B4921" s="6">
        <v>1</v>
      </c>
      <c r="C4921" s="7" t="s">
        <v>561</v>
      </c>
      <c r="D4921" s="7" t="s">
        <v>65</v>
      </c>
      <c r="E4921" s="8">
        <v>223.62</v>
      </c>
      <c r="F4921" s="9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</row>
    <row r="4922" spans="1:17" ht="15" customHeight="1">
      <c r="A4922" s="6" t="s">
        <v>391</v>
      </c>
      <c r="B4922" s="6">
        <v>2</v>
      </c>
      <c r="C4922" s="7" t="s">
        <v>561</v>
      </c>
      <c r="D4922" s="7" t="s">
        <v>67</v>
      </c>
      <c r="E4922" s="8">
        <v>200.92</v>
      </c>
      <c r="F4922" s="9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</row>
    <row r="4923" spans="1:17" ht="15" customHeight="1">
      <c r="A4923" s="6" t="s">
        <v>391</v>
      </c>
      <c r="B4923" s="6">
        <v>3</v>
      </c>
      <c r="C4923" s="7" t="s">
        <v>561</v>
      </c>
      <c r="D4923" s="7" t="s">
        <v>68</v>
      </c>
      <c r="E4923" s="8">
        <v>152.08000000000001</v>
      </c>
      <c r="F4923" s="9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</row>
    <row r="4924" spans="1:17" ht="15" customHeight="1">
      <c r="A4924" s="6" t="s">
        <v>391</v>
      </c>
      <c r="B4924" s="6">
        <v>4</v>
      </c>
      <c r="C4924" s="7" t="s">
        <v>561</v>
      </c>
      <c r="D4924" s="7" t="s">
        <v>69</v>
      </c>
      <c r="E4924" s="8">
        <v>150.38999999999999</v>
      </c>
      <c r="F4924" s="9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</row>
    <row r="4925" spans="1:17" ht="15" customHeight="1">
      <c r="A4925" s="6" t="s">
        <v>391</v>
      </c>
      <c r="B4925" s="6">
        <v>5</v>
      </c>
      <c r="C4925" s="7" t="s">
        <v>561</v>
      </c>
      <c r="D4925" s="7" t="s">
        <v>70</v>
      </c>
      <c r="E4925" s="8">
        <v>150.78</v>
      </c>
      <c r="F4925" s="9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</row>
    <row r="4926" spans="1:17" ht="15" customHeight="1">
      <c r="A4926" s="6" t="s">
        <v>391</v>
      </c>
      <c r="B4926" s="6">
        <v>6</v>
      </c>
      <c r="C4926" s="7" t="s">
        <v>561</v>
      </c>
      <c r="D4926" s="7" t="s">
        <v>71</v>
      </c>
      <c r="E4926" s="8">
        <v>172.13</v>
      </c>
      <c r="F4926" s="9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</row>
    <row r="4927" spans="1:17" ht="15" customHeight="1">
      <c r="A4927" s="6" t="s">
        <v>391</v>
      </c>
      <c r="B4927" s="6">
        <v>7</v>
      </c>
      <c r="C4927" s="7" t="s">
        <v>561</v>
      </c>
      <c r="D4927" s="7" t="s">
        <v>72</v>
      </c>
      <c r="E4927" s="8">
        <v>181.12</v>
      </c>
      <c r="F4927" s="10">
        <f t="shared" ref="F4927:F4929" si="824">E4927-E4922</f>
        <v>-19.799999999999983</v>
      </c>
      <c r="G4927" s="10">
        <f t="shared" ref="G4927:H4929" si="825">2/3*F4927</f>
        <v>-13.199999999999989</v>
      </c>
      <c r="H4927" s="10">
        <f>2/3*F4927</f>
        <v>-13.199999999999989</v>
      </c>
      <c r="I4927" s="10"/>
      <c r="J4927" s="5"/>
      <c r="K4927" s="5"/>
      <c r="L4927" s="5"/>
      <c r="M4927" s="5"/>
      <c r="N4927" s="5"/>
      <c r="O4927" s="5"/>
      <c r="P4927" s="5"/>
      <c r="Q4927" s="5"/>
    </row>
    <row r="4928" spans="1:17" ht="15" customHeight="1">
      <c r="A4928" s="6" t="s">
        <v>391</v>
      </c>
      <c r="B4928" s="6">
        <v>8</v>
      </c>
      <c r="C4928" s="7" t="s">
        <v>561</v>
      </c>
      <c r="D4928" s="7" t="s">
        <v>73</v>
      </c>
      <c r="E4928" s="8">
        <v>134.94</v>
      </c>
      <c r="F4928" s="10">
        <f t="shared" si="824"/>
        <v>-17.140000000000015</v>
      </c>
      <c r="G4928" s="10">
        <f t="shared" si="825"/>
        <v>-11.426666666666677</v>
      </c>
      <c r="H4928" s="10">
        <f>2/3*F4928</f>
        <v>-11.426666666666677</v>
      </c>
      <c r="I4928" s="10"/>
      <c r="J4928" s="5"/>
      <c r="K4928" s="5"/>
      <c r="L4928" s="5"/>
      <c r="M4928" s="5"/>
      <c r="N4928" s="5"/>
      <c r="O4928" s="5"/>
      <c r="P4928" s="5"/>
      <c r="Q4928" s="5"/>
    </row>
    <row r="4929" spans="1:17" ht="15" customHeight="1">
      <c r="A4929" s="6" t="s">
        <v>391</v>
      </c>
      <c r="B4929" s="6">
        <v>9</v>
      </c>
      <c r="C4929" s="7" t="s">
        <v>561</v>
      </c>
      <c r="D4929" s="7" t="s">
        <v>74</v>
      </c>
      <c r="E4929" s="8">
        <v>111.01</v>
      </c>
      <c r="F4929" s="10">
        <f t="shared" si="824"/>
        <v>-39.379999999999981</v>
      </c>
      <c r="G4929" s="10">
        <f t="shared" si="825"/>
        <v>-26.25333333333332</v>
      </c>
      <c r="H4929" s="10">
        <f>2/3*F4929</f>
        <v>-26.25333333333332</v>
      </c>
      <c r="I4929" s="10"/>
      <c r="J4929" s="5"/>
      <c r="K4929" s="5"/>
      <c r="L4929" s="5"/>
      <c r="M4929" s="5"/>
      <c r="N4929" s="5"/>
      <c r="O4929" s="5"/>
      <c r="P4929" s="5"/>
      <c r="Q4929" s="5"/>
    </row>
    <row r="4930" spans="1:17" ht="15" customHeight="1">
      <c r="A4930" s="6" t="s">
        <v>391</v>
      </c>
      <c r="B4930" s="6">
        <v>10</v>
      </c>
      <c r="C4930" s="7" t="s">
        <v>561</v>
      </c>
      <c r="D4930" s="7" t="s">
        <v>75</v>
      </c>
      <c r="E4930" s="8">
        <v>90.41</v>
      </c>
      <c r="F4930" s="9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</row>
    <row r="4931" spans="1:17" ht="15" customHeight="1">
      <c r="A4931" s="6" t="s">
        <v>391</v>
      </c>
      <c r="B4931" s="6">
        <v>11</v>
      </c>
      <c r="C4931" s="7" t="s">
        <v>561</v>
      </c>
      <c r="D4931" s="7" t="s">
        <v>77</v>
      </c>
      <c r="E4931" s="8">
        <v>78.61</v>
      </c>
      <c r="F4931" s="9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</row>
    <row r="4932" spans="1:17" ht="15" customHeight="1">
      <c r="A4932" s="6" t="s">
        <v>391</v>
      </c>
      <c r="B4932" s="6">
        <v>12</v>
      </c>
      <c r="C4932" s="7" t="s">
        <v>561</v>
      </c>
      <c r="D4932" s="7" t="s">
        <v>78</v>
      </c>
      <c r="E4932" s="8">
        <v>78.56</v>
      </c>
      <c r="F4932" s="9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</row>
    <row r="4933" spans="1:17" ht="15" customHeight="1">
      <c r="A4933" s="6" t="s">
        <v>391</v>
      </c>
      <c r="B4933" s="6">
        <v>13</v>
      </c>
      <c r="C4933" s="7" t="s">
        <v>561</v>
      </c>
      <c r="D4933" s="7" t="s">
        <v>79</v>
      </c>
      <c r="E4933" s="8">
        <v>86.02</v>
      </c>
      <c r="F4933" s="9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</row>
    <row r="4934" spans="1:17" ht="15" customHeight="1">
      <c r="A4934" s="6" t="s">
        <v>391</v>
      </c>
      <c r="B4934" s="6">
        <v>14</v>
      </c>
      <c r="C4934" s="7" t="s">
        <v>561</v>
      </c>
      <c r="D4934" s="7" t="s">
        <v>80</v>
      </c>
      <c r="E4934" s="8">
        <v>90.1</v>
      </c>
      <c r="F4934" s="9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</row>
    <row r="4935" spans="1:17" ht="15" customHeight="1">
      <c r="A4935" s="6" t="s">
        <v>391</v>
      </c>
      <c r="B4935" s="6">
        <v>15</v>
      </c>
      <c r="C4935" s="7" t="s">
        <v>561</v>
      </c>
      <c r="D4935" s="7" t="s">
        <v>82</v>
      </c>
      <c r="E4935" s="8">
        <v>108.96</v>
      </c>
      <c r="F4935" s="9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</row>
    <row r="4936" spans="1:17" ht="15" customHeight="1">
      <c r="A4936" s="6" t="s">
        <v>391</v>
      </c>
      <c r="B4936" s="6">
        <v>16</v>
      </c>
      <c r="C4936" s="7" t="s">
        <v>561</v>
      </c>
      <c r="D4936" s="7" t="s">
        <v>83</v>
      </c>
      <c r="E4936" s="8">
        <v>122.01</v>
      </c>
      <c r="F4936" s="9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</row>
    <row r="4937" spans="1:17" ht="15" customHeight="1">
      <c r="A4937" s="6" t="s">
        <v>391</v>
      </c>
      <c r="B4937" s="6">
        <v>17</v>
      </c>
      <c r="C4937" s="7" t="s">
        <v>561</v>
      </c>
      <c r="D4937" s="7" t="s">
        <v>84</v>
      </c>
      <c r="E4937" s="8">
        <v>201</v>
      </c>
      <c r="F4937" s="9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</row>
    <row r="4938" spans="1:17" ht="15" customHeight="1">
      <c r="A4938" s="6" t="s">
        <v>391</v>
      </c>
      <c r="B4938" s="6">
        <v>18</v>
      </c>
      <c r="C4938" s="7" t="s">
        <v>561</v>
      </c>
      <c r="D4938" s="7" t="s">
        <v>85</v>
      </c>
      <c r="E4938" s="8">
        <v>350</v>
      </c>
      <c r="F4938" s="9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</row>
    <row r="4939" spans="1:17" ht="15" customHeight="1">
      <c r="A4939" s="6" t="s">
        <v>391</v>
      </c>
      <c r="B4939" s="6">
        <v>19</v>
      </c>
      <c r="C4939" s="7" t="s">
        <v>561</v>
      </c>
      <c r="D4939" s="7" t="s">
        <v>86</v>
      </c>
      <c r="E4939" s="8">
        <v>400.08</v>
      </c>
      <c r="F4939" s="9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</row>
    <row r="4940" spans="1:17" ht="15" customHeight="1">
      <c r="A4940" s="6" t="s">
        <v>391</v>
      </c>
      <c r="B4940" s="6">
        <v>20</v>
      </c>
      <c r="C4940" s="7" t="s">
        <v>561</v>
      </c>
      <c r="D4940" s="7" t="s">
        <v>87</v>
      </c>
      <c r="E4940" s="8">
        <v>502.01</v>
      </c>
      <c r="F4940" s="10">
        <f t="shared" ref="F4940:F4942" si="826">E4940-E4933</f>
        <v>415.99</v>
      </c>
      <c r="G4940" s="10">
        <f t="shared" ref="G4940:H4942" si="827">2/3*F4940</f>
        <v>277.32666666666665</v>
      </c>
      <c r="H4940" s="10">
        <f>2/3*F4940</f>
        <v>277.32666666666665</v>
      </c>
      <c r="I4940" s="10"/>
      <c r="J4940" s="5"/>
      <c r="K4940" s="5"/>
      <c r="L4940" s="5"/>
      <c r="M4940" s="5"/>
      <c r="N4940" s="5"/>
      <c r="O4940" s="5"/>
      <c r="P4940" s="5"/>
      <c r="Q4940" s="5"/>
    </row>
    <row r="4941" spans="1:17" ht="15" customHeight="1">
      <c r="A4941" s="6" t="s">
        <v>391</v>
      </c>
      <c r="B4941" s="6">
        <v>21</v>
      </c>
      <c r="C4941" s="7" t="s">
        <v>561</v>
      </c>
      <c r="D4941" s="7" t="s">
        <v>88</v>
      </c>
      <c r="E4941" s="8">
        <v>502.05</v>
      </c>
      <c r="F4941" s="10">
        <f t="shared" si="826"/>
        <v>411.95000000000005</v>
      </c>
      <c r="G4941" s="10">
        <f t="shared" si="827"/>
        <v>274.63333333333333</v>
      </c>
      <c r="H4941" s="10">
        <f>2/3*F4941</f>
        <v>274.63333333333333</v>
      </c>
      <c r="I4941" s="10"/>
      <c r="J4941" s="5"/>
      <c r="K4941" s="5"/>
      <c r="L4941" s="5"/>
      <c r="M4941" s="5"/>
      <c r="N4941" s="5"/>
      <c r="O4941" s="5"/>
      <c r="P4941" s="5"/>
      <c r="Q4941" s="5"/>
    </row>
    <row r="4942" spans="1:17" ht="15" customHeight="1">
      <c r="A4942" s="6" t="s">
        <v>391</v>
      </c>
      <c r="B4942" s="6">
        <v>22</v>
      </c>
      <c r="C4942" s="7" t="s">
        <v>561</v>
      </c>
      <c r="D4942" s="7" t="s">
        <v>89</v>
      </c>
      <c r="E4942" s="8">
        <v>502.06</v>
      </c>
      <c r="F4942" s="10">
        <f t="shared" si="826"/>
        <v>393.1</v>
      </c>
      <c r="G4942" s="10">
        <f t="shared" si="827"/>
        <v>262.06666666666666</v>
      </c>
      <c r="H4942" s="10">
        <f>2/3*F4942</f>
        <v>262.06666666666666</v>
      </c>
      <c r="I4942" s="10"/>
      <c r="J4942" s="5"/>
      <c r="K4942" s="5"/>
      <c r="L4942" s="5"/>
      <c r="M4942" s="5"/>
      <c r="N4942" s="5"/>
      <c r="O4942" s="5"/>
      <c r="P4942" s="5"/>
      <c r="Q4942" s="5"/>
    </row>
    <row r="4943" spans="1:17" ht="15" customHeight="1">
      <c r="A4943" s="6" t="s">
        <v>391</v>
      </c>
      <c r="B4943" s="6">
        <v>23</v>
      </c>
      <c r="C4943" s="7" t="s">
        <v>561</v>
      </c>
      <c r="D4943" s="7" t="s">
        <v>90</v>
      </c>
      <c r="E4943" s="8">
        <v>450.02</v>
      </c>
      <c r="F4943" s="9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</row>
    <row r="4944" spans="1:17" ht="15" customHeight="1">
      <c r="A4944" s="6" t="s">
        <v>391</v>
      </c>
      <c r="B4944" s="6">
        <v>24</v>
      </c>
      <c r="C4944" s="7" t="s">
        <v>561</v>
      </c>
      <c r="D4944" s="7" t="s">
        <v>91</v>
      </c>
      <c r="E4944" s="8">
        <v>341.3</v>
      </c>
      <c r="F4944" s="9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</row>
    <row r="4945" spans="1:17" ht="15" customHeight="1">
      <c r="A4945" s="6" t="s">
        <v>392</v>
      </c>
      <c r="B4945" s="6">
        <v>1</v>
      </c>
      <c r="C4945" s="7" t="s">
        <v>561</v>
      </c>
      <c r="D4945" s="7" t="s">
        <v>92</v>
      </c>
      <c r="E4945" s="8">
        <v>108.51</v>
      </c>
      <c r="F4945" s="9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</row>
    <row r="4946" spans="1:17" ht="15" customHeight="1">
      <c r="A4946" s="6" t="s">
        <v>392</v>
      </c>
      <c r="B4946" s="6">
        <v>2</v>
      </c>
      <c r="C4946" s="7" t="s">
        <v>561</v>
      </c>
      <c r="D4946" s="7" t="s">
        <v>94</v>
      </c>
      <c r="E4946" s="8">
        <v>100.65</v>
      </c>
      <c r="F4946" s="9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</row>
    <row r="4947" spans="1:17" ht="15" customHeight="1">
      <c r="A4947" s="6" t="s">
        <v>392</v>
      </c>
      <c r="B4947" s="6">
        <v>3</v>
      </c>
      <c r="C4947" s="7" t="s">
        <v>561</v>
      </c>
      <c r="D4947" s="7" t="s">
        <v>95</v>
      </c>
      <c r="E4947" s="8">
        <v>95.32</v>
      </c>
      <c r="F4947" s="9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</row>
    <row r="4948" spans="1:17" ht="15" customHeight="1">
      <c r="A4948" s="6" t="s">
        <v>392</v>
      </c>
      <c r="B4948" s="6">
        <v>4</v>
      </c>
      <c r="C4948" s="7" t="s">
        <v>561</v>
      </c>
      <c r="D4948" s="7" t="s">
        <v>96</v>
      </c>
      <c r="E4948" s="8">
        <v>95.46</v>
      </c>
      <c r="F4948" s="9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</row>
    <row r="4949" spans="1:17" ht="15" customHeight="1">
      <c r="A4949" s="6" t="s">
        <v>392</v>
      </c>
      <c r="B4949" s="6">
        <v>5</v>
      </c>
      <c r="C4949" s="7" t="s">
        <v>561</v>
      </c>
      <c r="D4949" s="7" t="s">
        <v>97</v>
      </c>
      <c r="E4949" s="8">
        <v>91.71</v>
      </c>
      <c r="F4949" s="9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</row>
    <row r="4950" spans="1:17" ht="15" customHeight="1">
      <c r="A4950" s="6" t="s">
        <v>392</v>
      </c>
      <c r="B4950" s="6">
        <v>6</v>
      </c>
      <c r="C4950" s="7" t="s">
        <v>561</v>
      </c>
      <c r="D4950" s="7" t="s">
        <v>98</v>
      </c>
      <c r="E4950" s="8">
        <v>98.37</v>
      </c>
      <c r="F4950" s="9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</row>
    <row r="4951" spans="1:17" ht="15" customHeight="1">
      <c r="A4951" s="6" t="s">
        <v>392</v>
      </c>
      <c r="B4951" s="6">
        <v>7</v>
      </c>
      <c r="C4951" s="7" t="s">
        <v>561</v>
      </c>
      <c r="D4951" s="7" t="s">
        <v>99</v>
      </c>
      <c r="E4951" s="8">
        <v>109.83</v>
      </c>
      <c r="F4951" s="10">
        <f t="shared" ref="F4951:F4953" si="828">E4951-E4946</f>
        <v>9.1799999999999926</v>
      </c>
      <c r="G4951" s="10">
        <f t="shared" ref="G4951:H4953" si="829">2/3*F4951</f>
        <v>6.1199999999999948</v>
      </c>
      <c r="H4951" s="10">
        <f>2/3*F4951</f>
        <v>6.1199999999999948</v>
      </c>
      <c r="I4951" s="10"/>
      <c r="J4951" s="5"/>
      <c r="K4951" s="5"/>
      <c r="L4951" s="5"/>
      <c r="M4951" s="5"/>
      <c r="N4951" s="5"/>
      <c r="O4951" s="5"/>
      <c r="P4951" s="5"/>
      <c r="Q4951" s="5"/>
    </row>
    <row r="4952" spans="1:17" ht="15" customHeight="1">
      <c r="A4952" s="6" t="s">
        <v>392</v>
      </c>
      <c r="B4952" s="6">
        <v>8</v>
      </c>
      <c r="C4952" s="7" t="s">
        <v>561</v>
      </c>
      <c r="D4952" s="7" t="s">
        <v>100</v>
      </c>
      <c r="E4952" s="8">
        <v>130</v>
      </c>
      <c r="F4952" s="10">
        <f t="shared" si="828"/>
        <v>34.680000000000007</v>
      </c>
      <c r="G4952" s="10">
        <f t="shared" si="829"/>
        <v>23.120000000000005</v>
      </c>
      <c r="H4952" s="10">
        <f>2/3*F4952</f>
        <v>23.120000000000005</v>
      </c>
      <c r="I4952" s="10"/>
      <c r="J4952" s="5"/>
      <c r="K4952" s="5"/>
      <c r="L4952" s="5"/>
      <c r="M4952" s="5"/>
      <c r="N4952" s="5"/>
      <c r="O4952" s="5"/>
      <c r="P4952" s="5"/>
      <c r="Q4952" s="5"/>
    </row>
    <row r="4953" spans="1:17" ht="15" customHeight="1">
      <c r="A4953" s="6" t="s">
        <v>392</v>
      </c>
      <c r="B4953" s="6">
        <v>9</v>
      </c>
      <c r="C4953" s="7" t="s">
        <v>561</v>
      </c>
      <c r="D4953" s="7" t="s">
        <v>101</v>
      </c>
      <c r="E4953" s="8">
        <v>121.1</v>
      </c>
      <c r="F4953" s="10">
        <f t="shared" si="828"/>
        <v>25.64</v>
      </c>
      <c r="G4953" s="10">
        <f t="shared" si="829"/>
        <v>17.093333333333334</v>
      </c>
      <c r="H4953" s="10">
        <f>2/3*F4953</f>
        <v>17.093333333333334</v>
      </c>
      <c r="I4953" s="10"/>
      <c r="J4953" s="5"/>
      <c r="K4953" s="5"/>
      <c r="L4953" s="5"/>
      <c r="M4953" s="5"/>
      <c r="N4953" s="5"/>
      <c r="O4953" s="5"/>
      <c r="P4953" s="5"/>
      <c r="Q4953" s="5"/>
    </row>
    <row r="4954" spans="1:17" ht="15" customHeight="1">
      <c r="A4954" s="6" t="s">
        <v>392</v>
      </c>
      <c r="B4954" s="6">
        <v>10</v>
      </c>
      <c r="C4954" s="7" t="s">
        <v>561</v>
      </c>
      <c r="D4954" s="7" t="s">
        <v>102</v>
      </c>
      <c r="E4954" s="8">
        <v>101.76</v>
      </c>
      <c r="F4954" s="9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</row>
    <row r="4955" spans="1:17" ht="15" customHeight="1">
      <c r="A4955" s="6" t="s">
        <v>392</v>
      </c>
      <c r="B4955" s="6">
        <v>11</v>
      </c>
      <c r="C4955" s="7" t="s">
        <v>561</v>
      </c>
      <c r="D4955" s="7" t="s">
        <v>103</v>
      </c>
      <c r="E4955" s="8">
        <v>96.54</v>
      </c>
      <c r="F4955" s="9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</row>
    <row r="4956" spans="1:17" ht="15" customHeight="1">
      <c r="A4956" s="6" t="s">
        <v>392</v>
      </c>
      <c r="B4956" s="6">
        <v>12</v>
      </c>
      <c r="C4956" s="7" t="s">
        <v>561</v>
      </c>
      <c r="D4956" s="7" t="s">
        <v>104</v>
      </c>
      <c r="E4956" s="8">
        <v>91.29</v>
      </c>
      <c r="F4956" s="9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</row>
    <row r="4957" spans="1:17" ht="15" customHeight="1">
      <c r="A4957" s="6" t="s">
        <v>392</v>
      </c>
      <c r="B4957" s="6">
        <v>13</v>
      </c>
      <c r="C4957" s="7" t="s">
        <v>561</v>
      </c>
      <c r="D4957" s="7" t="s">
        <v>105</v>
      </c>
      <c r="E4957" s="8">
        <v>82.79</v>
      </c>
      <c r="F4957" s="9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</row>
    <row r="4958" spans="1:17" ht="15" customHeight="1">
      <c r="A4958" s="6" t="s">
        <v>392</v>
      </c>
      <c r="B4958" s="6">
        <v>14</v>
      </c>
      <c r="C4958" s="7" t="s">
        <v>561</v>
      </c>
      <c r="D4958" s="7" t="s">
        <v>106</v>
      </c>
      <c r="E4958" s="8">
        <v>80.430000000000007</v>
      </c>
      <c r="F4958" s="9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</row>
    <row r="4959" spans="1:17" ht="15" customHeight="1">
      <c r="A4959" s="6" t="s">
        <v>392</v>
      </c>
      <c r="B4959" s="6">
        <v>15</v>
      </c>
      <c r="C4959" s="7" t="s">
        <v>561</v>
      </c>
      <c r="D4959" s="7" t="s">
        <v>107</v>
      </c>
      <c r="E4959" s="8">
        <v>83.48</v>
      </c>
      <c r="F4959" s="9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</row>
    <row r="4960" spans="1:17" ht="15" customHeight="1">
      <c r="A4960" s="6" t="s">
        <v>392</v>
      </c>
      <c r="B4960" s="6">
        <v>16</v>
      </c>
      <c r="C4960" s="7" t="s">
        <v>561</v>
      </c>
      <c r="D4960" s="7" t="s">
        <v>108</v>
      </c>
      <c r="E4960" s="8">
        <v>90.94</v>
      </c>
      <c r="F4960" s="9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</row>
    <row r="4961" spans="1:17" ht="15" customHeight="1">
      <c r="A4961" s="6" t="s">
        <v>392</v>
      </c>
      <c r="B4961" s="6">
        <v>17</v>
      </c>
      <c r="C4961" s="7" t="s">
        <v>561</v>
      </c>
      <c r="D4961" s="7" t="s">
        <v>109</v>
      </c>
      <c r="E4961" s="8">
        <v>101.1</v>
      </c>
      <c r="F4961" s="9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</row>
    <row r="4962" spans="1:17" ht="15" customHeight="1">
      <c r="A4962" s="6" t="s">
        <v>392</v>
      </c>
      <c r="B4962" s="6">
        <v>18</v>
      </c>
      <c r="C4962" s="7" t="s">
        <v>561</v>
      </c>
      <c r="D4962" s="7" t="s">
        <v>110</v>
      </c>
      <c r="E4962" s="8">
        <v>107.38</v>
      </c>
      <c r="F4962" s="9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</row>
    <row r="4963" spans="1:17" ht="15" customHeight="1">
      <c r="A4963" s="6" t="s">
        <v>392</v>
      </c>
      <c r="B4963" s="6">
        <v>19</v>
      </c>
      <c r="C4963" s="7" t="s">
        <v>561</v>
      </c>
      <c r="D4963" s="7" t="s">
        <v>111</v>
      </c>
      <c r="E4963" s="8">
        <v>164.92</v>
      </c>
      <c r="F4963" s="9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</row>
    <row r="4964" spans="1:17" ht="15" customHeight="1">
      <c r="A4964" s="6" t="s">
        <v>392</v>
      </c>
      <c r="B4964" s="6">
        <v>20</v>
      </c>
      <c r="C4964" s="7" t="s">
        <v>561</v>
      </c>
      <c r="D4964" s="7" t="s">
        <v>112</v>
      </c>
      <c r="E4964" s="8">
        <v>224.52</v>
      </c>
      <c r="F4964" s="10">
        <f t="shared" ref="F4964:F4966" si="830">E4964-E4957</f>
        <v>141.73000000000002</v>
      </c>
      <c r="G4964" s="10">
        <f t="shared" ref="G4964:H4966" si="831">2/3*F4964</f>
        <v>94.486666666666679</v>
      </c>
      <c r="H4964" s="10">
        <f>2/3*F4964</f>
        <v>94.486666666666679</v>
      </c>
      <c r="I4964" s="10"/>
      <c r="J4964" s="5"/>
      <c r="K4964" s="5"/>
      <c r="L4964" s="5"/>
      <c r="M4964" s="5"/>
      <c r="N4964" s="5"/>
      <c r="O4964" s="5"/>
      <c r="P4964" s="5"/>
      <c r="Q4964" s="5"/>
    </row>
    <row r="4965" spans="1:17" ht="15" customHeight="1">
      <c r="A4965" s="6" t="s">
        <v>392</v>
      </c>
      <c r="B4965" s="6">
        <v>21</v>
      </c>
      <c r="C4965" s="7" t="s">
        <v>561</v>
      </c>
      <c r="D4965" s="7" t="s">
        <v>113</v>
      </c>
      <c r="E4965" s="8">
        <v>258.98</v>
      </c>
      <c r="F4965" s="10">
        <f t="shared" si="830"/>
        <v>178.55</v>
      </c>
      <c r="G4965" s="10">
        <f t="shared" si="831"/>
        <v>119.03333333333333</v>
      </c>
      <c r="H4965" s="10">
        <f>2/3*F4965</f>
        <v>119.03333333333333</v>
      </c>
      <c r="I4965" s="10"/>
      <c r="J4965" s="5"/>
      <c r="K4965" s="5"/>
      <c r="L4965" s="5"/>
      <c r="M4965" s="5"/>
      <c r="N4965" s="5"/>
      <c r="O4965" s="5"/>
      <c r="P4965" s="5"/>
      <c r="Q4965" s="5"/>
    </row>
    <row r="4966" spans="1:17" ht="15" customHeight="1">
      <c r="A4966" s="6" t="s">
        <v>392</v>
      </c>
      <c r="B4966" s="6">
        <v>22</v>
      </c>
      <c r="C4966" s="7" t="s">
        <v>561</v>
      </c>
      <c r="D4966" s="7" t="s">
        <v>114</v>
      </c>
      <c r="E4966" s="8">
        <v>178.42</v>
      </c>
      <c r="F4966" s="10">
        <f t="shared" si="830"/>
        <v>94.939999999999984</v>
      </c>
      <c r="G4966" s="10">
        <f t="shared" si="831"/>
        <v>63.293333333333322</v>
      </c>
      <c r="H4966" s="10">
        <f>2/3*F4966</f>
        <v>63.293333333333322</v>
      </c>
      <c r="I4966" s="10"/>
      <c r="J4966" s="5"/>
      <c r="K4966" s="5"/>
      <c r="L4966" s="5"/>
      <c r="M4966" s="5"/>
      <c r="N4966" s="5"/>
      <c r="O4966" s="5"/>
      <c r="P4966" s="5"/>
      <c r="Q4966" s="5"/>
    </row>
    <row r="4967" spans="1:17" ht="15" customHeight="1">
      <c r="A4967" s="6" t="s">
        <v>392</v>
      </c>
      <c r="B4967" s="6">
        <v>23</v>
      </c>
      <c r="C4967" s="7" t="s">
        <v>561</v>
      </c>
      <c r="D4967" s="7" t="s">
        <v>115</v>
      </c>
      <c r="E4967" s="8">
        <v>118.53</v>
      </c>
      <c r="F4967" s="9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</row>
    <row r="4968" spans="1:17" ht="15" customHeight="1">
      <c r="A4968" s="6" t="s">
        <v>392</v>
      </c>
      <c r="B4968" s="6">
        <v>24</v>
      </c>
      <c r="C4968" s="7" t="s">
        <v>561</v>
      </c>
      <c r="D4968" s="7" t="s">
        <v>116</v>
      </c>
      <c r="E4968" s="8">
        <v>110</v>
      </c>
      <c r="F4968" s="9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</row>
    <row r="4969" spans="1:17" ht="15" customHeight="1">
      <c r="A4969" s="6" t="s">
        <v>393</v>
      </c>
      <c r="B4969" s="6">
        <v>1</v>
      </c>
      <c r="C4969" s="7" t="s">
        <v>561</v>
      </c>
      <c r="D4969" s="7" t="s">
        <v>117</v>
      </c>
      <c r="E4969" s="8">
        <v>96</v>
      </c>
      <c r="F4969" s="9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</row>
    <row r="4970" spans="1:17" ht="15" customHeight="1">
      <c r="A4970" s="6" t="s">
        <v>393</v>
      </c>
      <c r="B4970" s="6">
        <v>2</v>
      </c>
      <c r="C4970" s="7" t="s">
        <v>561</v>
      </c>
      <c r="D4970" s="7" t="s">
        <v>119</v>
      </c>
      <c r="E4970" s="8">
        <v>86.27</v>
      </c>
      <c r="F4970" s="9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</row>
    <row r="4971" spans="1:17" ht="15" customHeight="1">
      <c r="A4971" s="6" t="s">
        <v>393</v>
      </c>
      <c r="B4971" s="6">
        <v>3</v>
      </c>
      <c r="C4971" s="7" t="s">
        <v>561</v>
      </c>
      <c r="D4971" s="7" t="s">
        <v>120</v>
      </c>
      <c r="E4971" s="8">
        <v>79.95</v>
      </c>
      <c r="F4971" s="9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</row>
    <row r="4972" spans="1:17" ht="15" customHeight="1">
      <c r="A4972" s="6" t="s">
        <v>393</v>
      </c>
      <c r="B4972" s="6">
        <v>4</v>
      </c>
      <c r="C4972" s="7" t="s">
        <v>561</v>
      </c>
      <c r="D4972" s="7" t="s">
        <v>121</v>
      </c>
      <c r="E4972" s="8">
        <v>80.09</v>
      </c>
      <c r="F4972" s="9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</row>
    <row r="4973" spans="1:17" ht="15" customHeight="1">
      <c r="A4973" s="6" t="s">
        <v>393</v>
      </c>
      <c r="B4973" s="6">
        <v>5</v>
      </c>
      <c r="C4973" s="7" t="s">
        <v>561</v>
      </c>
      <c r="D4973" s="7" t="s">
        <v>122</v>
      </c>
      <c r="E4973" s="8">
        <v>76.290000000000006</v>
      </c>
      <c r="F4973" s="9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</row>
    <row r="4974" spans="1:17" ht="15" customHeight="1">
      <c r="A4974" s="6" t="s">
        <v>393</v>
      </c>
      <c r="B4974" s="6">
        <v>6</v>
      </c>
      <c r="C4974" s="7" t="s">
        <v>561</v>
      </c>
      <c r="D4974" s="7" t="s">
        <v>123</v>
      </c>
      <c r="E4974" s="8">
        <v>82.14</v>
      </c>
      <c r="F4974" s="9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</row>
    <row r="4975" spans="1:17" ht="15" customHeight="1">
      <c r="A4975" s="6" t="s">
        <v>393</v>
      </c>
      <c r="B4975" s="6">
        <v>7</v>
      </c>
      <c r="C4975" s="7" t="s">
        <v>561</v>
      </c>
      <c r="D4975" s="7" t="s">
        <v>124</v>
      </c>
      <c r="E4975" s="8">
        <v>114.68</v>
      </c>
      <c r="F4975" s="10">
        <f t="shared" ref="F4975:F4977" si="832">E4975-E4970</f>
        <v>28.410000000000011</v>
      </c>
      <c r="G4975" s="10">
        <f t="shared" ref="G4975:H4977" si="833">2/3*F4975</f>
        <v>18.940000000000005</v>
      </c>
      <c r="H4975" s="10">
        <f>2/3*F4975</f>
        <v>18.940000000000005</v>
      </c>
      <c r="I4975" s="10"/>
      <c r="J4975" s="5"/>
      <c r="K4975" s="5"/>
      <c r="L4975" s="5"/>
      <c r="M4975" s="5"/>
      <c r="N4975" s="5"/>
      <c r="O4975" s="5"/>
      <c r="P4975" s="5"/>
      <c r="Q4975" s="5"/>
    </row>
    <row r="4976" spans="1:17" ht="15" customHeight="1">
      <c r="A4976" s="6" t="s">
        <v>393</v>
      </c>
      <c r="B4976" s="6">
        <v>8</v>
      </c>
      <c r="C4976" s="7" t="s">
        <v>561</v>
      </c>
      <c r="D4976" s="7" t="s">
        <v>125</v>
      </c>
      <c r="E4976" s="8">
        <v>124.04</v>
      </c>
      <c r="F4976" s="10">
        <f t="shared" si="832"/>
        <v>44.09</v>
      </c>
      <c r="G4976" s="10">
        <f t="shared" si="833"/>
        <v>29.393333333333334</v>
      </c>
      <c r="H4976" s="10">
        <f>2/3*F4976</f>
        <v>29.393333333333334</v>
      </c>
      <c r="I4976" s="10"/>
      <c r="J4976" s="5"/>
      <c r="K4976" s="5"/>
      <c r="L4976" s="5"/>
      <c r="M4976" s="5"/>
      <c r="N4976" s="5"/>
      <c r="O4976" s="5"/>
      <c r="P4976" s="5"/>
      <c r="Q4976" s="5"/>
    </row>
    <row r="4977" spans="1:17" ht="15" customHeight="1">
      <c r="A4977" s="6" t="s">
        <v>393</v>
      </c>
      <c r="B4977" s="6">
        <v>9</v>
      </c>
      <c r="C4977" s="7" t="s">
        <v>561</v>
      </c>
      <c r="D4977" s="7" t="s">
        <v>126</v>
      </c>
      <c r="E4977" s="8">
        <v>115</v>
      </c>
      <c r="F4977" s="10">
        <f t="shared" si="832"/>
        <v>34.909999999999997</v>
      </c>
      <c r="G4977" s="10">
        <f t="shared" si="833"/>
        <v>23.27333333333333</v>
      </c>
      <c r="H4977" s="10">
        <f>2/3*F4977</f>
        <v>23.27333333333333</v>
      </c>
      <c r="I4977" s="10"/>
      <c r="J4977" s="5"/>
      <c r="K4977" s="5"/>
      <c r="L4977" s="5"/>
      <c r="M4977" s="5"/>
      <c r="N4977" s="5"/>
      <c r="O4977" s="5"/>
      <c r="P4977" s="5"/>
      <c r="Q4977" s="5"/>
    </row>
    <row r="4978" spans="1:17" ht="15" customHeight="1">
      <c r="A4978" s="6" t="s">
        <v>393</v>
      </c>
      <c r="B4978" s="6">
        <v>10</v>
      </c>
      <c r="C4978" s="7" t="s">
        <v>561</v>
      </c>
      <c r="D4978" s="7" t="s">
        <v>127</v>
      </c>
      <c r="E4978" s="8">
        <v>89.48</v>
      </c>
      <c r="F4978" s="9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</row>
    <row r="4979" spans="1:17" ht="15" customHeight="1">
      <c r="A4979" s="6" t="s">
        <v>393</v>
      </c>
      <c r="B4979" s="6">
        <v>11</v>
      </c>
      <c r="C4979" s="7" t="s">
        <v>561</v>
      </c>
      <c r="D4979" s="7" t="s">
        <v>128</v>
      </c>
      <c r="E4979" s="8">
        <v>86.78</v>
      </c>
      <c r="F4979" s="9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</row>
    <row r="4980" spans="1:17" ht="15" customHeight="1">
      <c r="A4980" s="6" t="s">
        <v>393</v>
      </c>
      <c r="B4980" s="6">
        <v>12</v>
      </c>
      <c r="C4980" s="7" t="s">
        <v>561</v>
      </c>
      <c r="D4980" s="7" t="s">
        <v>129</v>
      </c>
      <c r="E4980" s="8">
        <v>82.97</v>
      </c>
      <c r="F4980" s="9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</row>
    <row r="4981" spans="1:17" ht="15" customHeight="1">
      <c r="A4981" s="6" t="s">
        <v>393</v>
      </c>
      <c r="B4981" s="6">
        <v>13</v>
      </c>
      <c r="C4981" s="7" t="s">
        <v>561</v>
      </c>
      <c r="D4981" s="7" t="s">
        <v>130</v>
      </c>
      <c r="E4981" s="8">
        <v>81.540000000000006</v>
      </c>
      <c r="F4981" s="9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</row>
    <row r="4982" spans="1:17" ht="15" customHeight="1">
      <c r="A4982" s="6" t="s">
        <v>393</v>
      </c>
      <c r="B4982" s="6">
        <v>14</v>
      </c>
      <c r="C4982" s="7" t="s">
        <v>561</v>
      </c>
      <c r="D4982" s="7" t="s">
        <v>131</v>
      </c>
      <c r="E4982" s="8">
        <v>79.58</v>
      </c>
      <c r="F4982" s="9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</row>
    <row r="4983" spans="1:17" ht="15" customHeight="1">
      <c r="A4983" s="6" t="s">
        <v>393</v>
      </c>
      <c r="B4983" s="6">
        <v>15</v>
      </c>
      <c r="C4983" s="7" t="s">
        <v>561</v>
      </c>
      <c r="D4983" s="7" t="s">
        <v>132</v>
      </c>
      <c r="E4983" s="8">
        <v>82.46</v>
      </c>
      <c r="F4983" s="9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</row>
    <row r="4984" spans="1:17" ht="15" customHeight="1">
      <c r="A4984" s="6" t="s">
        <v>393</v>
      </c>
      <c r="B4984" s="6">
        <v>16</v>
      </c>
      <c r="C4984" s="7" t="s">
        <v>561</v>
      </c>
      <c r="D4984" s="7" t="s">
        <v>133</v>
      </c>
      <c r="E4984" s="8">
        <v>90.42</v>
      </c>
      <c r="F4984" s="9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</row>
    <row r="4985" spans="1:17" ht="15" customHeight="1">
      <c r="A4985" s="6" t="s">
        <v>393</v>
      </c>
      <c r="B4985" s="6">
        <v>17</v>
      </c>
      <c r="C4985" s="7" t="s">
        <v>561</v>
      </c>
      <c r="D4985" s="7" t="s">
        <v>134</v>
      </c>
      <c r="E4985" s="8">
        <v>96.82</v>
      </c>
      <c r="F4985" s="9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</row>
    <row r="4986" spans="1:17" ht="15" customHeight="1">
      <c r="A4986" s="6" t="s">
        <v>393</v>
      </c>
      <c r="B4986" s="6">
        <v>18</v>
      </c>
      <c r="C4986" s="7" t="s">
        <v>561</v>
      </c>
      <c r="D4986" s="7" t="s">
        <v>135</v>
      </c>
      <c r="E4986" s="8">
        <v>99.53</v>
      </c>
      <c r="F4986" s="9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</row>
    <row r="4987" spans="1:17" ht="15" customHeight="1">
      <c r="A4987" s="6" t="s">
        <v>393</v>
      </c>
      <c r="B4987" s="6">
        <v>19</v>
      </c>
      <c r="C4987" s="7" t="s">
        <v>561</v>
      </c>
      <c r="D4987" s="7" t="s">
        <v>136</v>
      </c>
      <c r="E4987" s="8">
        <v>119.14</v>
      </c>
      <c r="F4987" s="9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</row>
    <row r="4988" spans="1:17" ht="15" customHeight="1">
      <c r="A4988" s="6" t="s">
        <v>393</v>
      </c>
      <c r="B4988" s="6">
        <v>20</v>
      </c>
      <c r="C4988" s="7" t="s">
        <v>561</v>
      </c>
      <c r="D4988" s="7" t="s">
        <v>137</v>
      </c>
      <c r="E4988" s="8">
        <v>206.49</v>
      </c>
      <c r="F4988" s="10">
        <f t="shared" ref="F4988:F4990" si="834">E4988-E4981</f>
        <v>124.95</v>
      </c>
      <c r="G4988" s="10">
        <f t="shared" ref="G4988:H4990" si="835">2/3*F4988</f>
        <v>83.3</v>
      </c>
      <c r="H4988" s="10">
        <f>2/3*F4988</f>
        <v>83.3</v>
      </c>
      <c r="I4988" s="10"/>
      <c r="J4988" s="5"/>
      <c r="K4988" s="5"/>
      <c r="L4988" s="5"/>
      <c r="M4988" s="5"/>
      <c r="N4988" s="5"/>
      <c r="O4988" s="5"/>
      <c r="P4988" s="5"/>
      <c r="Q4988" s="5"/>
    </row>
    <row r="4989" spans="1:17" ht="15" customHeight="1">
      <c r="A4989" s="6" t="s">
        <v>393</v>
      </c>
      <c r="B4989" s="6">
        <v>21</v>
      </c>
      <c r="C4989" s="7" t="s">
        <v>561</v>
      </c>
      <c r="D4989" s="7" t="s">
        <v>138</v>
      </c>
      <c r="E4989" s="8">
        <v>330.67</v>
      </c>
      <c r="F4989" s="10">
        <f t="shared" si="834"/>
        <v>251.09000000000003</v>
      </c>
      <c r="G4989" s="10">
        <f t="shared" si="835"/>
        <v>167.39333333333335</v>
      </c>
      <c r="H4989" s="10">
        <f>2/3*F4989</f>
        <v>167.39333333333335</v>
      </c>
      <c r="I4989" s="10"/>
      <c r="J4989" s="5"/>
      <c r="K4989" s="5"/>
      <c r="L4989" s="5"/>
      <c r="M4989" s="5"/>
      <c r="N4989" s="5"/>
      <c r="O4989" s="5"/>
      <c r="P4989" s="5"/>
      <c r="Q4989" s="5"/>
    </row>
    <row r="4990" spans="1:17" ht="15" customHeight="1">
      <c r="A4990" s="6" t="s">
        <v>393</v>
      </c>
      <c r="B4990" s="6">
        <v>22</v>
      </c>
      <c r="C4990" s="7" t="s">
        <v>561</v>
      </c>
      <c r="D4990" s="7" t="s">
        <v>139</v>
      </c>
      <c r="E4990" s="8">
        <v>255.97</v>
      </c>
      <c r="F4990" s="10">
        <f t="shared" si="834"/>
        <v>173.51</v>
      </c>
      <c r="G4990" s="10">
        <f t="shared" si="835"/>
        <v>115.67333333333332</v>
      </c>
      <c r="H4990" s="10">
        <f>2/3*F4990</f>
        <v>115.67333333333332</v>
      </c>
      <c r="I4990" s="10"/>
      <c r="J4990" s="5"/>
      <c r="K4990" s="5"/>
      <c r="L4990" s="5"/>
      <c r="M4990" s="5"/>
      <c r="N4990" s="5"/>
      <c r="O4990" s="5"/>
      <c r="P4990" s="5"/>
      <c r="Q4990" s="5"/>
    </row>
    <row r="4991" spans="1:17" ht="15" customHeight="1">
      <c r="A4991" s="6" t="s">
        <v>393</v>
      </c>
      <c r="B4991" s="6">
        <v>23</v>
      </c>
      <c r="C4991" s="7" t="s">
        <v>561</v>
      </c>
      <c r="D4991" s="7" t="s">
        <v>140</v>
      </c>
      <c r="E4991" s="8">
        <v>146.41999999999999</v>
      </c>
      <c r="F4991" s="9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</row>
    <row r="4992" spans="1:17" ht="15" customHeight="1">
      <c r="A4992" s="6" t="s">
        <v>393</v>
      </c>
      <c r="B4992" s="6">
        <v>24</v>
      </c>
      <c r="C4992" s="7" t="s">
        <v>561</v>
      </c>
      <c r="D4992" s="7" t="s">
        <v>141</v>
      </c>
      <c r="E4992" s="8">
        <v>109.76</v>
      </c>
      <c r="F4992" s="9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</row>
    <row r="4993" spans="1:17" ht="15" customHeight="1">
      <c r="A4993" s="6" t="s">
        <v>394</v>
      </c>
      <c r="B4993" s="6">
        <v>1</v>
      </c>
      <c r="C4993" s="7" t="s">
        <v>561</v>
      </c>
      <c r="D4993" s="7" t="s">
        <v>142</v>
      </c>
      <c r="E4993" s="8">
        <v>105.55</v>
      </c>
      <c r="F4993" s="9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</row>
    <row r="4994" spans="1:17" ht="15" customHeight="1">
      <c r="A4994" s="6" t="s">
        <v>394</v>
      </c>
      <c r="B4994" s="6">
        <v>2</v>
      </c>
      <c r="C4994" s="7" t="s">
        <v>561</v>
      </c>
      <c r="D4994" s="7" t="s">
        <v>144</v>
      </c>
      <c r="E4994" s="8">
        <v>104.09</v>
      </c>
      <c r="F4994" s="9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</row>
    <row r="4995" spans="1:17" ht="15" customHeight="1">
      <c r="A4995" s="6" t="s">
        <v>394</v>
      </c>
      <c r="B4995" s="6">
        <v>3</v>
      </c>
      <c r="C4995" s="7" t="s">
        <v>561</v>
      </c>
      <c r="D4995" s="7" t="s">
        <v>145</v>
      </c>
      <c r="E4995" s="8">
        <v>93.92</v>
      </c>
      <c r="F4995" s="9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</row>
    <row r="4996" spans="1:17" ht="15" customHeight="1">
      <c r="A4996" s="6" t="s">
        <v>394</v>
      </c>
      <c r="B4996" s="6">
        <v>4</v>
      </c>
      <c r="C4996" s="7" t="s">
        <v>561</v>
      </c>
      <c r="D4996" s="7" t="s">
        <v>146</v>
      </c>
      <c r="E4996" s="8">
        <v>89.44</v>
      </c>
      <c r="F4996" s="9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</row>
    <row r="4997" spans="1:17" ht="15" customHeight="1">
      <c r="A4997" s="6" t="s">
        <v>394</v>
      </c>
      <c r="B4997" s="6">
        <v>5</v>
      </c>
      <c r="C4997" s="7" t="s">
        <v>561</v>
      </c>
      <c r="D4997" s="7" t="s">
        <v>147</v>
      </c>
      <c r="E4997" s="8">
        <v>89.05</v>
      </c>
      <c r="F4997" s="9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</row>
    <row r="4998" spans="1:17" ht="15" customHeight="1">
      <c r="A4998" s="6" t="s">
        <v>394</v>
      </c>
      <c r="B4998" s="6">
        <v>6</v>
      </c>
      <c r="C4998" s="7" t="s">
        <v>561</v>
      </c>
      <c r="D4998" s="7" t="s">
        <v>148</v>
      </c>
      <c r="E4998" s="8">
        <v>92.71</v>
      </c>
      <c r="F4998" s="9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</row>
    <row r="4999" spans="1:17" ht="15" customHeight="1">
      <c r="A4999" s="6" t="s">
        <v>394</v>
      </c>
      <c r="B4999" s="6">
        <v>7</v>
      </c>
      <c r="C4999" s="7" t="s">
        <v>561</v>
      </c>
      <c r="D4999" s="7" t="s">
        <v>149</v>
      </c>
      <c r="E4999" s="8">
        <v>117.56</v>
      </c>
      <c r="F4999" s="10">
        <f t="shared" ref="F4999:F5001" si="836">E4999-E4994</f>
        <v>13.469999999999999</v>
      </c>
      <c r="G4999" s="10">
        <f t="shared" ref="G4999:H5001" si="837">2/3*F4999</f>
        <v>8.9799999999999986</v>
      </c>
      <c r="H4999" s="10">
        <f>2/3*F4999</f>
        <v>8.9799999999999986</v>
      </c>
      <c r="I4999" s="10"/>
      <c r="J4999" s="5"/>
      <c r="K4999" s="5"/>
      <c r="L4999" s="5"/>
      <c r="M4999" s="5"/>
      <c r="N4999" s="5"/>
      <c r="O4999" s="5"/>
      <c r="P4999" s="5"/>
      <c r="Q4999" s="5"/>
    </row>
    <row r="5000" spans="1:17" ht="15" customHeight="1">
      <c r="A5000" s="6" t="s">
        <v>394</v>
      </c>
      <c r="B5000" s="6">
        <v>8</v>
      </c>
      <c r="C5000" s="7" t="s">
        <v>561</v>
      </c>
      <c r="D5000" s="7" t="s">
        <v>150</v>
      </c>
      <c r="E5000" s="8">
        <v>121.83</v>
      </c>
      <c r="F5000" s="10">
        <f t="shared" si="836"/>
        <v>27.909999999999997</v>
      </c>
      <c r="G5000" s="10">
        <f t="shared" si="837"/>
        <v>18.606666666666662</v>
      </c>
      <c r="H5000" s="10">
        <f>2/3*F5000</f>
        <v>18.606666666666662</v>
      </c>
      <c r="I5000" s="10"/>
      <c r="J5000" s="5"/>
      <c r="K5000" s="5"/>
      <c r="L5000" s="5"/>
      <c r="M5000" s="5"/>
      <c r="N5000" s="5"/>
      <c r="O5000" s="5"/>
      <c r="P5000" s="5"/>
      <c r="Q5000" s="5"/>
    </row>
    <row r="5001" spans="1:17" ht="15" customHeight="1">
      <c r="A5001" s="6" t="s">
        <v>394</v>
      </c>
      <c r="B5001" s="6">
        <v>9</v>
      </c>
      <c r="C5001" s="7" t="s">
        <v>561</v>
      </c>
      <c r="D5001" s="7" t="s">
        <v>151</v>
      </c>
      <c r="E5001" s="8">
        <v>84.13</v>
      </c>
      <c r="F5001" s="10">
        <f t="shared" si="836"/>
        <v>-5.3100000000000023</v>
      </c>
      <c r="G5001" s="10">
        <f t="shared" si="837"/>
        <v>-3.5400000000000014</v>
      </c>
      <c r="H5001" s="10">
        <f>2/3*F5001</f>
        <v>-3.5400000000000014</v>
      </c>
      <c r="I5001" s="10"/>
      <c r="J5001" s="5"/>
      <c r="K5001" s="5"/>
      <c r="L5001" s="5"/>
      <c r="M5001" s="5"/>
      <c r="N5001" s="5"/>
      <c r="O5001" s="5"/>
      <c r="P5001" s="5"/>
      <c r="Q5001" s="5"/>
    </row>
    <row r="5002" spans="1:17" ht="15" customHeight="1">
      <c r="A5002" s="6" t="s">
        <v>394</v>
      </c>
      <c r="B5002" s="6">
        <v>10</v>
      </c>
      <c r="C5002" s="7" t="s">
        <v>561</v>
      </c>
      <c r="D5002" s="7" t="s">
        <v>152</v>
      </c>
      <c r="E5002" s="8">
        <v>62.34</v>
      </c>
      <c r="F5002" s="9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</row>
    <row r="5003" spans="1:17" ht="15" customHeight="1">
      <c r="A5003" s="6" t="s">
        <v>394</v>
      </c>
      <c r="B5003" s="6">
        <v>11</v>
      </c>
      <c r="C5003" s="7" t="s">
        <v>561</v>
      </c>
      <c r="D5003" s="7" t="s">
        <v>153</v>
      </c>
      <c r="E5003" s="8">
        <v>26.43</v>
      </c>
      <c r="F5003" s="9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</row>
    <row r="5004" spans="1:17" ht="15" customHeight="1">
      <c r="A5004" s="6" t="s">
        <v>394</v>
      </c>
      <c r="B5004" s="6">
        <v>12</v>
      </c>
      <c r="C5004" s="7" t="s">
        <v>561</v>
      </c>
      <c r="D5004" s="7" t="s">
        <v>154</v>
      </c>
      <c r="E5004" s="8">
        <v>39.51</v>
      </c>
      <c r="F5004" s="9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</row>
    <row r="5005" spans="1:17" ht="15" customHeight="1">
      <c r="A5005" s="6" t="s">
        <v>394</v>
      </c>
      <c r="B5005" s="6">
        <v>13</v>
      </c>
      <c r="C5005" s="7" t="s">
        <v>561</v>
      </c>
      <c r="D5005" s="7" t="s">
        <v>155</v>
      </c>
      <c r="E5005" s="8">
        <v>53.33</v>
      </c>
      <c r="F5005" s="9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</row>
    <row r="5006" spans="1:17" ht="15" customHeight="1">
      <c r="A5006" s="6" t="s">
        <v>394</v>
      </c>
      <c r="B5006" s="6">
        <v>14</v>
      </c>
      <c r="C5006" s="7" t="s">
        <v>561</v>
      </c>
      <c r="D5006" s="7" t="s">
        <v>156</v>
      </c>
      <c r="E5006" s="8">
        <v>71.53</v>
      </c>
      <c r="F5006" s="9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</row>
    <row r="5007" spans="1:17" ht="15" customHeight="1">
      <c r="A5007" s="6" t="s">
        <v>394</v>
      </c>
      <c r="B5007" s="6">
        <v>15</v>
      </c>
      <c r="C5007" s="7" t="s">
        <v>561</v>
      </c>
      <c r="D5007" s="7" t="s">
        <v>157</v>
      </c>
      <c r="E5007" s="8">
        <v>86.67</v>
      </c>
      <c r="F5007" s="9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</row>
    <row r="5008" spans="1:17" ht="15" customHeight="1">
      <c r="A5008" s="6" t="s">
        <v>394</v>
      </c>
      <c r="B5008" s="6">
        <v>16</v>
      </c>
      <c r="C5008" s="7" t="s">
        <v>561</v>
      </c>
      <c r="D5008" s="7" t="s">
        <v>158</v>
      </c>
      <c r="E5008" s="8">
        <v>91.59</v>
      </c>
      <c r="F5008" s="9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</row>
    <row r="5009" spans="1:17" ht="15" customHeight="1">
      <c r="A5009" s="6" t="s">
        <v>394</v>
      </c>
      <c r="B5009" s="6">
        <v>17</v>
      </c>
      <c r="C5009" s="7" t="s">
        <v>561</v>
      </c>
      <c r="D5009" s="7" t="s">
        <v>159</v>
      </c>
      <c r="E5009" s="8">
        <v>104.44</v>
      </c>
      <c r="F5009" s="9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</row>
    <row r="5010" spans="1:17" ht="15" customHeight="1">
      <c r="A5010" s="6" t="s">
        <v>394</v>
      </c>
      <c r="B5010" s="6">
        <v>18</v>
      </c>
      <c r="C5010" s="7" t="s">
        <v>561</v>
      </c>
      <c r="D5010" s="7" t="s">
        <v>160</v>
      </c>
      <c r="E5010" s="8">
        <v>106.63</v>
      </c>
      <c r="F5010" s="9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</row>
    <row r="5011" spans="1:17" ht="15" customHeight="1">
      <c r="A5011" s="6" t="s">
        <v>394</v>
      </c>
      <c r="B5011" s="6">
        <v>19</v>
      </c>
      <c r="C5011" s="7" t="s">
        <v>561</v>
      </c>
      <c r="D5011" s="7" t="s">
        <v>161</v>
      </c>
      <c r="E5011" s="8">
        <v>105.17</v>
      </c>
      <c r="F5011" s="9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</row>
    <row r="5012" spans="1:17" ht="15" customHeight="1">
      <c r="A5012" s="6" t="s">
        <v>394</v>
      </c>
      <c r="B5012" s="6">
        <v>20</v>
      </c>
      <c r="C5012" s="7" t="s">
        <v>561</v>
      </c>
      <c r="D5012" s="7" t="s">
        <v>162</v>
      </c>
      <c r="E5012" s="8">
        <v>137.24</v>
      </c>
      <c r="F5012" s="10">
        <f t="shared" ref="F5012:F5014" si="838">E5012-E5005</f>
        <v>83.910000000000011</v>
      </c>
      <c r="G5012" s="10">
        <f t="shared" ref="G5012:H5014" si="839">2/3*F5012</f>
        <v>55.940000000000005</v>
      </c>
      <c r="H5012" s="10">
        <f>2/3*F5012</f>
        <v>55.940000000000005</v>
      </c>
      <c r="I5012" s="10"/>
      <c r="J5012" s="5"/>
      <c r="K5012" s="5"/>
      <c r="L5012" s="5"/>
      <c r="M5012" s="5"/>
      <c r="N5012" s="5"/>
      <c r="O5012" s="5"/>
      <c r="P5012" s="5"/>
      <c r="Q5012" s="5"/>
    </row>
    <row r="5013" spans="1:17" ht="15" customHeight="1">
      <c r="A5013" s="6" t="s">
        <v>394</v>
      </c>
      <c r="B5013" s="6">
        <v>21</v>
      </c>
      <c r="C5013" s="7" t="s">
        <v>561</v>
      </c>
      <c r="D5013" s="7" t="s">
        <v>163</v>
      </c>
      <c r="E5013" s="8">
        <v>151.22</v>
      </c>
      <c r="F5013" s="10">
        <f t="shared" si="838"/>
        <v>79.69</v>
      </c>
      <c r="G5013" s="10">
        <f t="shared" si="839"/>
        <v>53.126666666666665</v>
      </c>
      <c r="H5013" s="10">
        <f>2/3*F5013</f>
        <v>53.126666666666665</v>
      </c>
      <c r="I5013" s="10"/>
      <c r="J5013" s="5"/>
      <c r="K5013" s="5"/>
      <c r="L5013" s="5"/>
      <c r="M5013" s="5"/>
      <c r="N5013" s="5"/>
      <c r="O5013" s="5"/>
      <c r="P5013" s="5"/>
      <c r="Q5013" s="5"/>
    </row>
    <row r="5014" spans="1:17" ht="15" customHeight="1">
      <c r="A5014" s="6" t="s">
        <v>394</v>
      </c>
      <c r="B5014" s="6">
        <v>22</v>
      </c>
      <c r="C5014" s="7" t="s">
        <v>561</v>
      </c>
      <c r="D5014" s="7" t="s">
        <v>164</v>
      </c>
      <c r="E5014" s="8">
        <v>139.55000000000001</v>
      </c>
      <c r="F5014" s="10">
        <f t="shared" si="838"/>
        <v>52.88000000000001</v>
      </c>
      <c r="G5014" s="10">
        <f t="shared" si="839"/>
        <v>35.253333333333337</v>
      </c>
      <c r="H5014" s="10">
        <f>2/3*F5014</f>
        <v>35.253333333333337</v>
      </c>
      <c r="I5014" s="10"/>
      <c r="J5014" s="5"/>
      <c r="K5014" s="5"/>
      <c r="L5014" s="5"/>
      <c r="M5014" s="5"/>
      <c r="N5014" s="5"/>
      <c r="O5014" s="5"/>
      <c r="P5014" s="5"/>
      <c r="Q5014" s="5"/>
    </row>
    <row r="5015" spans="1:17" ht="15" customHeight="1">
      <c r="A5015" s="6" t="s">
        <v>394</v>
      </c>
      <c r="B5015" s="6">
        <v>23</v>
      </c>
      <c r="C5015" s="7" t="s">
        <v>561</v>
      </c>
      <c r="D5015" s="7" t="s">
        <v>165</v>
      </c>
      <c r="E5015" s="8">
        <v>126.78</v>
      </c>
      <c r="F5015" s="9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</row>
    <row r="5016" spans="1:17" ht="15" customHeight="1">
      <c r="A5016" s="6" t="s">
        <v>394</v>
      </c>
      <c r="B5016" s="6">
        <v>24</v>
      </c>
      <c r="C5016" s="7" t="s">
        <v>561</v>
      </c>
      <c r="D5016" s="7" t="s">
        <v>166</v>
      </c>
      <c r="E5016" s="8">
        <v>108.78</v>
      </c>
      <c r="F5016" s="9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</row>
    <row r="5017" spans="1:17" ht="15" customHeight="1">
      <c r="A5017" s="6" t="s">
        <v>395</v>
      </c>
      <c r="B5017" s="6">
        <v>1</v>
      </c>
      <c r="C5017" s="7" t="s">
        <v>561</v>
      </c>
      <c r="D5017" s="7" t="s">
        <v>167</v>
      </c>
      <c r="E5017" s="8">
        <v>137.69999999999999</v>
      </c>
      <c r="F5017" s="9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</row>
    <row r="5018" spans="1:17" ht="15" customHeight="1">
      <c r="A5018" s="6" t="s">
        <v>395</v>
      </c>
      <c r="B5018" s="6">
        <v>2</v>
      </c>
      <c r="C5018" s="7" t="s">
        <v>561</v>
      </c>
      <c r="D5018" s="7" t="s">
        <v>169</v>
      </c>
      <c r="E5018" s="8">
        <v>112.01</v>
      </c>
      <c r="F5018" s="9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</row>
    <row r="5019" spans="1:17" ht="15" customHeight="1">
      <c r="A5019" s="6" t="s">
        <v>395</v>
      </c>
      <c r="B5019" s="6">
        <v>3</v>
      </c>
      <c r="C5019" s="7" t="s">
        <v>561</v>
      </c>
      <c r="D5019" s="7" t="s">
        <v>170</v>
      </c>
      <c r="E5019" s="8">
        <v>105.41</v>
      </c>
      <c r="F5019" s="9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</row>
    <row r="5020" spans="1:17" ht="15" customHeight="1">
      <c r="A5020" s="6" t="s">
        <v>395</v>
      </c>
      <c r="B5020" s="6">
        <v>4</v>
      </c>
      <c r="C5020" s="7" t="s">
        <v>561</v>
      </c>
      <c r="D5020" s="7" t="s">
        <v>171</v>
      </c>
      <c r="E5020" s="8">
        <v>105.35</v>
      </c>
      <c r="F5020" s="9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</row>
    <row r="5021" spans="1:17" ht="15" customHeight="1">
      <c r="A5021" s="6" t="s">
        <v>395</v>
      </c>
      <c r="B5021" s="6">
        <v>5</v>
      </c>
      <c r="C5021" s="7" t="s">
        <v>561</v>
      </c>
      <c r="D5021" s="7" t="s">
        <v>172</v>
      </c>
      <c r="E5021" s="8">
        <v>102.78</v>
      </c>
      <c r="F5021" s="9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</row>
    <row r="5022" spans="1:17" ht="15" customHeight="1">
      <c r="A5022" s="6" t="s">
        <v>395</v>
      </c>
      <c r="B5022" s="6">
        <v>6</v>
      </c>
      <c r="C5022" s="7" t="s">
        <v>561</v>
      </c>
      <c r="D5022" s="7" t="s">
        <v>173</v>
      </c>
      <c r="E5022" s="8">
        <v>98.81</v>
      </c>
      <c r="F5022" s="9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</row>
    <row r="5023" spans="1:17" ht="15" customHeight="1">
      <c r="A5023" s="6" t="s">
        <v>395</v>
      </c>
      <c r="B5023" s="6">
        <v>7</v>
      </c>
      <c r="C5023" s="7" t="s">
        <v>561</v>
      </c>
      <c r="D5023" s="7" t="s">
        <v>174</v>
      </c>
      <c r="E5023" s="8">
        <v>91.43</v>
      </c>
      <c r="F5023" s="10">
        <f t="shared" ref="F5023:F5025" si="840">E5023-E5018</f>
        <v>-20.58</v>
      </c>
      <c r="G5023" s="10">
        <f t="shared" ref="G5023:H5025" si="841">2/3*F5023</f>
        <v>-13.719999999999999</v>
      </c>
      <c r="H5023" s="10"/>
      <c r="I5023" s="10"/>
      <c r="J5023" s="5"/>
      <c r="K5023" s="5"/>
      <c r="L5023" s="5"/>
      <c r="M5023" s="5"/>
      <c r="N5023" s="5"/>
      <c r="O5023" s="5"/>
      <c r="P5023" s="5"/>
      <c r="Q5023" s="5"/>
    </row>
    <row r="5024" spans="1:17" ht="15" customHeight="1">
      <c r="A5024" s="6" t="s">
        <v>395</v>
      </c>
      <c r="B5024" s="6">
        <v>8</v>
      </c>
      <c r="C5024" s="7" t="s">
        <v>561</v>
      </c>
      <c r="D5024" s="7" t="s">
        <v>175</v>
      </c>
      <c r="E5024" s="8">
        <v>79.59</v>
      </c>
      <c r="F5024" s="10">
        <f t="shared" si="840"/>
        <v>-25.819999999999993</v>
      </c>
      <c r="G5024" s="10">
        <f t="shared" si="841"/>
        <v>-17.213333333333328</v>
      </c>
      <c r="H5024" s="10"/>
      <c r="I5024" s="10"/>
      <c r="J5024" s="5"/>
      <c r="K5024" s="5"/>
      <c r="L5024" s="5"/>
      <c r="M5024" s="5"/>
      <c r="N5024" s="5"/>
      <c r="O5024" s="5"/>
      <c r="P5024" s="5"/>
      <c r="Q5024" s="5"/>
    </row>
    <row r="5025" spans="1:17" ht="15" customHeight="1">
      <c r="A5025" s="6" t="s">
        <v>395</v>
      </c>
      <c r="B5025" s="6">
        <v>9</v>
      </c>
      <c r="C5025" s="7" t="s">
        <v>561</v>
      </c>
      <c r="D5025" s="7" t="s">
        <v>176</v>
      </c>
      <c r="E5025" s="8">
        <v>64.28</v>
      </c>
      <c r="F5025" s="10">
        <f t="shared" si="840"/>
        <v>-41.069999999999993</v>
      </c>
      <c r="G5025" s="10">
        <f t="shared" si="841"/>
        <v>-27.379999999999995</v>
      </c>
      <c r="H5025" s="10"/>
      <c r="I5025" s="10"/>
      <c r="J5025" s="5"/>
      <c r="K5025" s="5"/>
      <c r="L5025" s="5"/>
      <c r="M5025" s="5"/>
      <c r="N5025" s="5"/>
      <c r="O5025" s="5"/>
      <c r="P5025" s="5"/>
      <c r="Q5025" s="5"/>
    </row>
    <row r="5026" spans="1:17" ht="15" customHeight="1">
      <c r="A5026" s="6" t="s">
        <v>395</v>
      </c>
      <c r="B5026" s="6">
        <v>10</v>
      </c>
      <c r="C5026" s="7" t="s">
        <v>561</v>
      </c>
      <c r="D5026" s="7" t="s">
        <v>177</v>
      </c>
      <c r="E5026" s="8">
        <v>29.58</v>
      </c>
      <c r="F5026" s="9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</row>
    <row r="5027" spans="1:17" ht="15" customHeight="1">
      <c r="A5027" s="6" t="s">
        <v>395</v>
      </c>
      <c r="B5027" s="6">
        <v>11</v>
      </c>
      <c r="C5027" s="7" t="s">
        <v>561</v>
      </c>
      <c r="D5027" s="7" t="s">
        <v>178</v>
      </c>
      <c r="E5027" s="8">
        <v>5.04</v>
      </c>
      <c r="F5027" s="9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</row>
    <row r="5028" spans="1:17" ht="15" customHeight="1">
      <c r="A5028" s="6" t="s">
        <v>395</v>
      </c>
      <c r="B5028" s="6">
        <v>12</v>
      </c>
      <c r="C5028" s="7" t="s">
        <v>561</v>
      </c>
      <c r="D5028" s="7" t="s">
        <v>179</v>
      </c>
      <c r="E5028" s="8">
        <v>-0.02</v>
      </c>
      <c r="F5028" s="9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</row>
    <row r="5029" spans="1:17" ht="15" customHeight="1">
      <c r="A5029" s="6" t="s">
        <v>395</v>
      </c>
      <c r="B5029" s="6">
        <v>13</v>
      </c>
      <c r="C5029" s="7" t="s">
        <v>561</v>
      </c>
      <c r="D5029" s="7" t="s">
        <v>180</v>
      </c>
      <c r="E5029" s="8">
        <v>-0.34</v>
      </c>
      <c r="F5029" s="9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</row>
    <row r="5030" spans="1:17" ht="15" customHeight="1">
      <c r="A5030" s="6" t="s">
        <v>395</v>
      </c>
      <c r="B5030" s="6">
        <v>14</v>
      </c>
      <c r="C5030" s="7" t="s">
        <v>561</v>
      </c>
      <c r="D5030" s="7" t="s">
        <v>181</v>
      </c>
      <c r="E5030" s="8">
        <v>-0.62</v>
      </c>
      <c r="F5030" s="9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</row>
    <row r="5031" spans="1:17" ht="15" customHeight="1">
      <c r="A5031" s="6" t="s">
        <v>395</v>
      </c>
      <c r="B5031" s="6">
        <v>15</v>
      </c>
      <c r="C5031" s="7" t="s">
        <v>561</v>
      </c>
      <c r="D5031" s="7" t="s">
        <v>182</v>
      </c>
      <c r="E5031" s="8">
        <v>-0.56000000000000005</v>
      </c>
      <c r="F5031" s="9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</row>
    <row r="5032" spans="1:17" ht="15" customHeight="1">
      <c r="A5032" s="6" t="s">
        <v>395</v>
      </c>
      <c r="B5032" s="6">
        <v>16</v>
      </c>
      <c r="C5032" s="7" t="s">
        <v>561</v>
      </c>
      <c r="D5032" s="7" t="s">
        <v>183</v>
      </c>
      <c r="E5032" s="8">
        <v>-0.44</v>
      </c>
      <c r="F5032" s="9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</row>
    <row r="5033" spans="1:17" ht="15" customHeight="1">
      <c r="A5033" s="6" t="s">
        <v>395</v>
      </c>
      <c r="B5033" s="6">
        <v>17</v>
      </c>
      <c r="C5033" s="7" t="s">
        <v>561</v>
      </c>
      <c r="D5033" s="7" t="s">
        <v>184</v>
      </c>
      <c r="E5033" s="8">
        <v>26.97</v>
      </c>
      <c r="F5033" s="9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</row>
    <row r="5034" spans="1:17" ht="15" customHeight="1">
      <c r="A5034" s="6" t="s">
        <v>395</v>
      </c>
      <c r="B5034" s="6">
        <v>18</v>
      </c>
      <c r="C5034" s="7" t="s">
        <v>561</v>
      </c>
      <c r="D5034" s="7" t="s">
        <v>185</v>
      </c>
      <c r="E5034" s="8">
        <v>93.03</v>
      </c>
      <c r="F5034" s="9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</row>
    <row r="5035" spans="1:17" ht="15" customHeight="1">
      <c r="A5035" s="6" t="s">
        <v>395</v>
      </c>
      <c r="B5035" s="6">
        <v>19</v>
      </c>
      <c r="C5035" s="7" t="s">
        <v>561</v>
      </c>
      <c r="D5035" s="7" t="s">
        <v>186</v>
      </c>
      <c r="E5035" s="8">
        <v>141.16</v>
      </c>
      <c r="F5035" s="9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</row>
    <row r="5036" spans="1:17" ht="15" customHeight="1">
      <c r="A5036" s="6" t="s">
        <v>395</v>
      </c>
      <c r="B5036" s="6">
        <v>20</v>
      </c>
      <c r="C5036" s="7" t="s">
        <v>561</v>
      </c>
      <c r="D5036" s="7" t="s">
        <v>187</v>
      </c>
      <c r="E5036" s="8">
        <v>193.76</v>
      </c>
      <c r="F5036" s="10">
        <f t="shared" ref="F5036:F5038" si="842">E5036-E5029</f>
        <v>194.1</v>
      </c>
      <c r="G5036" s="10">
        <f t="shared" ref="G5036:H5038" si="843">2/3*F5036</f>
        <v>129.39999999999998</v>
      </c>
      <c r="H5036" s="10"/>
      <c r="I5036" s="10"/>
      <c r="J5036" s="5"/>
      <c r="K5036" s="5"/>
      <c r="L5036" s="5"/>
      <c r="M5036" s="5"/>
      <c r="N5036" s="5"/>
      <c r="O5036" s="5"/>
      <c r="P5036" s="5"/>
      <c r="Q5036" s="5"/>
    </row>
    <row r="5037" spans="1:17" ht="15" customHeight="1">
      <c r="A5037" s="6" t="s">
        <v>395</v>
      </c>
      <c r="B5037" s="6">
        <v>21</v>
      </c>
      <c r="C5037" s="7" t="s">
        <v>561</v>
      </c>
      <c r="D5037" s="7" t="s">
        <v>188</v>
      </c>
      <c r="E5037" s="8">
        <v>210.32</v>
      </c>
      <c r="F5037" s="10">
        <f t="shared" si="842"/>
        <v>210.94</v>
      </c>
      <c r="G5037" s="10">
        <f t="shared" si="843"/>
        <v>140.62666666666667</v>
      </c>
      <c r="H5037" s="10"/>
      <c r="I5037" s="10"/>
      <c r="J5037" s="5"/>
      <c r="K5037" s="5"/>
      <c r="L5037" s="5"/>
      <c r="M5037" s="5"/>
      <c r="N5037" s="5"/>
      <c r="O5037" s="5"/>
      <c r="P5037" s="5"/>
      <c r="Q5037" s="5"/>
    </row>
    <row r="5038" spans="1:17" ht="15" customHeight="1">
      <c r="A5038" s="6" t="s">
        <v>395</v>
      </c>
      <c r="B5038" s="6">
        <v>22</v>
      </c>
      <c r="C5038" s="7" t="s">
        <v>561</v>
      </c>
      <c r="D5038" s="7" t="s">
        <v>189</v>
      </c>
      <c r="E5038" s="8">
        <v>214.25</v>
      </c>
      <c r="F5038" s="10">
        <f t="shared" si="842"/>
        <v>214.81</v>
      </c>
      <c r="G5038" s="10">
        <f t="shared" si="843"/>
        <v>143.20666666666665</v>
      </c>
      <c r="H5038" s="10"/>
      <c r="I5038" s="10"/>
      <c r="J5038" s="5"/>
      <c r="K5038" s="5"/>
      <c r="L5038" s="5"/>
      <c r="M5038" s="5"/>
      <c r="N5038" s="5"/>
      <c r="O5038" s="5"/>
      <c r="P5038" s="5"/>
      <c r="Q5038" s="5"/>
    </row>
    <row r="5039" spans="1:17" ht="15" customHeight="1">
      <c r="A5039" s="6" t="s">
        <v>395</v>
      </c>
      <c r="B5039" s="6">
        <v>23</v>
      </c>
      <c r="C5039" s="7" t="s">
        <v>561</v>
      </c>
      <c r="D5039" s="7" t="s">
        <v>190</v>
      </c>
      <c r="E5039" s="8">
        <v>119.21</v>
      </c>
      <c r="F5039" s="9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</row>
    <row r="5040" spans="1:17" ht="15" customHeight="1">
      <c r="A5040" s="6" t="s">
        <v>395</v>
      </c>
      <c r="B5040" s="6">
        <v>24</v>
      </c>
      <c r="C5040" s="7" t="s">
        <v>561</v>
      </c>
      <c r="D5040" s="7" t="s">
        <v>191</v>
      </c>
      <c r="E5040" s="8">
        <v>93.11</v>
      </c>
      <c r="F5040" s="9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</row>
    <row r="5041" spans="1:17" ht="15" customHeight="1">
      <c r="A5041" s="6" t="s">
        <v>396</v>
      </c>
      <c r="B5041" s="6">
        <v>1</v>
      </c>
      <c r="C5041" s="7" t="s">
        <v>561</v>
      </c>
      <c r="D5041" s="7" t="s">
        <v>192</v>
      </c>
      <c r="E5041" s="8">
        <v>86.93</v>
      </c>
      <c r="F5041" s="9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</row>
    <row r="5042" spans="1:17" ht="15" customHeight="1">
      <c r="A5042" s="6" t="s">
        <v>396</v>
      </c>
      <c r="B5042" s="6">
        <v>2</v>
      </c>
      <c r="C5042" s="7" t="s">
        <v>561</v>
      </c>
      <c r="D5042" s="7" t="s">
        <v>6</v>
      </c>
      <c r="E5042" s="8">
        <v>86.2</v>
      </c>
      <c r="F5042" s="9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</row>
    <row r="5043" spans="1:17" ht="15" customHeight="1">
      <c r="A5043" s="6" t="s">
        <v>396</v>
      </c>
      <c r="B5043" s="6">
        <v>3</v>
      </c>
      <c r="C5043" s="7" t="s">
        <v>561</v>
      </c>
      <c r="D5043" s="7" t="s">
        <v>7</v>
      </c>
      <c r="E5043" s="8">
        <v>78.31</v>
      </c>
      <c r="F5043" s="9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</row>
    <row r="5044" spans="1:17" ht="15" customHeight="1">
      <c r="A5044" s="6" t="s">
        <v>396</v>
      </c>
      <c r="B5044" s="6">
        <v>4</v>
      </c>
      <c r="C5044" s="7" t="s">
        <v>561</v>
      </c>
      <c r="D5044" s="7" t="s">
        <v>8</v>
      </c>
      <c r="E5044" s="8">
        <v>80.239999999999995</v>
      </c>
      <c r="F5044" s="9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</row>
    <row r="5045" spans="1:17" ht="15" customHeight="1">
      <c r="A5045" s="6" t="s">
        <v>396</v>
      </c>
      <c r="B5045" s="6">
        <v>5</v>
      </c>
      <c r="C5045" s="7" t="s">
        <v>561</v>
      </c>
      <c r="D5045" s="7" t="s">
        <v>9</v>
      </c>
      <c r="E5045" s="8">
        <v>61.75</v>
      </c>
      <c r="F5045" s="9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</row>
    <row r="5046" spans="1:17" ht="15" customHeight="1">
      <c r="A5046" s="6" t="s">
        <v>396</v>
      </c>
      <c r="B5046" s="6">
        <v>6</v>
      </c>
      <c r="C5046" s="7" t="s">
        <v>561</v>
      </c>
      <c r="D5046" s="7" t="s">
        <v>10</v>
      </c>
      <c r="E5046" s="8">
        <v>49.55</v>
      </c>
      <c r="F5046" s="9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</row>
    <row r="5047" spans="1:17" ht="15" customHeight="1">
      <c r="A5047" s="6" t="s">
        <v>396</v>
      </c>
      <c r="B5047" s="6">
        <v>7</v>
      </c>
      <c r="C5047" s="7" t="s">
        <v>561</v>
      </c>
      <c r="D5047" s="7" t="s">
        <v>11</v>
      </c>
      <c r="E5047" s="8">
        <v>46.37</v>
      </c>
      <c r="F5047" s="10">
        <f t="shared" ref="F5047:F5049" si="844">E5047-E5042</f>
        <v>-39.830000000000005</v>
      </c>
      <c r="G5047" s="10">
        <f t="shared" ref="G5047:H5049" si="845">2/3*F5047</f>
        <v>-26.553333333333335</v>
      </c>
      <c r="H5047" s="10"/>
      <c r="I5047" s="10"/>
      <c r="J5047" s="5"/>
      <c r="K5047" s="5"/>
      <c r="L5047" s="5"/>
      <c r="M5047" s="5"/>
      <c r="N5047" s="5"/>
      <c r="O5047" s="5"/>
      <c r="P5047" s="5"/>
      <c r="Q5047" s="5"/>
    </row>
    <row r="5048" spans="1:17" ht="15" customHeight="1">
      <c r="A5048" s="6" t="s">
        <v>396</v>
      </c>
      <c r="B5048" s="6">
        <v>8</v>
      </c>
      <c r="C5048" s="7" t="s">
        <v>561</v>
      </c>
      <c r="D5048" s="7" t="s">
        <v>12</v>
      </c>
      <c r="E5048" s="8">
        <v>19.579999999999998</v>
      </c>
      <c r="F5048" s="10">
        <f t="shared" si="844"/>
        <v>-58.730000000000004</v>
      </c>
      <c r="G5048" s="10">
        <f t="shared" si="845"/>
        <v>-39.153333333333336</v>
      </c>
      <c r="H5048" s="10"/>
      <c r="I5048" s="10"/>
      <c r="J5048" s="5"/>
      <c r="K5048" s="5"/>
      <c r="L5048" s="5"/>
      <c r="M5048" s="5"/>
      <c r="N5048" s="5"/>
      <c r="O5048" s="5"/>
      <c r="P5048" s="5"/>
      <c r="Q5048" s="5"/>
    </row>
    <row r="5049" spans="1:17" ht="15" customHeight="1">
      <c r="A5049" s="6" t="s">
        <v>396</v>
      </c>
      <c r="B5049" s="6">
        <v>9</v>
      </c>
      <c r="C5049" s="7" t="s">
        <v>561</v>
      </c>
      <c r="D5049" s="7" t="s">
        <v>13</v>
      </c>
      <c r="E5049" s="8">
        <v>6.83</v>
      </c>
      <c r="F5049" s="10">
        <f t="shared" si="844"/>
        <v>-73.41</v>
      </c>
      <c r="G5049" s="10">
        <f t="shared" si="845"/>
        <v>-48.94</v>
      </c>
      <c r="H5049" s="10"/>
      <c r="I5049" s="10"/>
      <c r="J5049" s="5"/>
      <c r="K5049" s="5"/>
      <c r="L5049" s="5"/>
      <c r="M5049" s="5"/>
      <c r="N5049" s="5"/>
      <c r="O5049" s="5"/>
      <c r="P5049" s="5"/>
      <c r="Q5049" s="5"/>
    </row>
    <row r="5050" spans="1:17" ht="15" customHeight="1">
      <c r="A5050" s="6" t="s">
        <v>396</v>
      </c>
      <c r="B5050" s="6">
        <v>10</v>
      </c>
      <c r="C5050" s="7" t="s">
        <v>561</v>
      </c>
      <c r="D5050" s="7" t="s">
        <v>14</v>
      </c>
      <c r="E5050" s="8">
        <v>0.82</v>
      </c>
      <c r="F5050" s="9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</row>
    <row r="5051" spans="1:17" ht="15" customHeight="1">
      <c r="A5051" s="6" t="s">
        <v>396</v>
      </c>
      <c r="B5051" s="6">
        <v>11</v>
      </c>
      <c r="C5051" s="7" t="s">
        <v>561</v>
      </c>
      <c r="D5051" s="7" t="s">
        <v>15</v>
      </c>
      <c r="E5051" s="8">
        <v>0</v>
      </c>
      <c r="F5051" s="9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</row>
    <row r="5052" spans="1:17" ht="15" customHeight="1">
      <c r="A5052" s="6" t="s">
        <v>396</v>
      </c>
      <c r="B5052" s="6">
        <v>12</v>
      </c>
      <c r="C5052" s="7" t="s">
        <v>561</v>
      </c>
      <c r="D5052" s="7" t="s">
        <v>16</v>
      </c>
      <c r="E5052" s="8">
        <v>0</v>
      </c>
      <c r="F5052" s="9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</row>
    <row r="5053" spans="1:17" ht="15" customHeight="1">
      <c r="A5053" s="6" t="s">
        <v>396</v>
      </c>
      <c r="B5053" s="6">
        <v>13</v>
      </c>
      <c r="C5053" s="7" t="s">
        <v>561</v>
      </c>
      <c r="D5053" s="7" t="s">
        <v>17</v>
      </c>
      <c r="E5053" s="8">
        <v>-0.02</v>
      </c>
      <c r="F5053" s="9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</row>
    <row r="5054" spans="1:17" ht="15" customHeight="1">
      <c r="A5054" s="6" t="s">
        <v>396</v>
      </c>
      <c r="B5054" s="6">
        <v>14</v>
      </c>
      <c r="C5054" s="7" t="s">
        <v>561</v>
      </c>
      <c r="D5054" s="7" t="s">
        <v>18</v>
      </c>
      <c r="E5054" s="8">
        <v>-1.62</v>
      </c>
      <c r="F5054" s="9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</row>
    <row r="5055" spans="1:17" ht="15" customHeight="1">
      <c r="A5055" s="6" t="s">
        <v>396</v>
      </c>
      <c r="B5055" s="6">
        <v>15</v>
      </c>
      <c r="C5055" s="7" t="s">
        <v>561</v>
      </c>
      <c r="D5055" s="7" t="s">
        <v>19</v>
      </c>
      <c r="E5055" s="8">
        <v>-1.18</v>
      </c>
      <c r="F5055" s="9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</row>
    <row r="5056" spans="1:17" ht="15" customHeight="1">
      <c r="A5056" s="6" t="s">
        <v>396</v>
      </c>
      <c r="B5056" s="6">
        <v>16</v>
      </c>
      <c r="C5056" s="7" t="s">
        <v>561</v>
      </c>
      <c r="D5056" s="7" t="s">
        <v>20</v>
      </c>
      <c r="E5056" s="8">
        <v>0</v>
      </c>
      <c r="F5056" s="9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</row>
    <row r="5057" spans="1:17" ht="15" customHeight="1">
      <c r="A5057" s="6" t="s">
        <v>396</v>
      </c>
      <c r="B5057" s="6">
        <v>17</v>
      </c>
      <c r="C5057" s="7" t="s">
        <v>561</v>
      </c>
      <c r="D5057" s="7" t="s">
        <v>21</v>
      </c>
      <c r="E5057" s="8">
        <v>0.77</v>
      </c>
      <c r="F5057" s="9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</row>
    <row r="5058" spans="1:17" ht="15" customHeight="1">
      <c r="A5058" s="6" t="s">
        <v>396</v>
      </c>
      <c r="B5058" s="6">
        <v>18</v>
      </c>
      <c r="C5058" s="7" t="s">
        <v>561</v>
      </c>
      <c r="D5058" s="7" t="s">
        <v>22</v>
      </c>
      <c r="E5058" s="8">
        <v>38.57</v>
      </c>
      <c r="F5058" s="9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</row>
    <row r="5059" spans="1:17" ht="15" customHeight="1">
      <c r="A5059" s="6" t="s">
        <v>396</v>
      </c>
      <c r="B5059" s="6">
        <v>19</v>
      </c>
      <c r="C5059" s="7" t="s">
        <v>561</v>
      </c>
      <c r="D5059" s="7" t="s">
        <v>23</v>
      </c>
      <c r="E5059" s="8">
        <v>96.32</v>
      </c>
      <c r="F5059" s="9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</row>
    <row r="5060" spans="1:17" ht="15" customHeight="1">
      <c r="A5060" s="6" t="s">
        <v>396</v>
      </c>
      <c r="B5060" s="6">
        <v>20</v>
      </c>
      <c r="C5060" s="7" t="s">
        <v>561</v>
      </c>
      <c r="D5060" s="7" t="s">
        <v>24</v>
      </c>
      <c r="E5060" s="8">
        <v>116.26</v>
      </c>
      <c r="F5060" s="10">
        <f t="shared" ref="F5060:F5062" si="846">E5060-E5053</f>
        <v>116.28</v>
      </c>
      <c r="G5060" s="10">
        <f t="shared" ref="G5060:H5062" si="847">2/3*F5060</f>
        <v>77.52</v>
      </c>
      <c r="H5060" s="10"/>
      <c r="I5060" s="10"/>
      <c r="J5060" s="5"/>
      <c r="K5060" s="5"/>
      <c r="L5060" s="5"/>
      <c r="M5060" s="5"/>
      <c r="N5060" s="5"/>
      <c r="O5060" s="5"/>
      <c r="P5060" s="5"/>
      <c r="Q5060" s="5"/>
    </row>
    <row r="5061" spans="1:17" ht="15" customHeight="1">
      <c r="A5061" s="6" t="s">
        <v>396</v>
      </c>
      <c r="B5061" s="6">
        <v>21</v>
      </c>
      <c r="C5061" s="7" t="s">
        <v>561</v>
      </c>
      <c r="D5061" s="7" t="s">
        <v>25</v>
      </c>
      <c r="E5061" s="8">
        <v>132.97999999999999</v>
      </c>
      <c r="F5061" s="10">
        <f t="shared" si="846"/>
        <v>134.6</v>
      </c>
      <c r="G5061" s="10">
        <f t="shared" si="847"/>
        <v>89.73333333333332</v>
      </c>
      <c r="H5061" s="10"/>
      <c r="I5061" s="10"/>
      <c r="J5061" s="5"/>
      <c r="K5061" s="5"/>
      <c r="L5061" s="5"/>
      <c r="M5061" s="5"/>
      <c r="N5061" s="5"/>
      <c r="O5061" s="5"/>
      <c r="P5061" s="5"/>
      <c r="Q5061" s="5"/>
    </row>
    <row r="5062" spans="1:17" ht="15" customHeight="1">
      <c r="A5062" s="6" t="s">
        <v>396</v>
      </c>
      <c r="B5062" s="6">
        <v>22</v>
      </c>
      <c r="C5062" s="7" t="s">
        <v>561</v>
      </c>
      <c r="D5062" s="7" t="s">
        <v>26</v>
      </c>
      <c r="E5062" s="8">
        <v>123.29</v>
      </c>
      <c r="F5062" s="10">
        <f t="shared" si="846"/>
        <v>124.47000000000001</v>
      </c>
      <c r="G5062" s="10">
        <f t="shared" si="847"/>
        <v>82.98</v>
      </c>
      <c r="H5062" s="10"/>
      <c r="I5062" s="10"/>
      <c r="J5062" s="5"/>
      <c r="K5062" s="5"/>
      <c r="L5062" s="5"/>
      <c r="M5062" s="5"/>
      <c r="N5062" s="5"/>
      <c r="O5062" s="5"/>
      <c r="P5062" s="5"/>
      <c r="Q5062" s="5"/>
    </row>
    <row r="5063" spans="1:17" ht="15" customHeight="1">
      <c r="A5063" s="6" t="s">
        <v>396</v>
      </c>
      <c r="B5063" s="6">
        <v>23</v>
      </c>
      <c r="C5063" s="7" t="s">
        <v>561</v>
      </c>
      <c r="D5063" s="7" t="s">
        <v>27</v>
      </c>
      <c r="E5063" s="8">
        <v>106.9</v>
      </c>
      <c r="F5063" s="9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</row>
    <row r="5064" spans="1:17" ht="15" customHeight="1">
      <c r="A5064" s="6" t="s">
        <v>396</v>
      </c>
      <c r="B5064" s="6">
        <v>24</v>
      </c>
      <c r="C5064" s="7" t="s">
        <v>561</v>
      </c>
      <c r="D5064" s="7" t="s">
        <v>28</v>
      </c>
      <c r="E5064" s="8">
        <v>99.68</v>
      </c>
      <c r="F5064" s="9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</row>
    <row r="5065" spans="1:17" ht="15" customHeight="1">
      <c r="A5065" s="6" t="s">
        <v>397</v>
      </c>
      <c r="B5065" s="6">
        <v>1</v>
      </c>
      <c r="C5065" s="7" t="s">
        <v>562</v>
      </c>
      <c r="D5065" s="7" t="s">
        <v>29</v>
      </c>
      <c r="E5065" s="8">
        <v>97.25</v>
      </c>
      <c r="F5065" s="9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</row>
    <row r="5066" spans="1:17" ht="15" customHeight="1">
      <c r="A5066" s="6" t="s">
        <v>397</v>
      </c>
      <c r="B5066" s="6">
        <v>2</v>
      </c>
      <c r="C5066" s="7" t="s">
        <v>562</v>
      </c>
      <c r="D5066" s="7" t="s">
        <v>31</v>
      </c>
      <c r="E5066" s="8">
        <v>88.91</v>
      </c>
      <c r="F5066" s="9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</row>
    <row r="5067" spans="1:17" ht="15" customHeight="1">
      <c r="A5067" s="6" t="s">
        <v>397</v>
      </c>
      <c r="B5067" s="6">
        <v>3</v>
      </c>
      <c r="C5067" s="7" t="s">
        <v>562</v>
      </c>
      <c r="D5067" s="7" t="s">
        <v>32</v>
      </c>
      <c r="E5067" s="8">
        <v>85.6</v>
      </c>
      <c r="F5067" s="9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</row>
    <row r="5068" spans="1:17" ht="15" customHeight="1">
      <c r="A5068" s="6" t="s">
        <v>397</v>
      </c>
      <c r="B5068" s="6">
        <v>4</v>
      </c>
      <c r="C5068" s="7" t="s">
        <v>562</v>
      </c>
      <c r="D5068" s="7" t="s">
        <v>33</v>
      </c>
      <c r="E5068" s="8">
        <v>89.69</v>
      </c>
      <c r="F5068" s="9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</row>
    <row r="5069" spans="1:17" ht="15" customHeight="1">
      <c r="A5069" s="6" t="s">
        <v>397</v>
      </c>
      <c r="B5069" s="6">
        <v>5</v>
      </c>
      <c r="C5069" s="7" t="s">
        <v>562</v>
      </c>
      <c r="D5069" s="7" t="s">
        <v>34</v>
      </c>
      <c r="E5069" s="8">
        <v>91.93</v>
      </c>
      <c r="F5069" s="9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</row>
    <row r="5070" spans="1:17" ht="15" customHeight="1">
      <c r="A5070" s="6" t="s">
        <v>397</v>
      </c>
      <c r="B5070" s="6">
        <v>6</v>
      </c>
      <c r="C5070" s="7" t="s">
        <v>562</v>
      </c>
      <c r="D5070" s="7" t="s">
        <v>35</v>
      </c>
      <c r="E5070" s="8">
        <v>100.4</v>
      </c>
      <c r="F5070" s="9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</row>
    <row r="5071" spans="1:17" ht="15" customHeight="1">
      <c r="A5071" s="6" t="s">
        <v>397</v>
      </c>
      <c r="B5071" s="6">
        <v>7</v>
      </c>
      <c r="C5071" s="7" t="s">
        <v>562</v>
      </c>
      <c r="D5071" s="7" t="s">
        <v>36</v>
      </c>
      <c r="E5071" s="8">
        <v>135.13</v>
      </c>
      <c r="F5071" s="10">
        <f t="shared" ref="F5071:F5073" si="848">E5071-E5066</f>
        <v>46.22</v>
      </c>
      <c r="G5071" s="10">
        <f t="shared" ref="G5071:H5073" si="849">2/3*F5071</f>
        <v>30.813333333333333</v>
      </c>
      <c r="H5071" s="10">
        <f>2/3*F5071</f>
        <v>30.813333333333333</v>
      </c>
      <c r="I5071" s="10"/>
      <c r="J5071" s="5"/>
      <c r="K5071" s="5"/>
      <c r="L5071" s="5"/>
      <c r="M5071" s="5"/>
      <c r="N5071" s="5"/>
      <c r="O5071" s="5"/>
      <c r="P5071" s="5"/>
      <c r="Q5071" s="5"/>
    </row>
    <row r="5072" spans="1:17" ht="15" customHeight="1">
      <c r="A5072" s="6" t="s">
        <v>397</v>
      </c>
      <c r="B5072" s="6">
        <v>8</v>
      </c>
      <c r="C5072" s="7" t="s">
        <v>562</v>
      </c>
      <c r="D5072" s="7" t="s">
        <v>37</v>
      </c>
      <c r="E5072" s="8">
        <v>143.28</v>
      </c>
      <c r="F5072" s="10">
        <f t="shared" si="848"/>
        <v>57.680000000000007</v>
      </c>
      <c r="G5072" s="10">
        <f t="shared" si="849"/>
        <v>38.453333333333333</v>
      </c>
      <c r="H5072" s="10">
        <f>2/3*F5072</f>
        <v>38.453333333333333</v>
      </c>
      <c r="I5072" s="10"/>
      <c r="J5072" s="5"/>
      <c r="K5072" s="5"/>
      <c r="L5072" s="5"/>
      <c r="M5072" s="5"/>
      <c r="N5072" s="5"/>
      <c r="O5072" s="5"/>
      <c r="P5072" s="5"/>
      <c r="Q5072" s="5"/>
    </row>
    <row r="5073" spans="1:17" ht="15" customHeight="1">
      <c r="A5073" s="6" t="s">
        <v>397</v>
      </c>
      <c r="B5073" s="6">
        <v>9</v>
      </c>
      <c r="C5073" s="7" t="s">
        <v>562</v>
      </c>
      <c r="D5073" s="7" t="s">
        <v>38</v>
      </c>
      <c r="E5073" s="8">
        <v>140.05000000000001</v>
      </c>
      <c r="F5073" s="10">
        <f t="shared" si="848"/>
        <v>50.360000000000014</v>
      </c>
      <c r="G5073" s="10">
        <f t="shared" si="849"/>
        <v>33.573333333333338</v>
      </c>
      <c r="H5073" s="10">
        <f>2/3*F5073</f>
        <v>33.573333333333338</v>
      </c>
      <c r="I5073" s="10"/>
      <c r="J5073" s="5"/>
      <c r="K5073" s="5"/>
      <c r="L5073" s="5"/>
      <c r="M5073" s="5"/>
      <c r="N5073" s="5"/>
      <c r="O5073" s="5"/>
      <c r="P5073" s="5"/>
      <c r="Q5073" s="5"/>
    </row>
    <row r="5074" spans="1:17" ht="15" customHeight="1">
      <c r="A5074" s="6" t="s">
        <v>397</v>
      </c>
      <c r="B5074" s="6">
        <v>10</v>
      </c>
      <c r="C5074" s="7" t="s">
        <v>562</v>
      </c>
      <c r="D5074" s="7" t="s">
        <v>39</v>
      </c>
      <c r="E5074" s="8">
        <v>112.83</v>
      </c>
      <c r="F5074" s="9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</row>
    <row r="5075" spans="1:17" ht="15" customHeight="1">
      <c r="A5075" s="6" t="s">
        <v>397</v>
      </c>
      <c r="B5075" s="6">
        <v>11</v>
      </c>
      <c r="C5075" s="7" t="s">
        <v>562</v>
      </c>
      <c r="D5075" s="7" t="s">
        <v>40</v>
      </c>
      <c r="E5075" s="8">
        <v>104.13</v>
      </c>
      <c r="F5075" s="9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</row>
    <row r="5076" spans="1:17" ht="15" customHeight="1">
      <c r="A5076" s="6" t="s">
        <v>397</v>
      </c>
      <c r="B5076" s="6">
        <v>12</v>
      </c>
      <c r="C5076" s="7" t="s">
        <v>562</v>
      </c>
      <c r="D5076" s="7" t="s">
        <v>41</v>
      </c>
      <c r="E5076" s="8">
        <v>89.69</v>
      </c>
      <c r="F5076" s="9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</row>
    <row r="5077" spans="1:17" ht="15" customHeight="1">
      <c r="A5077" s="6" t="s">
        <v>397</v>
      </c>
      <c r="B5077" s="6">
        <v>13</v>
      </c>
      <c r="C5077" s="7" t="s">
        <v>562</v>
      </c>
      <c r="D5077" s="7" t="s">
        <v>42</v>
      </c>
      <c r="E5077" s="8">
        <v>84.85</v>
      </c>
      <c r="F5077" s="9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</row>
    <row r="5078" spans="1:17" ht="15" customHeight="1">
      <c r="A5078" s="6" t="s">
        <v>397</v>
      </c>
      <c r="B5078" s="6">
        <v>14</v>
      </c>
      <c r="C5078" s="7" t="s">
        <v>562</v>
      </c>
      <c r="D5078" s="7" t="s">
        <v>45</v>
      </c>
      <c r="E5078" s="8">
        <v>89.27</v>
      </c>
      <c r="F5078" s="9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</row>
    <row r="5079" spans="1:17" ht="15" customHeight="1">
      <c r="A5079" s="6" t="s">
        <v>397</v>
      </c>
      <c r="B5079" s="6">
        <v>15</v>
      </c>
      <c r="C5079" s="7" t="s">
        <v>562</v>
      </c>
      <c r="D5079" s="7" t="s">
        <v>50</v>
      </c>
      <c r="E5079" s="8">
        <v>89.63</v>
      </c>
      <c r="F5079" s="9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</row>
    <row r="5080" spans="1:17" ht="15" customHeight="1">
      <c r="A5080" s="6" t="s">
        <v>397</v>
      </c>
      <c r="B5080" s="6">
        <v>16</v>
      </c>
      <c r="C5080" s="7" t="s">
        <v>562</v>
      </c>
      <c r="D5080" s="7" t="s">
        <v>51</v>
      </c>
      <c r="E5080" s="8">
        <v>110.46</v>
      </c>
      <c r="F5080" s="9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</row>
    <row r="5081" spans="1:17" ht="15" customHeight="1">
      <c r="A5081" s="6" t="s">
        <v>397</v>
      </c>
      <c r="B5081" s="6">
        <v>17</v>
      </c>
      <c r="C5081" s="7" t="s">
        <v>562</v>
      </c>
      <c r="D5081" s="7" t="s">
        <v>53</v>
      </c>
      <c r="E5081" s="8">
        <v>122.29</v>
      </c>
      <c r="F5081" s="9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</row>
    <row r="5082" spans="1:17" ht="15" customHeight="1">
      <c r="A5082" s="6" t="s">
        <v>397</v>
      </c>
      <c r="B5082" s="6">
        <v>18</v>
      </c>
      <c r="C5082" s="7" t="s">
        <v>562</v>
      </c>
      <c r="D5082" s="7" t="s">
        <v>55</v>
      </c>
      <c r="E5082" s="8">
        <v>183.96</v>
      </c>
      <c r="F5082" s="9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</row>
    <row r="5083" spans="1:17" ht="15" customHeight="1">
      <c r="A5083" s="6" t="s">
        <v>397</v>
      </c>
      <c r="B5083" s="6">
        <v>19</v>
      </c>
      <c r="C5083" s="7" t="s">
        <v>562</v>
      </c>
      <c r="D5083" s="7" t="s">
        <v>57</v>
      </c>
      <c r="E5083" s="8">
        <v>210.84</v>
      </c>
      <c r="F5083" s="9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</row>
    <row r="5084" spans="1:17" ht="15" customHeight="1">
      <c r="A5084" s="6" t="s">
        <v>397</v>
      </c>
      <c r="B5084" s="6">
        <v>20</v>
      </c>
      <c r="C5084" s="7" t="s">
        <v>562</v>
      </c>
      <c r="D5084" s="7" t="s">
        <v>59</v>
      </c>
      <c r="E5084" s="8">
        <v>303.95</v>
      </c>
      <c r="F5084" s="10">
        <f t="shared" ref="F5084:F5086" si="850">E5084-E5077</f>
        <v>219.1</v>
      </c>
      <c r="G5084" s="10">
        <f t="shared" ref="G5084:H5086" si="851">2/3*F5084</f>
        <v>146.06666666666666</v>
      </c>
      <c r="H5084" s="10">
        <f>2/3*F5084</f>
        <v>146.06666666666666</v>
      </c>
      <c r="I5084" s="10"/>
      <c r="J5084" s="5"/>
      <c r="K5084" s="5"/>
      <c r="L5084" s="5"/>
      <c r="M5084" s="5"/>
      <c r="N5084" s="5"/>
      <c r="O5084" s="5"/>
      <c r="P5084" s="5"/>
      <c r="Q5084" s="5"/>
    </row>
    <row r="5085" spans="1:17" ht="15" customHeight="1">
      <c r="A5085" s="6" t="s">
        <v>397</v>
      </c>
      <c r="B5085" s="6">
        <v>21</v>
      </c>
      <c r="C5085" s="7" t="s">
        <v>562</v>
      </c>
      <c r="D5085" s="7" t="s">
        <v>60</v>
      </c>
      <c r="E5085" s="8">
        <v>341.13</v>
      </c>
      <c r="F5085" s="10">
        <f t="shared" si="850"/>
        <v>251.86</v>
      </c>
      <c r="G5085" s="10">
        <f t="shared" si="851"/>
        <v>167.90666666666667</v>
      </c>
      <c r="H5085" s="10">
        <f>2/3*F5085</f>
        <v>167.90666666666667</v>
      </c>
      <c r="I5085" s="10"/>
      <c r="J5085" s="5"/>
      <c r="K5085" s="5"/>
      <c r="L5085" s="5"/>
      <c r="M5085" s="5"/>
      <c r="N5085" s="5"/>
      <c r="O5085" s="5"/>
      <c r="P5085" s="5"/>
      <c r="Q5085" s="5"/>
    </row>
    <row r="5086" spans="1:17" ht="15" customHeight="1">
      <c r="A5086" s="6" t="s">
        <v>397</v>
      </c>
      <c r="B5086" s="6">
        <v>22</v>
      </c>
      <c r="C5086" s="7" t="s">
        <v>562</v>
      </c>
      <c r="D5086" s="7" t="s">
        <v>62</v>
      </c>
      <c r="E5086" s="8">
        <v>286.66000000000003</v>
      </c>
      <c r="F5086" s="10">
        <f t="shared" si="850"/>
        <v>197.03000000000003</v>
      </c>
      <c r="G5086" s="10">
        <f t="shared" si="851"/>
        <v>131.35333333333335</v>
      </c>
      <c r="H5086" s="10">
        <f>2/3*F5086</f>
        <v>131.35333333333335</v>
      </c>
      <c r="I5086" s="10"/>
      <c r="J5086" s="5"/>
      <c r="K5086" s="5"/>
      <c r="L5086" s="5"/>
      <c r="M5086" s="5"/>
      <c r="N5086" s="5"/>
      <c r="O5086" s="5"/>
      <c r="P5086" s="5"/>
      <c r="Q5086" s="5"/>
    </row>
    <row r="5087" spans="1:17" ht="15" customHeight="1">
      <c r="A5087" s="6" t="s">
        <v>397</v>
      </c>
      <c r="B5087" s="6">
        <v>23</v>
      </c>
      <c r="C5087" s="7" t="s">
        <v>562</v>
      </c>
      <c r="D5087" s="7" t="s">
        <v>63</v>
      </c>
      <c r="E5087" s="8">
        <v>200.06</v>
      </c>
      <c r="F5087" s="9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</row>
    <row r="5088" spans="1:17" ht="15" customHeight="1">
      <c r="A5088" s="6" t="s">
        <v>397</v>
      </c>
      <c r="B5088" s="6">
        <v>24</v>
      </c>
      <c r="C5088" s="7" t="s">
        <v>562</v>
      </c>
      <c r="D5088" s="7" t="s">
        <v>64</v>
      </c>
      <c r="E5088" s="8">
        <v>179.03</v>
      </c>
      <c r="F5088" s="9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</row>
    <row r="5089" spans="1:17" ht="15" customHeight="1">
      <c r="A5089" s="6" t="s">
        <v>398</v>
      </c>
      <c r="B5089" s="6">
        <v>1</v>
      </c>
      <c r="C5089" s="7" t="s">
        <v>562</v>
      </c>
      <c r="D5089" s="7" t="s">
        <v>65</v>
      </c>
      <c r="E5089" s="8">
        <v>103.07</v>
      </c>
      <c r="F5089" s="9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</row>
    <row r="5090" spans="1:17" ht="15" customHeight="1">
      <c r="A5090" s="6" t="s">
        <v>398</v>
      </c>
      <c r="B5090" s="6">
        <v>2</v>
      </c>
      <c r="C5090" s="7" t="s">
        <v>562</v>
      </c>
      <c r="D5090" s="7" t="s">
        <v>67</v>
      </c>
      <c r="E5090" s="8">
        <v>103.33</v>
      </c>
      <c r="F5090" s="9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</row>
    <row r="5091" spans="1:17" ht="15" customHeight="1">
      <c r="A5091" s="6" t="s">
        <v>398</v>
      </c>
      <c r="B5091" s="6">
        <v>3</v>
      </c>
      <c r="C5091" s="7" t="s">
        <v>562</v>
      </c>
      <c r="D5091" s="7" t="s">
        <v>68</v>
      </c>
      <c r="E5091" s="8">
        <v>98.53</v>
      </c>
      <c r="F5091" s="9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</row>
    <row r="5092" spans="1:17" ht="15" customHeight="1">
      <c r="A5092" s="6" t="s">
        <v>398</v>
      </c>
      <c r="B5092" s="6">
        <v>4</v>
      </c>
      <c r="C5092" s="7" t="s">
        <v>562</v>
      </c>
      <c r="D5092" s="7" t="s">
        <v>69</v>
      </c>
      <c r="E5092" s="8">
        <v>91.75</v>
      </c>
      <c r="F5092" s="9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</row>
    <row r="5093" spans="1:17" ht="15" customHeight="1">
      <c r="A5093" s="6" t="s">
        <v>398</v>
      </c>
      <c r="B5093" s="6">
        <v>5</v>
      </c>
      <c r="C5093" s="7" t="s">
        <v>562</v>
      </c>
      <c r="D5093" s="7" t="s">
        <v>70</v>
      </c>
      <c r="E5093" s="8">
        <v>88.6</v>
      </c>
      <c r="F5093" s="9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</row>
    <row r="5094" spans="1:17" ht="15" customHeight="1">
      <c r="A5094" s="6" t="s">
        <v>398</v>
      </c>
      <c r="B5094" s="6">
        <v>6</v>
      </c>
      <c r="C5094" s="7" t="s">
        <v>562</v>
      </c>
      <c r="D5094" s="7" t="s">
        <v>71</v>
      </c>
      <c r="E5094" s="8">
        <v>98.87</v>
      </c>
      <c r="F5094" s="9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</row>
    <row r="5095" spans="1:17" ht="15" customHeight="1">
      <c r="A5095" s="6" t="s">
        <v>398</v>
      </c>
      <c r="B5095" s="6">
        <v>7</v>
      </c>
      <c r="C5095" s="7" t="s">
        <v>562</v>
      </c>
      <c r="D5095" s="7" t="s">
        <v>72</v>
      </c>
      <c r="E5095" s="8">
        <v>120.98</v>
      </c>
      <c r="F5095" s="10">
        <f t="shared" ref="F5095:F5097" si="852">E5095-E5090</f>
        <v>17.650000000000006</v>
      </c>
      <c r="G5095" s="10">
        <f t="shared" ref="G5095:H5097" si="853">2/3*F5095</f>
        <v>11.766666666666669</v>
      </c>
      <c r="H5095" s="10">
        <f>2/3*F5095</f>
        <v>11.766666666666669</v>
      </c>
      <c r="I5095" s="10"/>
      <c r="J5095" s="5"/>
      <c r="K5095" s="5"/>
      <c r="L5095" s="5"/>
      <c r="M5095" s="5"/>
      <c r="N5095" s="5"/>
      <c r="O5095" s="5"/>
      <c r="P5095" s="5"/>
      <c r="Q5095" s="5"/>
    </row>
    <row r="5096" spans="1:17" ht="15" customHeight="1">
      <c r="A5096" s="6" t="s">
        <v>398</v>
      </c>
      <c r="B5096" s="6">
        <v>8</v>
      </c>
      <c r="C5096" s="7" t="s">
        <v>562</v>
      </c>
      <c r="D5096" s="7" t="s">
        <v>73</v>
      </c>
      <c r="E5096" s="8">
        <v>99.79</v>
      </c>
      <c r="F5096" s="10">
        <f t="shared" si="852"/>
        <v>1.2600000000000051</v>
      </c>
      <c r="G5096" s="10">
        <f t="shared" si="853"/>
        <v>0.84000000000000341</v>
      </c>
      <c r="H5096" s="10">
        <f>2/3*F5096</f>
        <v>0.84000000000000341</v>
      </c>
      <c r="I5096" s="10"/>
      <c r="J5096" s="5"/>
      <c r="K5096" s="5"/>
      <c r="L5096" s="5"/>
      <c r="M5096" s="5"/>
      <c r="N5096" s="5"/>
      <c r="O5096" s="5"/>
      <c r="P5096" s="5"/>
      <c r="Q5096" s="5"/>
    </row>
    <row r="5097" spans="1:17" ht="15" customHeight="1">
      <c r="A5097" s="6" t="s">
        <v>398</v>
      </c>
      <c r="B5097" s="6">
        <v>9</v>
      </c>
      <c r="C5097" s="7" t="s">
        <v>562</v>
      </c>
      <c r="D5097" s="7" t="s">
        <v>74</v>
      </c>
      <c r="E5097" s="8">
        <v>101.14</v>
      </c>
      <c r="F5097" s="10">
        <f t="shared" si="852"/>
        <v>9.39</v>
      </c>
      <c r="G5097" s="10">
        <f t="shared" si="853"/>
        <v>6.26</v>
      </c>
      <c r="H5097" s="10">
        <f>2/3*F5097</f>
        <v>6.26</v>
      </c>
      <c r="I5097" s="10"/>
      <c r="J5097" s="5"/>
      <c r="K5097" s="5"/>
      <c r="L5097" s="5"/>
      <c r="M5097" s="5"/>
      <c r="N5097" s="5"/>
      <c r="O5097" s="5"/>
      <c r="P5097" s="5"/>
      <c r="Q5097" s="5"/>
    </row>
    <row r="5098" spans="1:17" ht="15" customHeight="1">
      <c r="A5098" s="6" t="s">
        <v>398</v>
      </c>
      <c r="B5098" s="6">
        <v>10</v>
      </c>
      <c r="C5098" s="7" t="s">
        <v>562</v>
      </c>
      <c r="D5098" s="7" t="s">
        <v>75</v>
      </c>
      <c r="E5098" s="8">
        <v>85.34</v>
      </c>
      <c r="F5098" s="9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</row>
    <row r="5099" spans="1:17" ht="15" customHeight="1">
      <c r="A5099" s="6" t="s">
        <v>398</v>
      </c>
      <c r="B5099" s="6">
        <v>11</v>
      </c>
      <c r="C5099" s="7" t="s">
        <v>562</v>
      </c>
      <c r="D5099" s="7" t="s">
        <v>77</v>
      </c>
      <c r="E5099" s="8">
        <v>81.290000000000006</v>
      </c>
      <c r="F5099" s="9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</row>
    <row r="5100" spans="1:17" ht="15" customHeight="1">
      <c r="A5100" s="6" t="s">
        <v>398</v>
      </c>
      <c r="B5100" s="6">
        <v>12</v>
      </c>
      <c r="C5100" s="7" t="s">
        <v>562</v>
      </c>
      <c r="D5100" s="7" t="s">
        <v>78</v>
      </c>
      <c r="E5100" s="8">
        <v>76.37</v>
      </c>
      <c r="F5100" s="9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</row>
    <row r="5101" spans="1:17" ht="15" customHeight="1">
      <c r="A5101" s="6" t="s">
        <v>398</v>
      </c>
      <c r="B5101" s="6">
        <v>13</v>
      </c>
      <c r="C5101" s="7" t="s">
        <v>562</v>
      </c>
      <c r="D5101" s="7" t="s">
        <v>79</v>
      </c>
      <c r="E5101" s="8">
        <v>75.41</v>
      </c>
      <c r="F5101" s="9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</row>
    <row r="5102" spans="1:17" ht="15" customHeight="1">
      <c r="A5102" s="6" t="s">
        <v>398</v>
      </c>
      <c r="B5102" s="6">
        <v>14</v>
      </c>
      <c r="C5102" s="7" t="s">
        <v>562</v>
      </c>
      <c r="D5102" s="7" t="s">
        <v>80</v>
      </c>
      <c r="E5102" s="8">
        <v>76.540000000000006</v>
      </c>
      <c r="F5102" s="9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</row>
    <row r="5103" spans="1:17" ht="15" customHeight="1">
      <c r="A5103" s="6" t="s">
        <v>398</v>
      </c>
      <c r="B5103" s="6">
        <v>15</v>
      </c>
      <c r="C5103" s="7" t="s">
        <v>562</v>
      </c>
      <c r="D5103" s="7" t="s">
        <v>82</v>
      </c>
      <c r="E5103" s="8">
        <v>61.19</v>
      </c>
      <c r="F5103" s="9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</row>
    <row r="5104" spans="1:17" ht="15" customHeight="1">
      <c r="A5104" s="6" t="s">
        <v>398</v>
      </c>
      <c r="B5104" s="6">
        <v>16</v>
      </c>
      <c r="C5104" s="7" t="s">
        <v>562</v>
      </c>
      <c r="D5104" s="7" t="s">
        <v>83</v>
      </c>
      <c r="E5104" s="8">
        <v>65.55</v>
      </c>
      <c r="F5104" s="9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</row>
    <row r="5105" spans="1:17" ht="15" customHeight="1">
      <c r="A5105" s="6" t="s">
        <v>398</v>
      </c>
      <c r="B5105" s="6">
        <v>17</v>
      </c>
      <c r="C5105" s="7" t="s">
        <v>562</v>
      </c>
      <c r="D5105" s="7" t="s">
        <v>84</v>
      </c>
      <c r="E5105" s="8">
        <v>75.209999999999994</v>
      </c>
      <c r="F5105" s="9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</row>
    <row r="5106" spans="1:17" ht="15" customHeight="1">
      <c r="A5106" s="6" t="s">
        <v>398</v>
      </c>
      <c r="B5106" s="6">
        <v>18</v>
      </c>
      <c r="C5106" s="7" t="s">
        <v>562</v>
      </c>
      <c r="D5106" s="7" t="s">
        <v>85</v>
      </c>
      <c r="E5106" s="8">
        <v>81.36</v>
      </c>
      <c r="F5106" s="9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</row>
    <row r="5107" spans="1:17" ht="15" customHeight="1">
      <c r="A5107" s="6" t="s">
        <v>398</v>
      </c>
      <c r="B5107" s="6">
        <v>19</v>
      </c>
      <c r="C5107" s="7" t="s">
        <v>562</v>
      </c>
      <c r="D5107" s="7" t="s">
        <v>86</v>
      </c>
      <c r="E5107" s="8">
        <v>99.35</v>
      </c>
      <c r="F5107" s="9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</row>
    <row r="5108" spans="1:17" ht="15" customHeight="1">
      <c r="A5108" s="6" t="s">
        <v>398</v>
      </c>
      <c r="B5108" s="6">
        <v>20</v>
      </c>
      <c r="C5108" s="7" t="s">
        <v>562</v>
      </c>
      <c r="D5108" s="7" t="s">
        <v>87</v>
      </c>
      <c r="E5108" s="8">
        <v>128.09</v>
      </c>
      <c r="F5108" s="10">
        <f t="shared" ref="F5108:F5110" si="854">E5108-E5101</f>
        <v>52.680000000000007</v>
      </c>
      <c r="G5108" s="10">
        <f t="shared" ref="G5108:H5110" si="855">2/3*F5108</f>
        <v>35.120000000000005</v>
      </c>
      <c r="H5108" s="10">
        <f>2/3*F5108</f>
        <v>35.120000000000005</v>
      </c>
      <c r="I5108" s="10"/>
      <c r="J5108" s="5"/>
      <c r="K5108" s="5"/>
      <c r="L5108" s="5"/>
      <c r="M5108" s="5"/>
      <c r="N5108" s="5"/>
      <c r="O5108" s="5"/>
      <c r="P5108" s="5"/>
      <c r="Q5108" s="5"/>
    </row>
    <row r="5109" spans="1:17" ht="15" customHeight="1">
      <c r="A5109" s="6" t="s">
        <v>398</v>
      </c>
      <c r="B5109" s="6">
        <v>21</v>
      </c>
      <c r="C5109" s="7" t="s">
        <v>562</v>
      </c>
      <c r="D5109" s="7" t="s">
        <v>88</v>
      </c>
      <c r="E5109" s="8">
        <v>172.45</v>
      </c>
      <c r="F5109" s="10">
        <f t="shared" si="854"/>
        <v>95.909999999999982</v>
      </c>
      <c r="G5109" s="10">
        <f t="shared" si="855"/>
        <v>63.939999999999984</v>
      </c>
      <c r="H5109" s="10">
        <f>2/3*F5109</f>
        <v>63.939999999999984</v>
      </c>
      <c r="I5109" s="10"/>
      <c r="J5109" s="5"/>
      <c r="K5109" s="5"/>
      <c r="L5109" s="5"/>
      <c r="M5109" s="5"/>
      <c r="N5109" s="5"/>
      <c r="O5109" s="5"/>
      <c r="P5109" s="5"/>
      <c r="Q5109" s="5"/>
    </row>
    <row r="5110" spans="1:17" ht="15" customHeight="1">
      <c r="A5110" s="6" t="s">
        <v>398</v>
      </c>
      <c r="B5110" s="6">
        <v>22</v>
      </c>
      <c r="C5110" s="7" t="s">
        <v>562</v>
      </c>
      <c r="D5110" s="7" t="s">
        <v>89</v>
      </c>
      <c r="E5110" s="8">
        <v>119.4</v>
      </c>
      <c r="F5110" s="10">
        <f t="shared" si="854"/>
        <v>58.210000000000008</v>
      </c>
      <c r="G5110" s="10">
        <f t="shared" si="855"/>
        <v>38.806666666666672</v>
      </c>
      <c r="H5110" s="10">
        <f>2/3*F5110</f>
        <v>38.806666666666672</v>
      </c>
      <c r="I5110" s="10"/>
      <c r="J5110" s="5"/>
      <c r="K5110" s="5"/>
      <c r="L5110" s="5"/>
      <c r="M5110" s="5"/>
      <c r="N5110" s="5"/>
      <c r="O5110" s="5"/>
      <c r="P5110" s="5"/>
      <c r="Q5110" s="5"/>
    </row>
    <row r="5111" spans="1:17" ht="15" customHeight="1">
      <c r="A5111" s="6" t="s">
        <v>398</v>
      </c>
      <c r="B5111" s="6">
        <v>23</v>
      </c>
      <c r="C5111" s="7" t="s">
        <v>562</v>
      </c>
      <c r="D5111" s="7" t="s">
        <v>90</v>
      </c>
      <c r="E5111" s="8">
        <v>113.86</v>
      </c>
      <c r="F5111" s="9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</row>
    <row r="5112" spans="1:17" ht="15" customHeight="1">
      <c r="A5112" s="6" t="s">
        <v>398</v>
      </c>
      <c r="B5112" s="6">
        <v>24</v>
      </c>
      <c r="C5112" s="7" t="s">
        <v>562</v>
      </c>
      <c r="D5112" s="7" t="s">
        <v>91</v>
      </c>
      <c r="E5112" s="8">
        <v>106.87</v>
      </c>
      <c r="F5112" s="9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</row>
    <row r="5113" spans="1:17" ht="15" customHeight="1">
      <c r="A5113" s="6" t="s">
        <v>399</v>
      </c>
      <c r="B5113" s="6">
        <v>1</v>
      </c>
      <c r="C5113" s="7" t="s">
        <v>562</v>
      </c>
      <c r="D5113" s="7" t="s">
        <v>92</v>
      </c>
      <c r="E5113" s="8">
        <v>97.84</v>
      </c>
      <c r="F5113" s="9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</row>
    <row r="5114" spans="1:17" ht="15" customHeight="1">
      <c r="A5114" s="6" t="s">
        <v>399</v>
      </c>
      <c r="B5114" s="6">
        <v>2</v>
      </c>
      <c r="C5114" s="7" t="s">
        <v>562</v>
      </c>
      <c r="D5114" s="7" t="s">
        <v>94</v>
      </c>
      <c r="E5114" s="8">
        <v>87.12</v>
      </c>
      <c r="F5114" s="9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</row>
    <row r="5115" spans="1:17" ht="15" customHeight="1">
      <c r="A5115" s="6" t="s">
        <v>399</v>
      </c>
      <c r="B5115" s="6">
        <v>3</v>
      </c>
      <c r="C5115" s="7" t="s">
        <v>562</v>
      </c>
      <c r="D5115" s="7" t="s">
        <v>95</v>
      </c>
      <c r="E5115" s="8">
        <v>80.09</v>
      </c>
      <c r="F5115" s="9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</row>
    <row r="5116" spans="1:17" ht="15" customHeight="1">
      <c r="A5116" s="6" t="s">
        <v>399</v>
      </c>
      <c r="B5116" s="6">
        <v>4</v>
      </c>
      <c r="C5116" s="7" t="s">
        <v>562</v>
      </c>
      <c r="D5116" s="7" t="s">
        <v>96</v>
      </c>
      <c r="E5116" s="8">
        <v>81.09</v>
      </c>
      <c r="F5116" s="9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</row>
    <row r="5117" spans="1:17" ht="15" customHeight="1">
      <c r="A5117" s="6" t="s">
        <v>399</v>
      </c>
      <c r="B5117" s="6">
        <v>5</v>
      </c>
      <c r="C5117" s="7" t="s">
        <v>562</v>
      </c>
      <c r="D5117" s="7" t="s">
        <v>97</v>
      </c>
      <c r="E5117" s="8">
        <v>86.61</v>
      </c>
      <c r="F5117" s="9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</row>
    <row r="5118" spans="1:17" ht="15" customHeight="1">
      <c r="A5118" s="6" t="s">
        <v>399</v>
      </c>
      <c r="B5118" s="6">
        <v>6</v>
      </c>
      <c r="C5118" s="7" t="s">
        <v>562</v>
      </c>
      <c r="D5118" s="7" t="s">
        <v>98</v>
      </c>
      <c r="E5118" s="8">
        <v>89.64</v>
      </c>
      <c r="F5118" s="9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</row>
    <row r="5119" spans="1:17" ht="15" customHeight="1">
      <c r="A5119" s="6" t="s">
        <v>399</v>
      </c>
      <c r="B5119" s="6">
        <v>7</v>
      </c>
      <c r="C5119" s="7" t="s">
        <v>562</v>
      </c>
      <c r="D5119" s="7" t="s">
        <v>99</v>
      </c>
      <c r="E5119" s="8">
        <v>108.81</v>
      </c>
      <c r="F5119" s="10">
        <f t="shared" ref="F5119:F5121" si="856">E5119-E5114</f>
        <v>21.689999999999998</v>
      </c>
      <c r="G5119" s="10">
        <f t="shared" ref="G5119:H5121" si="857">2/3*F5119</f>
        <v>14.459999999999997</v>
      </c>
      <c r="H5119" s="10">
        <f>2/3*F5119</f>
        <v>14.459999999999997</v>
      </c>
      <c r="I5119" s="10"/>
      <c r="J5119" s="5"/>
      <c r="K5119" s="5"/>
      <c r="L5119" s="5"/>
      <c r="M5119" s="5"/>
      <c r="N5119" s="5"/>
      <c r="O5119" s="5"/>
      <c r="P5119" s="5"/>
      <c r="Q5119" s="5"/>
    </row>
    <row r="5120" spans="1:17" ht="15" customHeight="1">
      <c r="A5120" s="6" t="s">
        <v>399</v>
      </c>
      <c r="B5120" s="6">
        <v>8</v>
      </c>
      <c r="C5120" s="7" t="s">
        <v>562</v>
      </c>
      <c r="D5120" s="7" t="s">
        <v>100</v>
      </c>
      <c r="E5120" s="8">
        <v>112.92</v>
      </c>
      <c r="F5120" s="10">
        <f t="shared" si="856"/>
        <v>32.83</v>
      </c>
      <c r="G5120" s="10">
        <f t="shared" si="857"/>
        <v>21.886666666666663</v>
      </c>
      <c r="H5120" s="10">
        <f>2/3*F5120</f>
        <v>21.886666666666663</v>
      </c>
      <c r="I5120" s="10"/>
      <c r="J5120" s="5"/>
      <c r="K5120" s="5"/>
      <c r="L5120" s="5"/>
      <c r="M5120" s="5"/>
      <c r="N5120" s="5"/>
      <c r="O5120" s="5"/>
      <c r="P5120" s="5"/>
      <c r="Q5120" s="5"/>
    </row>
    <row r="5121" spans="1:17" ht="15" customHeight="1">
      <c r="A5121" s="6" t="s">
        <v>399</v>
      </c>
      <c r="B5121" s="6">
        <v>9</v>
      </c>
      <c r="C5121" s="7" t="s">
        <v>562</v>
      </c>
      <c r="D5121" s="7" t="s">
        <v>101</v>
      </c>
      <c r="E5121" s="8">
        <v>121.05</v>
      </c>
      <c r="F5121" s="10">
        <f t="shared" si="856"/>
        <v>39.959999999999994</v>
      </c>
      <c r="G5121" s="10">
        <f t="shared" si="857"/>
        <v>26.639999999999993</v>
      </c>
      <c r="H5121" s="10">
        <f>2/3*F5121</f>
        <v>26.639999999999993</v>
      </c>
      <c r="I5121" s="10"/>
      <c r="J5121" s="5"/>
      <c r="K5121" s="5"/>
      <c r="L5121" s="5"/>
      <c r="M5121" s="5"/>
      <c r="N5121" s="5"/>
      <c r="O5121" s="5"/>
      <c r="P5121" s="5"/>
      <c r="Q5121" s="5"/>
    </row>
    <row r="5122" spans="1:17" ht="15" customHeight="1">
      <c r="A5122" s="6" t="s">
        <v>399</v>
      </c>
      <c r="B5122" s="6">
        <v>10</v>
      </c>
      <c r="C5122" s="7" t="s">
        <v>562</v>
      </c>
      <c r="D5122" s="7" t="s">
        <v>102</v>
      </c>
      <c r="E5122" s="8">
        <v>88.94</v>
      </c>
      <c r="F5122" s="9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</row>
    <row r="5123" spans="1:17" ht="15" customHeight="1">
      <c r="A5123" s="6" t="s">
        <v>399</v>
      </c>
      <c r="B5123" s="6">
        <v>11</v>
      </c>
      <c r="C5123" s="7" t="s">
        <v>562</v>
      </c>
      <c r="D5123" s="7" t="s">
        <v>103</v>
      </c>
      <c r="E5123" s="8">
        <v>72.56</v>
      </c>
      <c r="F5123" s="9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</row>
    <row r="5124" spans="1:17" ht="15" customHeight="1">
      <c r="A5124" s="6" t="s">
        <v>399</v>
      </c>
      <c r="B5124" s="6">
        <v>12</v>
      </c>
      <c r="C5124" s="7" t="s">
        <v>562</v>
      </c>
      <c r="D5124" s="7" t="s">
        <v>104</v>
      </c>
      <c r="E5124" s="8">
        <v>67.66</v>
      </c>
      <c r="F5124" s="9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</row>
    <row r="5125" spans="1:17" ht="15" customHeight="1">
      <c r="A5125" s="6" t="s">
        <v>399</v>
      </c>
      <c r="B5125" s="6">
        <v>13</v>
      </c>
      <c r="C5125" s="7" t="s">
        <v>562</v>
      </c>
      <c r="D5125" s="7" t="s">
        <v>105</v>
      </c>
      <c r="E5125" s="8">
        <v>75.2</v>
      </c>
      <c r="F5125" s="9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</row>
    <row r="5126" spans="1:17" ht="15" customHeight="1">
      <c r="A5126" s="6" t="s">
        <v>399</v>
      </c>
      <c r="B5126" s="6">
        <v>14</v>
      </c>
      <c r="C5126" s="7" t="s">
        <v>562</v>
      </c>
      <c r="D5126" s="7" t="s">
        <v>106</v>
      </c>
      <c r="E5126" s="8">
        <v>74.63</v>
      </c>
      <c r="F5126" s="9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</row>
    <row r="5127" spans="1:17" ht="15" customHeight="1">
      <c r="A5127" s="6" t="s">
        <v>399</v>
      </c>
      <c r="B5127" s="6">
        <v>15</v>
      </c>
      <c r="C5127" s="7" t="s">
        <v>562</v>
      </c>
      <c r="D5127" s="7" t="s">
        <v>107</v>
      </c>
      <c r="E5127" s="8">
        <v>87.89</v>
      </c>
      <c r="F5127" s="9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</row>
    <row r="5128" spans="1:17" ht="15" customHeight="1">
      <c r="A5128" s="6" t="s">
        <v>399</v>
      </c>
      <c r="B5128" s="6">
        <v>16</v>
      </c>
      <c r="C5128" s="7" t="s">
        <v>562</v>
      </c>
      <c r="D5128" s="7" t="s">
        <v>108</v>
      </c>
      <c r="E5128" s="8">
        <v>101.41</v>
      </c>
      <c r="F5128" s="9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</row>
    <row r="5129" spans="1:17" ht="15" customHeight="1">
      <c r="A5129" s="6" t="s">
        <v>399</v>
      </c>
      <c r="B5129" s="6">
        <v>17</v>
      </c>
      <c r="C5129" s="7" t="s">
        <v>562</v>
      </c>
      <c r="D5129" s="7" t="s">
        <v>109</v>
      </c>
      <c r="E5129" s="8">
        <v>104.75</v>
      </c>
      <c r="F5129" s="9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</row>
    <row r="5130" spans="1:17" ht="15" customHeight="1">
      <c r="A5130" s="6" t="s">
        <v>399</v>
      </c>
      <c r="B5130" s="6">
        <v>18</v>
      </c>
      <c r="C5130" s="7" t="s">
        <v>562</v>
      </c>
      <c r="D5130" s="7" t="s">
        <v>110</v>
      </c>
      <c r="E5130" s="8">
        <v>103.89</v>
      </c>
      <c r="F5130" s="9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</row>
    <row r="5131" spans="1:17" ht="15" customHeight="1">
      <c r="A5131" s="6" t="s">
        <v>399</v>
      </c>
      <c r="B5131" s="6">
        <v>19</v>
      </c>
      <c r="C5131" s="7" t="s">
        <v>562</v>
      </c>
      <c r="D5131" s="7" t="s">
        <v>111</v>
      </c>
      <c r="E5131" s="8">
        <v>129.55000000000001</v>
      </c>
      <c r="F5131" s="9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</row>
    <row r="5132" spans="1:17" ht="15" customHeight="1">
      <c r="A5132" s="6" t="s">
        <v>399</v>
      </c>
      <c r="B5132" s="6">
        <v>20</v>
      </c>
      <c r="C5132" s="7" t="s">
        <v>562</v>
      </c>
      <c r="D5132" s="7" t="s">
        <v>112</v>
      </c>
      <c r="E5132" s="8">
        <v>161.76</v>
      </c>
      <c r="F5132" s="10">
        <f t="shared" ref="F5132:F5134" si="858">E5132-E5125</f>
        <v>86.559999999999988</v>
      </c>
      <c r="G5132" s="10">
        <f t="shared" ref="G5132:H5134" si="859">2/3*F5132</f>
        <v>57.706666666666656</v>
      </c>
      <c r="H5132" s="10">
        <f>2/3*F5132</f>
        <v>57.706666666666656</v>
      </c>
      <c r="I5132" s="10"/>
      <c r="J5132" s="5"/>
      <c r="K5132" s="5"/>
      <c r="L5132" s="5"/>
      <c r="M5132" s="5"/>
      <c r="N5132" s="5"/>
      <c r="O5132" s="5"/>
      <c r="P5132" s="5"/>
      <c r="Q5132" s="5"/>
    </row>
    <row r="5133" spans="1:17" ht="15" customHeight="1">
      <c r="A5133" s="6" t="s">
        <v>399</v>
      </c>
      <c r="B5133" s="6">
        <v>21</v>
      </c>
      <c r="C5133" s="7" t="s">
        <v>562</v>
      </c>
      <c r="D5133" s="7" t="s">
        <v>113</v>
      </c>
      <c r="E5133" s="8">
        <v>217.32</v>
      </c>
      <c r="F5133" s="10">
        <f t="shared" si="858"/>
        <v>142.69</v>
      </c>
      <c r="G5133" s="10">
        <f t="shared" si="859"/>
        <v>95.126666666666665</v>
      </c>
      <c r="H5133" s="10">
        <f>2/3*F5133</f>
        <v>95.126666666666665</v>
      </c>
      <c r="I5133" s="10"/>
      <c r="J5133" s="5"/>
      <c r="K5133" s="5"/>
      <c r="L5133" s="5"/>
      <c r="M5133" s="5"/>
      <c r="N5133" s="5"/>
      <c r="O5133" s="5"/>
      <c r="P5133" s="5"/>
      <c r="Q5133" s="5"/>
    </row>
    <row r="5134" spans="1:17" ht="15" customHeight="1">
      <c r="A5134" s="6" t="s">
        <v>399</v>
      </c>
      <c r="B5134" s="6">
        <v>22</v>
      </c>
      <c r="C5134" s="7" t="s">
        <v>562</v>
      </c>
      <c r="D5134" s="7" t="s">
        <v>114</v>
      </c>
      <c r="E5134" s="8">
        <v>168.02</v>
      </c>
      <c r="F5134" s="10">
        <f t="shared" si="858"/>
        <v>80.13000000000001</v>
      </c>
      <c r="G5134" s="10">
        <f t="shared" si="859"/>
        <v>53.42</v>
      </c>
      <c r="H5134" s="10">
        <f>2/3*F5134</f>
        <v>53.42</v>
      </c>
      <c r="I5134" s="10"/>
      <c r="J5134" s="5"/>
      <c r="K5134" s="5"/>
      <c r="L5134" s="5"/>
      <c r="M5134" s="5"/>
      <c r="N5134" s="5"/>
      <c r="O5134" s="5"/>
      <c r="P5134" s="5"/>
      <c r="Q5134" s="5"/>
    </row>
    <row r="5135" spans="1:17" ht="15" customHeight="1">
      <c r="A5135" s="6" t="s">
        <v>399</v>
      </c>
      <c r="B5135" s="6">
        <v>23</v>
      </c>
      <c r="C5135" s="7" t="s">
        <v>562</v>
      </c>
      <c r="D5135" s="7" t="s">
        <v>115</v>
      </c>
      <c r="E5135" s="8">
        <v>127.47</v>
      </c>
      <c r="F5135" s="9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</row>
    <row r="5136" spans="1:17" ht="15" customHeight="1">
      <c r="A5136" s="6" t="s">
        <v>399</v>
      </c>
      <c r="B5136" s="6">
        <v>24</v>
      </c>
      <c r="C5136" s="7" t="s">
        <v>562</v>
      </c>
      <c r="D5136" s="7" t="s">
        <v>116</v>
      </c>
      <c r="E5136" s="8">
        <v>106.35</v>
      </c>
      <c r="F5136" s="9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</row>
    <row r="5137" spans="1:17" ht="15" customHeight="1">
      <c r="A5137" s="6" t="s">
        <v>400</v>
      </c>
      <c r="B5137" s="6">
        <v>1</v>
      </c>
      <c r="C5137" s="7" t="s">
        <v>562</v>
      </c>
      <c r="D5137" s="7" t="s">
        <v>117</v>
      </c>
      <c r="E5137" s="8">
        <v>106.27</v>
      </c>
      <c r="F5137" s="9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</row>
    <row r="5138" spans="1:17" ht="15" customHeight="1">
      <c r="A5138" s="6" t="s">
        <v>400</v>
      </c>
      <c r="B5138" s="6">
        <v>2</v>
      </c>
      <c r="C5138" s="7" t="s">
        <v>562</v>
      </c>
      <c r="D5138" s="7" t="s">
        <v>119</v>
      </c>
      <c r="E5138" s="8">
        <v>96.06</v>
      </c>
      <c r="F5138" s="9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</row>
    <row r="5139" spans="1:17" ht="15" customHeight="1">
      <c r="A5139" s="6" t="s">
        <v>400</v>
      </c>
      <c r="B5139" s="6">
        <v>3</v>
      </c>
      <c r="C5139" s="7" t="s">
        <v>562</v>
      </c>
      <c r="D5139" s="7" t="s">
        <v>120</v>
      </c>
      <c r="E5139" s="8">
        <v>82.77</v>
      </c>
      <c r="F5139" s="9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</row>
    <row r="5140" spans="1:17" ht="15" customHeight="1">
      <c r="A5140" s="6" t="s">
        <v>400</v>
      </c>
      <c r="B5140" s="6">
        <v>4</v>
      </c>
      <c r="C5140" s="7" t="s">
        <v>562</v>
      </c>
      <c r="D5140" s="7" t="s">
        <v>121</v>
      </c>
      <c r="E5140" s="8">
        <v>86.47</v>
      </c>
      <c r="F5140" s="9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</row>
    <row r="5141" spans="1:17" ht="15" customHeight="1">
      <c r="A5141" s="6" t="s">
        <v>400</v>
      </c>
      <c r="B5141" s="6">
        <v>5</v>
      </c>
      <c r="C5141" s="7" t="s">
        <v>562</v>
      </c>
      <c r="D5141" s="7" t="s">
        <v>122</v>
      </c>
      <c r="E5141" s="8">
        <v>77.91</v>
      </c>
      <c r="F5141" s="9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</row>
    <row r="5142" spans="1:17" ht="15" customHeight="1">
      <c r="A5142" s="6" t="s">
        <v>400</v>
      </c>
      <c r="B5142" s="6">
        <v>6</v>
      </c>
      <c r="C5142" s="7" t="s">
        <v>562</v>
      </c>
      <c r="D5142" s="7" t="s">
        <v>123</v>
      </c>
      <c r="E5142" s="8">
        <v>80.42</v>
      </c>
      <c r="F5142" s="9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</row>
    <row r="5143" spans="1:17" ht="15" customHeight="1">
      <c r="A5143" s="6" t="s">
        <v>400</v>
      </c>
      <c r="B5143" s="6">
        <v>7</v>
      </c>
      <c r="C5143" s="7" t="s">
        <v>562</v>
      </c>
      <c r="D5143" s="7" t="s">
        <v>124</v>
      </c>
      <c r="E5143" s="8">
        <v>81.58</v>
      </c>
      <c r="F5143" s="10">
        <f t="shared" ref="F5143:F5145" si="860">E5143-E5138</f>
        <v>-14.480000000000004</v>
      </c>
      <c r="G5143" s="10">
        <f t="shared" ref="G5143:H5145" si="861">2/3*F5143</f>
        <v>-9.653333333333336</v>
      </c>
      <c r="H5143" s="10">
        <f>2/3*F5143</f>
        <v>-9.653333333333336</v>
      </c>
      <c r="I5143" s="10"/>
      <c r="J5143" s="5"/>
      <c r="K5143" s="5"/>
      <c r="L5143" s="5"/>
      <c r="M5143" s="5"/>
      <c r="N5143" s="5"/>
      <c r="O5143" s="5"/>
      <c r="P5143" s="5"/>
      <c r="Q5143" s="5"/>
    </row>
    <row r="5144" spans="1:17" ht="15" customHeight="1">
      <c r="A5144" s="6" t="s">
        <v>400</v>
      </c>
      <c r="B5144" s="6">
        <v>8</v>
      </c>
      <c r="C5144" s="7" t="s">
        <v>562</v>
      </c>
      <c r="D5144" s="7" t="s">
        <v>125</v>
      </c>
      <c r="E5144" s="8">
        <v>103.31</v>
      </c>
      <c r="F5144" s="10">
        <f t="shared" si="860"/>
        <v>20.540000000000006</v>
      </c>
      <c r="G5144" s="10">
        <f t="shared" si="861"/>
        <v>13.693333333333337</v>
      </c>
      <c r="H5144" s="10">
        <f>2/3*F5144</f>
        <v>13.693333333333337</v>
      </c>
      <c r="I5144" s="10"/>
      <c r="J5144" s="5"/>
      <c r="K5144" s="5"/>
      <c r="L5144" s="5"/>
      <c r="M5144" s="5"/>
      <c r="N5144" s="5"/>
      <c r="O5144" s="5"/>
      <c r="P5144" s="5"/>
      <c r="Q5144" s="5"/>
    </row>
    <row r="5145" spans="1:17" ht="15" customHeight="1">
      <c r="A5145" s="6" t="s">
        <v>400</v>
      </c>
      <c r="B5145" s="6">
        <v>9</v>
      </c>
      <c r="C5145" s="7" t="s">
        <v>562</v>
      </c>
      <c r="D5145" s="7" t="s">
        <v>126</v>
      </c>
      <c r="E5145" s="8">
        <v>82.72</v>
      </c>
      <c r="F5145" s="10">
        <f t="shared" si="860"/>
        <v>-3.75</v>
      </c>
      <c r="G5145" s="10">
        <f t="shared" si="861"/>
        <v>-2.5</v>
      </c>
      <c r="H5145" s="10">
        <f>2/3*F5145</f>
        <v>-2.5</v>
      </c>
      <c r="I5145" s="10"/>
      <c r="J5145" s="5"/>
      <c r="K5145" s="5"/>
      <c r="L5145" s="5"/>
      <c r="M5145" s="5"/>
      <c r="N5145" s="5"/>
      <c r="O5145" s="5"/>
      <c r="P5145" s="5"/>
      <c r="Q5145" s="5"/>
    </row>
    <row r="5146" spans="1:17" ht="15" customHeight="1">
      <c r="A5146" s="6" t="s">
        <v>400</v>
      </c>
      <c r="B5146" s="6">
        <v>10</v>
      </c>
      <c r="C5146" s="7" t="s">
        <v>562</v>
      </c>
      <c r="D5146" s="7" t="s">
        <v>127</v>
      </c>
      <c r="E5146" s="8">
        <v>62.46</v>
      </c>
      <c r="F5146" s="9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</row>
    <row r="5147" spans="1:17" ht="15" customHeight="1">
      <c r="A5147" s="6" t="s">
        <v>400</v>
      </c>
      <c r="B5147" s="6">
        <v>11</v>
      </c>
      <c r="C5147" s="7" t="s">
        <v>562</v>
      </c>
      <c r="D5147" s="7" t="s">
        <v>128</v>
      </c>
      <c r="E5147" s="8">
        <v>44.37</v>
      </c>
      <c r="F5147" s="9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</row>
    <row r="5148" spans="1:17" ht="15" customHeight="1">
      <c r="A5148" s="6" t="s">
        <v>400</v>
      </c>
      <c r="B5148" s="6">
        <v>12</v>
      </c>
      <c r="C5148" s="7" t="s">
        <v>562</v>
      </c>
      <c r="D5148" s="7" t="s">
        <v>129</v>
      </c>
      <c r="E5148" s="8">
        <v>31.04</v>
      </c>
      <c r="F5148" s="9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</row>
    <row r="5149" spans="1:17" ht="15" customHeight="1">
      <c r="A5149" s="6" t="s">
        <v>400</v>
      </c>
      <c r="B5149" s="6">
        <v>13</v>
      </c>
      <c r="C5149" s="7" t="s">
        <v>562</v>
      </c>
      <c r="D5149" s="7" t="s">
        <v>130</v>
      </c>
      <c r="E5149" s="8">
        <v>61.04</v>
      </c>
      <c r="F5149" s="9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</row>
    <row r="5150" spans="1:17" ht="15" customHeight="1">
      <c r="A5150" s="6" t="s">
        <v>400</v>
      </c>
      <c r="B5150" s="6">
        <v>14</v>
      </c>
      <c r="C5150" s="7" t="s">
        <v>562</v>
      </c>
      <c r="D5150" s="7" t="s">
        <v>131</v>
      </c>
      <c r="E5150" s="8">
        <v>32.130000000000003</v>
      </c>
      <c r="F5150" s="9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</row>
    <row r="5151" spans="1:17" ht="15" customHeight="1">
      <c r="A5151" s="6" t="s">
        <v>400</v>
      </c>
      <c r="B5151" s="6">
        <v>15</v>
      </c>
      <c r="C5151" s="7" t="s">
        <v>562</v>
      </c>
      <c r="D5151" s="7" t="s">
        <v>132</v>
      </c>
      <c r="E5151" s="8">
        <v>66.739999999999995</v>
      </c>
      <c r="F5151" s="9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</row>
    <row r="5152" spans="1:17" ht="15" customHeight="1">
      <c r="A5152" s="6" t="s">
        <v>400</v>
      </c>
      <c r="B5152" s="6">
        <v>16</v>
      </c>
      <c r="C5152" s="7" t="s">
        <v>562</v>
      </c>
      <c r="D5152" s="7" t="s">
        <v>133</v>
      </c>
      <c r="E5152" s="8">
        <v>117.01</v>
      </c>
      <c r="F5152" s="9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</row>
    <row r="5153" spans="1:17" ht="15" customHeight="1">
      <c r="A5153" s="6" t="s">
        <v>400</v>
      </c>
      <c r="B5153" s="6">
        <v>17</v>
      </c>
      <c r="C5153" s="7" t="s">
        <v>562</v>
      </c>
      <c r="D5153" s="7" t="s">
        <v>134</v>
      </c>
      <c r="E5153" s="8">
        <v>165.06</v>
      </c>
      <c r="F5153" s="9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</row>
    <row r="5154" spans="1:17" ht="15" customHeight="1">
      <c r="A5154" s="6" t="s">
        <v>400</v>
      </c>
      <c r="B5154" s="6">
        <v>18</v>
      </c>
      <c r="C5154" s="7" t="s">
        <v>562</v>
      </c>
      <c r="D5154" s="7" t="s">
        <v>135</v>
      </c>
      <c r="E5154" s="8">
        <v>158.88999999999999</v>
      </c>
      <c r="F5154" s="9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</row>
    <row r="5155" spans="1:17" ht="15" customHeight="1">
      <c r="A5155" s="6" t="s">
        <v>400</v>
      </c>
      <c r="B5155" s="6">
        <v>19</v>
      </c>
      <c r="C5155" s="7" t="s">
        <v>562</v>
      </c>
      <c r="D5155" s="7" t="s">
        <v>136</v>
      </c>
      <c r="E5155" s="8">
        <v>107.53</v>
      </c>
      <c r="F5155" s="9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</row>
    <row r="5156" spans="1:17" ht="15" customHeight="1">
      <c r="A5156" s="6" t="s">
        <v>400</v>
      </c>
      <c r="B5156" s="6">
        <v>20</v>
      </c>
      <c r="C5156" s="7" t="s">
        <v>562</v>
      </c>
      <c r="D5156" s="7" t="s">
        <v>137</v>
      </c>
      <c r="E5156" s="8">
        <v>125.02</v>
      </c>
      <c r="F5156" s="10">
        <f t="shared" ref="F5156:F5158" si="862">E5156-E5149</f>
        <v>63.98</v>
      </c>
      <c r="G5156" s="10">
        <f t="shared" ref="G5156:H5158" si="863">2/3*F5156</f>
        <v>42.653333333333329</v>
      </c>
      <c r="H5156" s="10">
        <f>2/3*F5156</f>
        <v>42.653333333333329</v>
      </c>
      <c r="I5156" s="10"/>
      <c r="J5156" s="5"/>
      <c r="K5156" s="5"/>
      <c r="L5156" s="5"/>
      <c r="M5156" s="5"/>
      <c r="N5156" s="5"/>
      <c r="O5156" s="5"/>
      <c r="P5156" s="5"/>
      <c r="Q5156" s="5"/>
    </row>
    <row r="5157" spans="1:17" ht="15" customHeight="1">
      <c r="A5157" s="6" t="s">
        <v>400</v>
      </c>
      <c r="B5157" s="6">
        <v>21</v>
      </c>
      <c r="C5157" s="7" t="s">
        <v>562</v>
      </c>
      <c r="D5157" s="7" t="s">
        <v>138</v>
      </c>
      <c r="E5157" s="8">
        <v>141.52000000000001</v>
      </c>
      <c r="F5157" s="10">
        <f t="shared" si="862"/>
        <v>109.39000000000001</v>
      </c>
      <c r="G5157" s="10">
        <f t="shared" si="863"/>
        <v>72.926666666666677</v>
      </c>
      <c r="H5157" s="10">
        <f>2/3*F5157</f>
        <v>72.926666666666677</v>
      </c>
      <c r="I5157" s="10"/>
      <c r="J5157" s="5"/>
      <c r="K5157" s="5"/>
      <c r="L5157" s="5"/>
      <c r="M5157" s="5"/>
      <c r="N5157" s="5"/>
      <c r="O5157" s="5"/>
      <c r="P5157" s="5"/>
      <c r="Q5157" s="5"/>
    </row>
    <row r="5158" spans="1:17" ht="15" customHeight="1">
      <c r="A5158" s="6" t="s">
        <v>400</v>
      </c>
      <c r="B5158" s="6">
        <v>22</v>
      </c>
      <c r="C5158" s="7" t="s">
        <v>562</v>
      </c>
      <c r="D5158" s="7" t="s">
        <v>139</v>
      </c>
      <c r="E5158" s="8">
        <v>138.6</v>
      </c>
      <c r="F5158" s="10">
        <f t="shared" si="862"/>
        <v>71.86</v>
      </c>
      <c r="G5158" s="10">
        <f t="shared" si="863"/>
        <v>47.906666666666666</v>
      </c>
      <c r="H5158" s="10">
        <f>2/3*F5158</f>
        <v>47.906666666666666</v>
      </c>
      <c r="I5158" s="10"/>
      <c r="J5158" s="5"/>
      <c r="K5158" s="5"/>
      <c r="L5158" s="5"/>
      <c r="M5158" s="5"/>
      <c r="N5158" s="5"/>
      <c r="O5158" s="5"/>
      <c r="P5158" s="5"/>
      <c r="Q5158" s="5"/>
    </row>
    <row r="5159" spans="1:17" ht="15" customHeight="1">
      <c r="A5159" s="6" t="s">
        <v>400</v>
      </c>
      <c r="B5159" s="6">
        <v>23</v>
      </c>
      <c r="C5159" s="7" t="s">
        <v>562</v>
      </c>
      <c r="D5159" s="7" t="s">
        <v>140</v>
      </c>
      <c r="E5159" s="8">
        <v>110.11</v>
      </c>
      <c r="F5159" s="9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</row>
    <row r="5160" spans="1:17" ht="15" customHeight="1">
      <c r="A5160" s="6" t="s">
        <v>400</v>
      </c>
      <c r="B5160" s="6">
        <v>24</v>
      </c>
      <c r="C5160" s="7" t="s">
        <v>562</v>
      </c>
      <c r="D5160" s="7" t="s">
        <v>141</v>
      </c>
      <c r="E5160" s="8">
        <v>96.1</v>
      </c>
      <c r="F5160" s="9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</row>
    <row r="5161" spans="1:17" ht="15" customHeight="1">
      <c r="A5161" s="6" t="s">
        <v>401</v>
      </c>
      <c r="B5161" s="6">
        <v>1</v>
      </c>
      <c r="C5161" s="7" t="s">
        <v>562</v>
      </c>
      <c r="D5161" s="7" t="s">
        <v>142</v>
      </c>
      <c r="E5161" s="8">
        <v>76.36</v>
      </c>
      <c r="F5161" s="9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</row>
    <row r="5162" spans="1:17" ht="15" customHeight="1">
      <c r="A5162" s="6" t="s">
        <v>401</v>
      </c>
      <c r="B5162" s="6">
        <v>2</v>
      </c>
      <c r="C5162" s="7" t="s">
        <v>562</v>
      </c>
      <c r="D5162" s="7" t="s">
        <v>144</v>
      </c>
      <c r="E5162" s="8">
        <v>65.239999999999995</v>
      </c>
      <c r="F5162" s="9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</row>
    <row r="5163" spans="1:17" ht="15" customHeight="1">
      <c r="A5163" s="6" t="s">
        <v>401</v>
      </c>
      <c r="B5163" s="6">
        <v>3</v>
      </c>
      <c r="C5163" s="7" t="s">
        <v>562</v>
      </c>
      <c r="D5163" s="7" t="s">
        <v>145</v>
      </c>
      <c r="E5163" s="8">
        <v>53.73</v>
      </c>
      <c r="F5163" s="9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</row>
    <row r="5164" spans="1:17" ht="15" customHeight="1">
      <c r="A5164" s="6" t="s">
        <v>401</v>
      </c>
      <c r="B5164" s="6">
        <v>4</v>
      </c>
      <c r="C5164" s="7" t="s">
        <v>562</v>
      </c>
      <c r="D5164" s="7" t="s">
        <v>146</v>
      </c>
      <c r="E5164" s="8">
        <v>53.82</v>
      </c>
      <c r="F5164" s="9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</row>
    <row r="5165" spans="1:17" ht="15" customHeight="1">
      <c r="A5165" s="6" t="s">
        <v>401</v>
      </c>
      <c r="B5165" s="6">
        <v>5</v>
      </c>
      <c r="C5165" s="7" t="s">
        <v>562</v>
      </c>
      <c r="D5165" s="7" t="s">
        <v>147</v>
      </c>
      <c r="E5165" s="8">
        <v>59.62</v>
      </c>
      <c r="F5165" s="9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</row>
    <row r="5166" spans="1:17" ht="15" customHeight="1">
      <c r="A5166" s="6" t="s">
        <v>401</v>
      </c>
      <c r="B5166" s="6">
        <v>6</v>
      </c>
      <c r="C5166" s="7" t="s">
        <v>562</v>
      </c>
      <c r="D5166" s="7" t="s">
        <v>148</v>
      </c>
      <c r="E5166" s="8">
        <v>62.69</v>
      </c>
      <c r="F5166" s="9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</row>
    <row r="5167" spans="1:17" ht="15" customHeight="1">
      <c r="A5167" s="6" t="s">
        <v>401</v>
      </c>
      <c r="B5167" s="6">
        <v>7</v>
      </c>
      <c r="C5167" s="7" t="s">
        <v>562</v>
      </c>
      <c r="D5167" s="7" t="s">
        <v>149</v>
      </c>
      <c r="E5167" s="8">
        <v>76.59</v>
      </c>
      <c r="F5167" s="10">
        <f t="shared" ref="F5167:F5169" si="864">E5167-E5162</f>
        <v>11.350000000000009</v>
      </c>
      <c r="G5167" s="10">
        <f t="shared" ref="G5167:H5169" si="865">2/3*F5167</f>
        <v>7.5666666666666718</v>
      </c>
      <c r="H5167" s="10">
        <f>2/3*F5167</f>
        <v>7.5666666666666718</v>
      </c>
      <c r="I5167" s="10"/>
      <c r="J5167" s="5"/>
      <c r="K5167" s="5"/>
      <c r="L5167" s="5"/>
      <c r="M5167" s="5"/>
      <c r="N5167" s="5"/>
      <c r="O5167" s="5"/>
      <c r="P5167" s="5"/>
      <c r="Q5167" s="5"/>
    </row>
    <row r="5168" spans="1:17" ht="15" customHeight="1">
      <c r="A5168" s="6" t="s">
        <v>401</v>
      </c>
      <c r="B5168" s="6">
        <v>8</v>
      </c>
      <c r="C5168" s="7" t="s">
        <v>562</v>
      </c>
      <c r="D5168" s="7" t="s">
        <v>150</v>
      </c>
      <c r="E5168" s="8">
        <v>73.81</v>
      </c>
      <c r="F5168" s="10">
        <f t="shared" si="864"/>
        <v>20.080000000000005</v>
      </c>
      <c r="G5168" s="10">
        <f t="shared" si="865"/>
        <v>13.38666666666667</v>
      </c>
      <c r="H5168" s="10">
        <f>2/3*F5168</f>
        <v>13.38666666666667</v>
      </c>
      <c r="I5168" s="10"/>
      <c r="J5168" s="5"/>
      <c r="K5168" s="5"/>
      <c r="L5168" s="5"/>
      <c r="M5168" s="5"/>
      <c r="N5168" s="5"/>
      <c r="O5168" s="5"/>
      <c r="P5168" s="5"/>
      <c r="Q5168" s="5"/>
    </row>
    <row r="5169" spans="1:17" ht="15" customHeight="1">
      <c r="A5169" s="6" t="s">
        <v>401</v>
      </c>
      <c r="B5169" s="6">
        <v>9</v>
      </c>
      <c r="C5169" s="7" t="s">
        <v>562</v>
      </c>
      <c r="D5169" s="7" t="s">
        <v>151</v>
      </c>
      <c r="E5169" s="8">
        <v>50.4</v>
      </c>
      <c r="F5169" s="10">
        <f t="shared" si="864"/>
        <v>-3.4200000000000017</v>
      </c>
      <c r="G5169" s="10">
        <f t="shared" si="865"/>
        <v>-2.2800000000000011</v>
      </c>
      <c r="H5169" s="10">
        <f>2/3*F5169</f>
        <v>-2.2800000000000011</v>
      </c>
      <c r="I5169" s="10"/>
      <c r="J5169" s="5"/>
      <c r="K5169" s="5"/>
      <c r="L5169" s="5"/>
      <c r="M5169" s="5"/>
      <c r="N5169" s="5"/>
      <c r="O5169" s="5"/>
      <c r="P5169" s="5"/>
      <c r="Q5169" s="5"/>
    </row>
    <row r="5170" spans="1:17" ht="15" customHeight="1">
      <c r="A5170" s="6" t="s">
        <v>401</v>
      </c>
      <c r="B5170" s="6">
        <v>10</v>
      </c>
      <c r="C5170" s="7" t="s">
        <v>562</v>
      </c>
      <c r="D5170" s="7" t="s">
        <v>152</v>
      </c>
      <c r="E5170" s="8">
        <v>18.16</v>
      </c>
      <c r="F5170" s="9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</row>
    <row r="5171" spans="1:17" ht="15" customHeight="1">
      <c r="A5171" s="6" t="s">
        <v>401</v>
      </c>
      <c r="B5171" s="6">
        <v>11</v>
      </c>
      <c r="C5171" s="7" t="s">
        <v>562</v>
      </c>
      <c r="D5171" s="7" t="s">
        <v>153</v>
      </c>
      <c r="E5171" s="8">
        <v>2.86</v>
      </c>
      <c r="F5171" s="9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</row>
    <row r="5172" spans="1:17" ht="15" customHeight="1">
      <c r="A5172" s="6" t="s">
        <v>401</v>
      </c>
      <c r="B5172" s="6">
        <v>12</v>
      </c>
      <c r="C5172" s="7" t="s">
        <v>562</v>
      </c>
      <c r="D5172" s="7" t="s">
        <v>154</v>
      </c>
      <c r="E5172" s="8">
        <v>0.71</v>
      </c>
      <c r="F5172" s="9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</row>
    <row r="5173" spans="1:17" ht="15" customHeight="1">
      <c r="A5173" s="6" t="s">
        <v>401</v>
      </c>
      <c r="B5173" s="6">
        <v>13</v>
      </c>
      <c r="C5173" s="7" t="s">
        <v>562</v>
      </c>
      <c r="D5173" s="7" t="s">
        <v>155</v>
      </c>
      <c r="E5173" s="8">
        <v>1.74</v>
      </c>
      <c r="F5173" s="9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</row>
    <row r="5174" spans="1:17" ht="15" customHeight="1">
      <c r="A5174" s="6" t="s">
        <v>401</v>
      </c>
      <c r="B5174" s="6">
        <v>14</v>
      </c>
      <c r="C5174" s="7" t="s">
        <v>562</v>
      </c>
      <c r="D5174" s="7" t="s">
        <v>156</v>
      </c>
      <c r="E5174" s="8">
        <v>-0.05</v>
      </c>
      <c r="F5174" s="9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</row>
    <row r="5175" spans="1:17" ht="15" customHeight="1">
      <c r="A5175" s="6" t="s">
        <v>401</v>
      </c>
      <c r="B5175" s="6">
        <v>15</v>
      </c>
      <c r="C5175" s="7" t="s">
        <v>562</v>
      </c>
      <c r="D5175" s="7" t="s">
        <v>157</v>
      </c>
      <c r="E5175" s="8">
        <v>1.26</v>
      </c>
      <c r="F5175" s="9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</row>
    <row r="5176" spans="1:17" ht="15" customHeight="1">
      <c r="A5176" s="6" t="s">
        <v>401</v>
      </c>
      <c r="B5176" s="6">
        <v>16</v>
      </c>
      <c r="C5176" s="7" t="s">
        <v>562</v>
      </c>
      <c r="D5176" s="7" t="s">
        <v>158</v>
      </c>
      <c r="E5176" s="8">
        <v>2.82</v>
      </c>
      <c r="F5176" s="9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</row>
    <row r="5177" spans="1:17" ht="15" customHeight="1">
      <c r="A5177" s="6" t="s">
        <v>401</v>
      </c>
      <c r="B5177" s="6">
        <v>17</v>
      </c>
      <c r="C5177" s="7" t="s">
        <v>562</v>
      </c>
      <c r="D5177" s="7" t="s">
        <v>159</v>
      </c>
      <c r="E5177" s="8">
        <v>4.3099999999999996</v>
      </c>
      <c r="F5177" s="9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</row>
    <row r="5178" spans="1:17" ht="15" customHeight="1">
      <c r="A5178" s="6" t="s">
        <v>401</v>
      </c>
      <c r="B5178" s="6">
        <v>18</v>
      </c>
      <c r="C5178" s="7" t="s">
        <v>562</v>
      </c>
      <c r="D5178" s="7" t="s">
        <v>160</v>
      </c>
      <c r="E5178" s="8">
        <v>22.18</v>
      </c>
      <c r="F5178" s="9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</row>
    <row r="5179" spans="1:17" ht="15" customHeight="1">
      <c r="A5179" s="6" t="s">
        <v>401</v>
      </c>
      <c r="B5179" s="6">
        <v>19</v>
      </c>
      <c r="C5179" s="7" t="s">
        <v>562</v>
      </c>
      <c r="D5179" s="7" t="s">
        <v>161</v>
      </c>
      <c r="E5179" s="8">
        <v>108.06</v>
      </c>
      <c r="F5179" s="9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</row>
    <row r="5180" spans="1:17" ht="15" customHeight="1">
      <c r="A5180" s="6" t="s">
        <v>401</v>
      </c>
      <c r="B5180" s="6">
        <v>20</v>
      </c>
      <c r="C5180" s="7" t="s">
        <v>562</v>
      </c>
      <c r="D5180" s="7" t="s">
        <v>162</v>
      </c>
      <c r="E5180" s="8">
        <v>203.46</v>
      </c>
      <c r="F5180" s="10">
        <f t="shared" ref="F5180:F5182" si="866">E5180-E5173</f>
        <v>201.72</v>
      </c>
      <c r="G5180" s="10">
        <f t="shared" ref="G5180:H5182" si="867">2/3*F5180</f>
        <v>134.47999999999999</v>
      </c>
      <c r="H5180" s="10">
        <f>2/3*F5180</f>
        <v>134.47999999999999</v>
      </c>
      <c r="I5180" s="10"/>
      <c r="J5180" s="5"/>
      <c r="K5180" s="5"/>
      <c r="L5180" s="5"/>
      <c r="M5180" s="5"/>
      <c r="N5180" s="5"/>
      <c r="O5180" s="5"/>
      <c r="P5180" s="5"/>
      <c r="Q5180" s="5"/>
    </row>
    <row r="5181" spans="1:17" ht="15" customHeight="1">
      <c r="A5181" s="6" t="s">
        <v>401</v>
      </c>
      <c r="B5181" s="6">
        <v>21</v>
      </c>
      <c r="C5181" s="7" t="s">
        <v>562</v>
      </c>
      <c r="D5181" s="7" t="s">
        <v>163</v>
      </c>
      <c r="E5181" s="8">
        <v>204.68</v>
      </c>
      <c r="F5181" s="10">
        <f t="shared" si="866"/>
        <v>204.73000000000002</v>
      </c>
      <c r="G5181" s="10">
        <f t="shared" si="867"/>
        <v>136.48666666666668</v>
      </c>
      <c r="H5181" s="10">
        <f>2/3*F5181</f>
        <v>136.48666666666668</v>
      </c>
      <c r="I5181" s="10"/>
      <c r="J5181" s="5"/>
      <c r="K5181" s="5"/>
      <c r="L5181" s="5"/>
      <c r="M5181" s="5"/>
      <c r="N5181" s="5"/>
      <c r="O5181" s="5"/>
      <c r="P5181" s="5"/>
      <c r="Q5181" s="5"/>
    </row>
    <row r="5182" spans="1:17" ht="15" customHeight="1">
      <c r="A5182" s="6" t="s">
        <v>401</v>
      </c>
      <c r="B5182" s="6">
        <v>22</v>
      </c>
      <c r="C5182" s="7" t="s">
        <v>562</v>
      </c>
      <c r="D5182" s="7" t="s">
        <v>164</v>
      </c>
      <c r="E5182" s="8">
        <v>170.99</v>
      </c>
      <c r="F5182" s="10">
        <f t="shared" si="866"/>
        <v>169.73000000000002</v>
      </c>
      <c r="G5182" s="10">
        <f t="shared" si="867"/>
        <v>113.15333333333334</v>
      </c>
      <c r="H5182" s="10">
        <f>2/3*F5182</f>
        <v>113.15333333333334</v>
      </c>
      <c r="I5182" s="10"/>
      <c r="J5182" s="5"/>
      <c r="K5182" s="5"/>
      <c r="L5182" s="5"/>
      <c r="M5182" s="5"/>
      <c r="N5182" s="5"/>
      <c r="O5182" s="5"/>
      <c r="P5182" s="5"/>
      <c r="Q5182" s="5"/>
    </row>
    <row r="5183" spans="1:17" ht="15" customHeight="1">
      <c r="A5183" s="6" t="s">
        <v>401</v>
      </c>
      <c r="B5183" s="6">
        <v>23</v>
      </c>
      <c r="C5183" s="7" t="s">
        <v>562</v>
      </c>
      <c r="D5183" s="7" t="s">
        <v>165</v>
      </c>
      <c r="E5183" s="8">
        <v>148.1</v>
      </c>
      <c r="F5183" s="9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</row>
    <row r="5184" spans="1:17" ht="15" customHeight="1">
      <c r="A5184" s="6" t="s">
        <v>401</v>
      </c>
      <c r="B5184" s="6">
        <v>24</v>
      </c>
      <c r="C5184" s="7" t="s">
        <v>562</v>
      </c>
      <c r="D5184" s="7" t="s">
        <v>166</v>
      </c>
      <c r="E5184" s="8">
        <v>105.02</v>
      </c>
      <c r="F5184" s="9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</row>
    <row r="5185" spans="1:17" ht="15" customHeight="1">
      <c r="A5185" s="6" t="s">
        <v>402</v>
      </c>
      <c r="B5185" s="6">
        <v>1</v>
      </c>
      <c r="C5185" s="7" t="s">
        <v>562</v>
      </c>
      <c r="D5185" s="7" t="s">
        <v>167</v>
      </c>
      <c r="E5185" s="8">
        <v>120.06</v>
      </c>
      <c r="F5185" s="9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</row>
    <row r="5186" spans="1:17" ht="15" customHeight="1">
      <c r="A5186" s="6" t="s">
        <v>402</v>
      </c>
      <c r="B5186" s="6">
        <v>2</v>
      </c>
      <c r="C5186" s="7" t="s">
        <v>562</v>
      </c>
      <c r="D5186" s="7" t="s">
        <v>169</v>
      </c>
      <c r="E5186" s="8">
        <v>110.57</v>
      </c>
      <c r="F5186" s="9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</row>
    <row r="5187" spans="1:17" ht="15" customHeight="1">
      <c r="A5187" s="6" t="s">
        <v>402</v>
      </c>
      <c r="B5187" s="6">
        <v>3</v>
      </c>
      <c r="C5187" s="7" t="s">
        <v>562</v>
      </c>
      <c r="D5187" s="7" t="s">
        <v>170</v>
      </c>
      <c r="E5187" s="8">
        <v>101.08</v>
      </c>
      <c r="F5187" s="9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</row>
    <row r="5188" spans="1:17" ht="15" customHeight="1">
      <c r="A5188" s="6" t="s">
        <v>402</v>
      </c>
      <c r="B5188" s="6">
        <v>4</v>
      </c>
      <c r="C5188" s="7" t="s">
        <v>562</v>
      </c>
      <c r="D5188" s="7" t="s">
        <v>171</v>
      </c>
      <c r="E5188" s="8">
        <v>96.9</v>
      </c>
      <c r="F5188" s="9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</row>
    <row r="5189" spans="1:17" ht="15" customHeight="1">
      <c r="A5189" s="6" t="s">
        <v>402</v>
      </c>
      <c r="B5189" s="6">
        <v>5</v>
      </c>
      <c r="C5189" s="7" t="s">
        <v>562</v>
      </c>
      <c r="D5189" s="7" t="s">
        <v>172</v>
      </c>
      <c r="E5189" s="8">
        <v>90.59</v>
      </c>
      <c r="F5189" s="9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</row>
    <row r="5190" spans="1:17" ht="15" customHeight="1">
      <c r="A5190" s="6" t="s">
        <v>402</v>
      </c>
      <c r="B5190" s="6">
        <v>6</v>
      </c>
      <c r="C5190" s="7" t="s">
        <v>562</v>
      </c>
      <c r="D5190" s="7" t="s">
        <v>173</v>
      </c>
      <c r="E5190" s="8">
        <v>68.989999999999995</v>
      </c>
      <c r="F5190" s="9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</row>
    <row r="5191" spans="1:17" ht="15" customHeight="1">
      <c r="A5191" s="6" t="s">
        <v>402</v>
      </c>
      <c r="B5191" s="6">
        <v>7</v>
      </c>
      <c r="C5191" s="7" t="s">
        <v>562</v>
      </c>
      <c r="D5191" s="7" t="s">
        <v>174</v>
      </c>
      <c r="E5191" s="8">
        <v>41.85</v>
      </c>
      <c r="F5191" s="10">
        <f t="shared" ref="F5191:F5193" si="868">E5191-E5186</f>
        <v>-68.72</v>
      </c>
      <c r="G5191" s="10">
        <f t="shared" ref="G5191:H5193" si="869">2/3*F5191</f>
        <v>-45.813333333333333</v>
      </c>
      <c r="H5191" s="10"/>
      <c r="I5191" s="10"/>
      <c r="J5191" s="5"/>
      <c r="K5191" s="5"/>
      <c r="L5191" s="5"/>
      <c r="M5191" s="5"/>
      <c r="N5191" s="5"/>
      <c r="O5191" s="5"/>
      <c r="P5191" s="5"/>
      <c r="Q5191" s="5"/>
    </row>
    <row r="5192" spans="1:17" ht="15" customHeight="1">
      <c r="A5192" s="6" t="s">
        <v>402</v>
      </c>
      <c r="B5192" s="6">
        <v>8</v>
      </c>
      <c r="C5192" s="7" t="s">
        <v>562</v>
      </c>
      <c r="D5192" s="7" t="s">
        <v>175</v>
      </c>
      <c r="E5192" s="8">
        <v>2.97</v>
      </c>
      <c r="F5192" s="10">
        <f t="shared" si="868"/>
        <v>-98.11</v>
      </c>
      <c r="G5192" s="10">
        <f t="shared" si="869"/>
        <v>-65.406666666666666</v>
      </c>
      <c r="H5192" s="10"/>
      <c r="I5192" s="10"/>
      <c r="J5192" s="5"/>
      <c r="K5192" s="5"/>
      <c r="L5192" s="5"/>
      <c r="M5192" s="5"/>
      <c r="N5192" s="5"/>
      <c r="O5192" s="5"/>
      <c r="P5192" s="5"/>
      <c r="Q5192" s="5"/>
    </row>
    <row r="5193" spans="1:17" ht="15" customHeight="1">
      <c r="A5193" s="6" t="s">
        <v>402</v>
      </c>
      <c r="B5193" s="6">
        <v>9</v>
      </c>
      <c r="C5193" s="7" t="s">
        <v>562</v>
      </c>
      <c r="D5193" s="7" t="s">
        <v>176</v>
      </c>
      <c r="E5193" s="8">
        <v>1.51</v>
      </c>
      <c r="F5193" s="10">
        <f t="shared" si="868"/>
        <v>-95.39</v>
      </c>
      <c r="G5193" s="10">
        <f t="shared" si="869"/>
        <v>-63.593333333333334</v>
      </c>
      <c r="H5193" s="10"/>
      <c r="I5193" s="10"/>
      <c r="J5193" s="5"/>
      <c r="K5193" s="5"/>
      <c r="L5193" s="5"/>
      <c r="M5193" s="5"/>
      <c r="N5193" s="5"/>
      <c r="O5193" s="5"/>
      <c r="P5193" s="5"/>
      <c r="Q5193" s="5"/>
    </row>
    <row r="5194" spans="1:17" ht="15" customHeight="1">
      <c r="A5194" s="6" t="s">
        <v>402</v>
      </c>
      <c r="B5194" s="6">
        <v>10</v>
      </c>
      <c r="C5194" s="7" t="s">
        <v>562</v>
      </c>
      <c r="D5194" s="7" t="s">
        <v>177</v>
      </c>
      <c r="E5194" s="8">
        <v>-0.7</v>
      </c>
      <c r="F5194" s="9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</row>
    <row r="5195" spans="1:17" ht="15" customHeight="1">
      <c r="A5195" s="6" t="s">
        <v>402</v>
      </c>
      <c r="B5195" s="6">
        <v>11</v>
      </c>
      <c r="C5195" s="7" t="s">
        <v>562</v>
      </c>
      <c r="D5195" s="7" t="s">
        <v>178</v>
      </c>
      <c r="E5195" s="8">
        <v>-7.06</v>
      </c>
      <c r="F5195" s="9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</row>
    <row r="5196" spans="1:17" ht="15" customHeight="1">
      <c r="A5196" s="6" t="s">
        <v>402</v>
      </c>
      <c r="B5196" s="6">
        <v>12</v>
      </c>
      <c r="C5196" s="7" t="s">
        <v>562</v>
      </c>
      <c r="D5196" s="7" t="s">
        <v>179</v>
      </c>
      <c r="E5196" s="8">
        <v>-22.57</v>
      </c>
      <c r="F5196" s="9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</row>
    <row r="5197" spans="1:17" ht="15" customHeight="1">
      <c r="A5197" s="6" t="s">
        <v>402</v>
      </c>
      <c r="B5197" s="6">
        <v>13</v>
      </c>
      <c r="C5197" s="7" t="s">
        <v>562</v>
      </c>
      <c r="D5197" s="7" t="s">
        <v>180</v>
      </c>
      <c r="E5197" s="8">
        <v>-30.09</v>
      </c>
      <c r="F5197" s="9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</row>
    <row r="5198" spans="1:17" ht="15" customHeight="1">
      <c r="A5198" s="6" t="s">
        <v>402</v>
      </c>
      <c r="B5198" s="6">
        <v>14</v>
      </c>
      <c r="C5198" s="7" t="s">
        <v>562</v>
      </c>
      <c r="D5198" s="7" t="s">
        <v>181</v>
      </c>
      <c r="E5198" s="8">
        <v>-24.57</v>
      </c>
      <c r="F5198" s="9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</row>
    <row r="5199" spans="1:17" ht="15" customHeight="1">
      <c r="A5199" s="6" t="s">
        <v>402</v>
      </c>
      <c r="B5199" s="6">
        <v>15</v>
      </c>
      <c r="C5199" s="7" t="s">
        <v>562</v>
      </c>
      <c r="D5199" s="7" t="s">
        <v>182</v>
      </c>
      <c r="E5199" s="8">
        <v>-0.05</v>
      </c>
      <c r="F5199" s="9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</row>
    <row r="5200" spans="1:17" ht="15" customHeight="1">
      <c r="A5200" s="6" t="s">
        <v>402</v>
      </c>
      <c r="B5200" s="6">
        <v>16</v>
      </c>
      <c r="C5200" s="7" t="s">
        <v>562</v>
      </c>
      <c r="D5200" s="7" t="s">
        <v>183</v>
      </c>
      <c r="E5200" s="8">
        <v>12.11</v>
      </c>
      <c r="F5200" s="9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</row>
    <row r="5201" spans="1:17" ht="15" customHeight="1">
      <c r="A5201" s="6" t="s">
        <v>402</v>
      </c>
      <c r="B5201" s="6">
        <v>17</v>
      </c>
      <c r="C5201" s="7" t="s">
        <v>562</v>
      </c>
      <c r="D5201" s="7" t="s">
        <v>184</v>
      </c>
      <c r="E5201" s="8">
        <v>107.94</v>
      </c>
      <c r="F5201" s="9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</row>
    <row r="5202" spans="1:17" ht="15" customHeight="1">
      <c r="A5202" s="6" t="s">
        <v>402</v>
      </c>
      <c r="B5202" s="6">
        <v>18</v>
      </c>
      <c r="C5202" s="7" t="s">
        <v>562</v>
      </c>
      <c r="D5202" s="7" t="s">
        <v>185</v>
      </c>
      <c r="E5202" s="8">
        <v>79.569999999999993</v>
      </c>
      <c r="F5202" s="9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</row>
    <row r="5203" spans="1:17" ht="15" customHeight="1">
      <c r="A5203" s="6" t="s">
        <v>402</v>
      </c>
      <c r="B5203" s="6">
        <v>19</v>
      </c>
      <c r="C5203" s="7" t="s">
        <v>562</v>
      </c>
      <c r="D5203" s="7" t="s">
        <v>186</v>
      </c>
      <c r="E5203" s="8">
        <v>108.77</v>
      </c>
      <c r="F5203" s="9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</row>
    <row r="5204" spans="1:17" ht="15" customHeight="1">
      <c r="A5204" s="6" t="s">
        <v>402</v>
      </c>
      <c r="B5204" s="6">
        <v>20</v>
      </c>
      <c r="C5204" s="7" t="s">
        <v>562</v>
      </c>
      <c r="D5204" s="7" t="s">
        <v>187</v>
      </c>
      <c r="E5204" s="8">
        <v>138.86000000000001</v>
      </c>
      <c r="F5204" s="10">
        <f t="shared" ref="F5204:F5206" si="870">E5204-E5197</f>
        <v>168.95000000000002</v>
      </c>
      <c r="G5204" s="10">
        <f t="shared" ref="G5204:H5206" si="871">2/3*F5204</f>
        <v>112.63333333333334</v>
      </c>
      <c r="H5204" s="10"/>
      <c r="I5204" s="10"/>
      <c r="J5204" s="5"/>
      <c r="K5204" s="5"/>
      <c r="L5204" s="5"/>
      <c r="M5204" s="5"/>
      <c r="N5204" s="5"/>
      <c r="O5204" s="5"/>
      <c r="P5204" s="5"/>
      <c r="Q5204" s="5"/>
    </row>
    <row r="5205" spans="1:17" ht="15" customHeight="1">
      <c r="A5205" s="6" t="s">
        <v>402</v>
      </c>
      <c r="B5205" s="6">
        <v>21</v>
      </c>
      <c r="C5205" s="7" t="s">
        <v>562</v>
      </c>
      <c r="D5205" s="7" t="s">
        <v>188</v>
      </c>
      <c r="E5205" s="8">
        <v>174.34</v>
      </c>
      <c r="F5205" s="10">
        <f t="shared" si="870"/>
        <v>198.91</v>
      </c>
      <c r="G5205" s="10">
        <f t="shared" si="871"/>
        <v>132.60666666666665</v>
      </c>
      <c r="H5205" s="10"/>
      <c r="I5205" s="10"/>
      <c r="J5205" s="5"/>
      <c r="K5205" s="5"/>
      <c r="L5205" s="5"/>
      <c r="M5205" s="5"/>
      <c r="N5205" s="5"/>
      <c r="O5205" s="5"/>
      <c r="P5205" s="5"/>
      <c r="Q5205" s="5"/>
    </row>
    <row r="5206" spans="1:17" ht="15" customHeight="1">
      <c r="A5206" s="6" t="s">
        <v>402</v>
      </c>
      <c r="B5206" s="6">
        <v>22</v>
      </c>
      <c r="C5206" s="7" t="s">
        <v>562</v>
      </c>
      <c r="D5206" s="7" t="s">
        <v>189</v>
      </c>
      <c r="E5206" s="8">
        <v>139.04</v>
      </c>
      <c r="F5206" s="10">
        <f t="shared" si="870"/>
        <v>139.09</v>
      </c>
      <c r="G5206" s="10">
        <f t="shared" si="871"/>
        <v>92.726666666666659</v>
      </c>
      <c r="H5206" s="10"/>
      <c r="I5206" s="10"/>
      <c r="J5206" s="5"/>
      <c r="K5206" s="5"/>
      <c r="L5206" s="5"/>
      <c r="M5206" s="5"/>
      <c r="N5206" s="5"/>
      <c r="O5206" s="5"/>
      <c r="P5206" s="5"/>
      <c r="Q5206" s="5"/>
    </row>
    <row r="5207" spans="1:17" ht="15" customHeight="1">
      <c r="A5207" s="6" t="s">
        <v>402</v>
      </c>
      <c r="B5207" s="6">
        <v>23</v>
      </c>
      <c r="C5207" s="7" t="s">
        <v>562</v>
      </c>
      <c r="D5207" s="7" t="s">
        <v>190</v>
      </c>
      <c r="E5207" s="8">
        <v>96.69</v>
      </c>
      <c r="F5207" s="9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</row>
    <row r="5208" spans="1:17" ht="15" customHeight="1">
      <c r="A5208" s="6" t="s">
        <v>402</v>
      </c>
      <c r="B5208" s="6">
        <v>24</v>
      </c>
      <c r="C5208" s="7" t="s">
        <v>562</v>
      </c>
      <c r="D5208" s="7" t="s">
        <v>191</v>
      </c>
      <c r="E5208" s="8">
        <v>74.05</v>
      </c>
      <c r="F5208" s="9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</row>
    <row r="5209" spans="1:17" ht="15" customHeight="1">
      <c r="A5209" s="6" t="s">
        <v>403</v>
      </c>
      <c r="B5209" s="6">
        <v>1</v>
      </c>
      <c r="C5209" s="7" t="s">
        <v>562</v>
      </c>
      <c r="D5209" s="7" t="s">
        <v>192</v>
      </c>
      <c r="E5209" s="8">
        <v>97.75</v>
      </c>
      <c r="F5209" s="9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</row>
    <row r="5210" spans="1:17" ht="15" customHeight="1">
      <c r="A5210" s="6" t="s">
        <v>403</v>
      </c>
      <c r="B5210" s="6">
        <v>2</v>
      </c>
      <c r="C5210" s="7" t="s">
        <v>562</v>
      </c>
      <c r="D5210" s="7" t="s">
        <v>6</v>
      </c>
      <c r="E5210" s="8">
        <v>79.599999999999994</v>
      </c>
      <c r="F5210" s="9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</row>
    <row r="5211" spans="1:17" ht="15" customHeight="1">
      <c r="A5211" s="6" t="s">
        <v>403</v>
      </c>
      <c r="B5211" s="6">
        <v>3</v>
      </c>
      <c r="C5211" s="7" t="s">
        <v>562</v>
      </c>
      <c r="D5211" s="7" t="s">
        <v>7</v>
      </c>
      <c r="E5211" s="8">
        <v>78.2</v>
      </c>
      <c r="F5211" s="9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</row>
    <row r="5212" spans="1:17" ht="15" customHeight="1">
      <c r="A5212" s="6" t="s">
        <v>403</v>
      </c>
      <c r="B5212" s="6">
        <v>4</v>
      </c>
      <c r="C5212" s="7" t="s">
        <v>562</v>
      </c>
      <c r="D5212" s="7" t="s">
        <v>8</v>
      </c>
      <c r="E5212" s="8">
        <v>75.16</v>
      </c>
      <c r="F5212" s="9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</row>
    <row r="5213" spans="1:17" ht="15" customHeight="1">
      <c r="A5213" s="6" t="s">
        <v>403</v>
      </c>
      <c r="B5213" s="6">
        <v>5</v>
      </c>
      <c r="C5213" s="7" t="s">
        <v>562</v>
      </c>
      <c r="D5213" s="7" t="s">
        <v>9</v>
      </c>
      <c r="E5213" s="8">
        <v>63.26</v>
      </c>
      <c r="F5213" s="9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</row>
    <row r="5214" spans="1:17" ht="15" customHeight="1">
      <c r="A5214" s="6" t="s">
        <v>403</v>
      </c>
      <c r="B5214" s="6">
        <v>6</v>
      </c>
      <c r="C5214" s="7" t="s">
        <v>562</v>
      </c>
      <c r="D5214" s="7" t="s">
        <v>10</v>
      </c>
      <c r="E5214" s="8">
        <v>45.69</v>
      </c>
      <c r="F5214" s="9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</row>
    <row r="5215" spans="1:17" ht="15" customHeight="1">
      <c r="A5215" s="6" t="s">
        <v>403</v>
      </c>
      <c r="B5215" s="6">
        <v>7</v>
      </c>
      <c r="C5215" s="7" t="s">
        <v>562</v>
      </c>
      <c r="D5215" s="7" t="s">
        <v>11</v>
      </c>
      <c r="E5215" s="8">
        <v>19.22</v>
      </c>
      <c r="F5215" s="10">
        <f t="shared" ref="F5215:F5217" si="872">E5215-E5210</f>
        <v>-60.379999999999995</v>
      </c>
      <c r="G5215" s="10">
        <f t="shared" ref="G5215:H5217" si="873">2/3*F5215</f>
        <v>-40.25333333333333</v>
      </c>
      <c r="H5215" s="10"/>
      <c r="I5215" s="10"/>
      <c r="J5215" s="5"/>
      <c r="K5215" s="5"/>
      <c r="L5215" s="5"/>
      <c r="M5215" s="5"/>
      <c r="N5215" s="5"/>
      <c r="O5215" s="5"/>
      <c r="P5215" s="5"/>
      <c r="Q5215" s="5"/>
    </row>
    <row r="5216" spans="1:17" ht="15" customHeight="1">
      <c r="A5216" s="6" t="s">
        <v>403</v>
      </c>
      <c r="B5216" s="6">
        <v>8</v>
      </c>
      <c r="C5216" s="7" t="s">
        <v>562</v>
      </c>
      <c r="D5216" s="7" t="s">
        <v>12</v>
      </c>
      <c r="E5216" s="8">
        <v>4.51</v>
      </c>
      <c r="F5216" s="10">
        <f t="shared" si="872"/>
        <v>-73.69</v>
      </c>
      <c r="G5216" s="10">
        <f t="shared" si="873"/>
        <v>-49.126666666666665</v>
      </c>
      <c r="H5216" s="10"/>
      <c r="I5216" s="10"/>
      <c r="J5216" s="5"/>
      <c r="K5216" s="5"/>
      <c r="L5216" s="5"/>
      <c r="M5216" s="5"/>
      <c r="N5216" s="5"/>
      <c r="O5216" s="5"/>
      <c r="P5216" s="5"/>
      <c r="Q5216" s="5"/>
    </row>
    <row r="5217" spans="1:17" ht="15" customHeight="1">
      <c r="A5217" s="6" t="s">
        <v>403</v>
      </c>
      <c r="B5217" s="6">
        <v>9</v>
      </c>
      <c r="C5217" s="7" t="s">
        <v>562</v>
      </c>
      <c r="D5217" s="7" t="s">
        <v>13</v>
      </c>
      <c r="E5217" s="8">
        <v>0.49</v>
      </c>
      <c r="F5217" s="10">
        <f t="shared" si="872"/>
        <v>-74.67</v>
      </c>
      <c r="G5217" s="10">
        <f t="shared" si="873"/>
        <v>-49.78</v>
      </c>
      <c r="H5217" s="10"/>
      <c r="I5217" s="10"/>
      <c r="J5217" s="5"/>
      <c r="K5217" s="5"/>
      <c r="L5217" s="5"/>
      <c r="M5217" s="5"/>
      <c r="N5217" s="5"/>
      <c r="O5217" s="5"/>
      <c r="P5217" s="5"/>
      <c r="Q5217" s="5"/>
    </row>
    <row r="5218" spans="1:17" ht="15" customHeight="1">
      <c r="A5218" s="6" t="s">
        <v>403</v>
      </c>
      <c r="B5218" s="6">
        <v>10</v>
      </c>
      <c r="C5218" s="7" t="s">
        <v>562</v>
      </c>
      <c r="D5218" s="7" t="s">
        <v>14</v>
      </c>
      <c r="E5218" s="8">
        <v>-1.35</v>
      </c>
      <c r="F5218" s="9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</row>
    <row r="5219" spans="1:17" ht="15" customHeight="1">
      <c r="A5219" s="6" t="s">
        <v>403</v>
      </c>
      <c r="B5219" s="6">
        <v>11</v>
      </c>
      <c r="C5219" s="7" t="s">
        <v>562</v>
      </c>
      <c r="D5219" s="7" t="s">
        <v>15</v>
      </c>
      <c r="E5219" s="8">
        <v>-1.59</v>
      </c>
      <c r="F5219" s="9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</row>
    <row r="5220" spans="1:17" ht="15" customHeight="1">
      <c r="A5220" s="6" t="s">
        <v>403</v>
      </c>
      <c r="B5220" s="6">
        <v>12</v>
      </c>
      <c r="C5220" s="7" t="s">
        <v>562</v>
      </c>
      <c r="D5220" s="7" t="s">
        <v>16</v>
      </c>
      <c r="E5220" s="8">
        <v>-0.04</v>
      </c>
      <c r="F5220" s="9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</row>
    <row r="5221" spans="1:17" ht="15" customHeight="1">
      <c r="A5221" s="6" t="s">
        <v>403</v>
      </c>
      <c r="B5221" s="6">
        <v>13</v>
      </c>
      <c r="C5221" s="7" t="s">
        <v>562</v>
      </c>
      <c r="D5221" s="7" t="s">
        <v>17</v>
      </c>
      <c r="E5221" s="8">
        <v>-0.16</v>
      </c>
      <c r="F5221" s="9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</row>
    <row r="5222" spans="1:17" ht="15" customHeight="1">
      <c r="A5222" s="6" t="s">
        <v>403</v>
      </c>
      <c r="B5222" s="6">
        <v>14</v>
      </c>
      <c r="C5222" s="7" t="s">
        <v>562</v>
      </c>
      <c r="D5222" s="7" t="s">
        <v>18</v>
      </c>
      <c r="E5222" s="8">
        <v>-4.2699999999999996</v>
      </c>
      <c r="F5222" s="9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</row>
    <row r="5223" spans="1:17" ht="15" customHeight="1">
      <c r="A5223" s="6" t="s">
        <v>403</v>
      </c>
      <c r="B5223" s="6">
        <v>15</v>
      </c>
      <c r="C5223" s="7" t="s">
        <v>562</v>
      </c>
      <c r="D5223" s="7" t="s">
        <v>19</v>
      </c>
      <c r="E5223" s="8">
        <v>-6.03</v>
      </c>
      <c r="F5223" s="9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</row>
    <row r="5224" spans="1:17" ht="15" customHeight="1">
      <c r="A5224" s="6" t="s">
        <v>403</v>
      </c>
      <c r="B5224" s="6">
        <v>16</v>
      </c>
      <c r="C5224" s="7" t="s">
        <v>562</v>
      </c>
      <c r="D5224" s="7" t="s">
        <v>20</v>
      </c>
      <c r="E5224" s="8">
        <v>7.25</v>
      </c>
      <c r="F5224" s="9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</row>
    <row r="5225" spans="1:17" ht="15" customHeight="1">
      <c r="A5225" s="6" t="s">
        <v>403</v>
      </c>
      <c r="B5225" s="6">
        <v>17</v>
      </c>
      <c r="C5225" s="7" t="s">
        <v>562</v>
      </c>
      <c r="D5225" s="7" t="s">
        <v>21</v>
      </c>
      <c r="E5225" s="8">
        <v>31.32</v>
      </c>
      <c r="F5225" s="9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</row>
    <row r="5226" spans="1:17" ht="15" customHeight="1">
      <c r="A5226" s="6" t="s">
        <v>403</v>
      </c>
      <c r="B5226" s="6">
        <v>18</v>
      </c>
      <c r="C5226" s="7" t="s">
        <v>562</v>
      </c>
      <c r="D5226" s="7" t="s">
        <v>22</v>
      </c>
      <c r="E5226" s="8">
        <v>89.03</v>
      </c>
      <c r="F5226" s="9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</row>
    <row r="5227" spans="1:17" ht="15" customHeight="1">
      <c r="A5227" s="6" t="s">
        <v>403</v>
      </c>
      <c r="B5227" s="6">
        <v>19</v>
      </c>
      <c r="C5227" s="7" t="s">
        <v>562</v>
      </c>
      <c r="D5227" s="7" t="s">
        <v>23</v>
      </c>
      <c r="E5227" s="8">
        <v>188.06</v>
      </c>
      <c r="F5227" s="9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</row>
    <row r="5228" spans="1:17" ht="15" customHeight="1">
      <c r="A5228" s="6" t="s">
        <v>403</v>
      </c>
      <c r="B5228" s="6">
        <v>20</v>
      </c>
      <c r="C5228" s="7" t="s">
        <v>562</v>
      </c>
      <c r="D5228" s="7" t="s">
        <v>24</v>
      </c>
      <c r="E5228" s="8">
        <v>223.49</v>
      </c>
      <c r="F5228" s="10">
        <f t="shared" ref="F5228:F5230" si="874">E5228-E5221</f>
        <v>223.65</v>
      </c>
      <c r="G5228" s="10">
        <f t="shared" ref="G5228:H5230" si="875">2/3*F5228</f>
        <v>149.1</v>
      </c>
      <c r="H5228" s="10"/>
      <c r="I5228" s="10"/>
      <c r="J5228" s="5"/>
      <c r="K5228" s="5"/>
      <c r="L5228" s="5"/>
      <c r="M5228" s="5"/>
      <c r="N5228" s="5"/>
      <c r="O5228" s="5"/>
      <c r="P5228" s="5"/>
      <c r="Q5228" s="5"/>
    </row>
    <row r="5229" spans="1:17" ht="15" customHeight="1">
      <c r="A5229" s="6" t="s">
        <v>403</v>
      </c>
      <c r="B5229" s="6">
        <v>21</v>
      </c>
      <c r="C5229" s="7" t="s">
        <v>562</v>
      </c>
      <c r="D5229" s="7" t="s">
        <v>25</v>
      </c>
      <c r="E5229" s="8">
        <v>240.01</v>
      </c>
      <c r="F5229" s="10">
        <f t="shared" si="874"/>
        <v>244.28</v>
      </c>
      <c r="G5229" s="10">
        <f t="shared" si="875"/>
        <v>162.85333333333332</v>
      </c>
      <c r="H5229" s="10"/>
      <c r="I5229" s="10"/>
      <c r="J5229" s="5"/>
      <c r="K5229" s="5"/>
      <c r="L5229" s="5"/>
      <c r="M5229" s="5"/>
      <c r="N5229" s="5"/>
      <c r="O5229" s="5"/>
      <c r="P5229" s="5"/>
      <c r="Q5229" s="5"/>
    </row>
    <row r="5230" spans="1:17" ht="15" customHeight="1">
      <c r="A5230" s="6" t="s">
        <v>403</v>
      </c>
      <c r="B5230" s="6">
        <v>22</v>
      </c>
      <c r="C5230" s="7" t="s">
        <v>562</v>
      </c>
      <c r="D5230" s="7" t="s">
        <v>26</v>
      </c>
      <c r="E5230" s="8">
        <v>231.76</v>
      </c>
      <c r="F5230" s="10">
        <f t="shared" si="874"/>
        <v>237.79</v>
      </c>
      <c r="G5230" s="10">
        <f t="shared" si="875"/>
        <v>158.52666666666664</v>
      </c>
      <c r="H5230" s="10"/>
      <c r="I5230" s="10"/>
      <c r="J5230" s="5"/>
      <c r="K5230" s="5"/>
      <c r="L5230" s="5"/>
      <c r="M5230" s="5"/>
      <c r="N5230" s="5"/>
      <c r="O5230" s="5"/>
      <c r="P5230" s="5"/>
      <c r="Q5230" s="5"/>
    </row>
    <row r="5231" spans="1:17" ht="15" customHeight="1">
      <c r="A5231" s="6" t="s">
        <v>403</v>
      </c>
      <c r="B5231" s="6">
        <v>23</v>
      </c>
      <c r="C5231" s="7" t="s">
        <v>562</v>
      </c>
      <c r="D5231" s="7" t="s">
        <v>27</v>
      </c>
      <c r="E5231" s="8">
        <v>143.22</v>
      </c>
      <c r="F5231" s="9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</row>
    <row r="5232" spans="1:17" ht="15" customHeight="1">
      <c r="A5232" s="6" t="s">
        <v>403</v>
      </c>
      <c r="B5232" s="6">
        <v>24</v>
      </c>
      <c r="C5232" s="7" t="s">
        <v>562</v>
      </c>
      <c r="D5232" s="7" t="s">
        <v>28</v>
      </c>
      <c r="E5232" s="8">
        <v>130.62</v>
      </c>
      <c r="F5232" s="9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</row>
    <row r="5233" spans="1:17" ht="15" customHeight="1">
      <c r="A5233" s="6" t="s">
        <v>404</v>
      </c>
      <c r="B5233" s="6">
        <v>1</v>
      </c>
      <c r="C5233" s="7" t="s">
        <v>562</v>
      </c>
      <c r="D5233" s="7" t="s">
        <v>29</v>
      </c>
      <c r="E5233" s="8">
        <v>99.36</v>
      </c>
      <c r="F5233" s="9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</row>
    <row r="5234" spans="1:17" ht="15" customHeight="1">
      <c r="A5234" s="6" t="s">
        <v>404</v>
      </c>
      <c r="B5234" s="6">
        <v>2</v>
      </c>
      <c r="C5234" s="7" t="s">
        <v>562</v>
      </c>
      <c r="D5234" s="7" t="s">
        <v>31</v>
      </c>
      <c r="E5234" s="8">
        <v>89.93</v>
      </c>
      <c r="F5234" s="9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</row>
    <row r="5235" spans="1:17" ht="15" customHeight="1">
      <c r="A5235" s="6" t="s">
        <v>404</v>
      </c>
      <c r="B5235" s="6">
        <v>3</v>
      </c>
      <c r="C5235" s="7" t="s">
        <v>562</v>
      </c>
      <c r="D5235" s="7" t="s">
        <v>32</v>
      </c>
      <c r="E5235" s="8">
        <v>85.94</v>
      </c>
      <c r="F5235" s="9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</row>
    <row r="5236" spans="1:17" ht="15" customHeight="1">
      <c r="A5236" s="6" t="s">
        <v>404</v>
      </c>
      <c r="B5236" s="6">
        <v>4</v>
      </c>
      <c r="C5236" s="7" t="s">
        <v>562</v>
      </c>
      <c r="D5236" s="7" t="s">
        <v>33</v>
      </c>
      <c r="E5236" s="8">
        <v>78.72</v>
      </c>
      <c r="F5236" s="9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</row>
    <row r="5237" spans="1:17" ht="15" customHeight="1">
      <c r="A5237" s="6" t="s">
        <v>404</v>
      </c>
      <c r="B5237" s="6">
        <v>5</v>
      </c>
      <c r="C5237" s="7" t="s">
        <v>562</v>
      </c>
      <c r="D5237" s="7" t="s">
        <v>34</v>
      </c>
      <c r="E5237" s="8">
        <v>81.77</v>
      </c>
      <c r="F5237" s="9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</row>
    <row r="5238" spans="1:17" ht="15" customHeight="1">
      <c r="A5238" s="6" t="s">
        <v>404</v>
      </c>
      <c r="B5238" s="6">
        <v>6</v>
      </c>
      <c r="C5238" s="7" t="s">
        <v>562</v>
      </c>
      <c r="D5238" s="7" t="s">
        <v>35</v>
      </c>
      <c r="E5238" s="8">
        <v>81.75</v>
      </c>
      <c r="F5238" s="9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</row>
    <row r="5239" spans="1:17" ht="15" customHeight="1">
      <c r="A5239" s="6" t="s">
        <v>404</v>
      </c>
      <c r="B5239" s="6">
        <v>7</v>
      </c>
      <c r="C5239" s="7" t="s">
        <v>562</v>
      </c>
      <c r="D5239" s="7" t="s">
        <v>36</v>
      </c>
      <c r="E5239" s="8">
        <v>129.34</v>
      </c>
      <c r="F5239" s="10">
        <f t="shared" ref="F5239:F5241" si="876">E5239-E5234</f>
        <v>39.409999999999997</v>
      </c>
      <c r="G5239" s="10">
        <f t="shared" ref="G5239:H5241" si="877">2/3*F5239</f>
        <v>26.27333333333333</v>
      </c>
      <c r="H5239" s="10">
        <f>2/3*F5239</f>
        <v>26.27333333333333</v>
      </c>
      <c r="I5239" s="10"/>
      <c r="J5239" s="5"/>
      <c r="K5239" s="5"/>
      <c r="L5239" s="5"/>
      <c r="M5239" s="5"/>
      <c r="N5239" s="5"/>
      <c r="O5239" s="5"/>
      <c r="P5239" s="5"/>
      <c r="Q5239" s="5"/>
    </row>
    <row r="5240" spans="1:17" ht="15" customHeight="1">
      <c r="A5240" s="6" t="s">
        <v>404</v>
      </c>
      <c r="B5240" s="6">
        <v>8</v>
      </c>
      <c r="C5240" s="7" t="s">
        <v>562</v>
      </c>
      <c r="D5240" s="7" t="s">
        <v>37</v>
      </c>
      <c r="E5240" s="8">
        <v>130.96</v>
      </c>
      <c r="F5240" s="10">
        <f t="shared" si="876"/>
        <v>45.02000000000001</v>
      </c>
      <c r="G5240" s="10">
        <f t="shared" si="877"/>
        <v>30.013333333333339</v>
      </c>
      <c r="H5240" s="10">
        <f>2/3*F5240</f>
        <v>30.013333333333339</v>
      </c>
      <c r="I5240" s="10"/>
      <c r="J5240" s="5"/>
      <c r="K5240" s="5"/>
      <c r="L5240" s="5"/>
      <c r="M5240" s="5"/>
      <c r="N5240" s="5"/>
      <c r="O5240" s="5"/>
      <c r="P5240" s="5"/>
      <c r="Q5240" s="5"/>
    </row>
    <row r="5241" spans="1:17" ht="15" customHeight="1">
      <c r="A5241" s="6" t="s">
        <v>404</v>
      </c>
      <c r="B5241" s="6">
        <v>9</v>
      </c>
      <c r="C5241" s="7" t="s">
        <v>562</v>
      </c>
      <c r="D5241" s="7" t="s">
        <v>38</v>
      </c>
      <c r="E5241" s="8">
        <v>110.29</v>
      </c>
      <c r="F5241" s="10">
        <f t="shared" si="876"/>
        <v>31.570000000000007</v>
      </c>
      <c r="G5241" s="10">
        <f t="shared" si="877"/>
        <v>21.04666666666667</v>
      </c>
      <c r="H5241" s="10">
        <f>2/3*F5241</f>
        <v>21.04666666666667</v>
      </c>
      <c r="I5241" s="10"/>
      <c r="J5241" s="5"/>
      <c r="K5241" s="5"/>
      <c r="L5241" s="5"/>
      <c r="M5241" s="5"/>
      <c r="N5241" s="5"/>
      <c r="O5241" s="5"/>
      <c r="P5241" s="5"/>
      <c r="Q5241" s="5"/>
    </row>
    <row r="5242" spans="1:17" ht="15" customHeight="1">
      <c r="A5242" s="6" t="s">
        <v>404</v>
      </c>
      <c r="B5242" s="6">
        <v>10</v>
      </c>
      <c r="C5242" s="7" t="s">
        <v>562</v>
      </c>
      <c r="D5242" s="7" t="s">
        <v>39</v>
      </c>
      <c r="E5242" s="8">
        <v>84.37</v>
      </c>
      <c r="F5242" s="9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</row>
    <row r="5243" spans="1:17" ht="15" customHeight="1">
      <c r="A5243" s="6" t="s">
        <v>404</v>
      </c>
      <c r="B5243" s="6">
        <v>11</v>
      </c>
      <c r="C5243" s="7" t="s">
        <v>562</v>
      </c>
      <c r="D5243" s="7" t="s">
        <v>40</v>
      </c>
      <c r="E5243" s="8">
        <v>61.43</v>
      </c>
      <c r="F5243" s="9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</row>
    <row r="5244" spans="1:17" ht="15" customHeight="1">
      <c r="A5244" s="6" t="s">
        <v>404</v>
      </c>
      <c r="B5244" s="6">
        <v>12</v>
      </c>
      <c r="C5244" s="7" t="s">
        <v>562</v>
      </c>
      <c r="D5244" s="7" t="s">
        <v>41</v>
      </c>
      <c r="E5244" s="8">
        <v>65.150000000000006</v>
      </c>
      <c r="F5244" s="9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</row>
    <row r="5245" spans="1:17" ht="15" customHeight="1">
      <c r="A5245" s="6" t="s">
        <v>404</v>
      </c>
      <c r="B5245" s="6">
        <v>13</v>
      </c>
      <c r="C5245" s="7" t="s">
        <v>562</v>
      </c>
      <c r="D5245" s="7" t="s">
        <v>42</v>
      </c>
      <c r="E5245" s="8">
        <v>70.510000000000005</v>
      </c>
      <c r="F5245" s="9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</row>
    <row r="5246" spans="1:17" ht="15" customHeight="1">
      <c r="A5246" s="6" t="s">
        <v>404</v>
      </c>
      <c r="B5246" s="6">
        <v>14</v>
      </c>
      <c r="C5246" s="7" t="s">
        <v>562</v>
      </c>
      <c r="D5246" s="7" t="s">
        <v>45</v>
      </c>
      <c r="E5246" s="8">
        <v>67.209999999999994</v>
      </c>
      <c r="F5246" s="9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</row>
    <row r="5247" spans="1:17" ht="15" customHeight="1">
      <c r="A5247" s="6" t="s">
        <v>404</v>
      </c>
      <c r="B5247" s="6">
        <v>15</v>
      </c>
      <c r="C5247" s="7" t="s">
        <v>562</v>
      </c>
      <c r="D5247" s="7" t="s">
        <v>50</v>
      </c>
      <c r="E5247" s="8">
        <v>70.36</v>
      </c>
      <c r="F5247" s="9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</row>
    <row r="5248" spans="1:17" ht="15" customHeight="1">
      <c r="A5248" s="6" t="s">
        <v>404</v>
      </c>
      <c r="B5248" s="6">
        <v>16</v>
      </c>
      <c r="C5248" s="7" t="s">
        <v>562</v>
      </c>
      <c r="D5248" s="7" t="s">
        <v>51</v>
      </c>
      <c r="E5248" s="8">
        <v>86.75</v>
      </c>
      <c r="F5248" s="9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</row>
    <row r="5249" spans="1:17" ht="15" customHeight="1">
      <c r="A5249" s="6" t="s">
        <v>404</v>
      </c>
      <c r="B5249" s="6">
        <v>17</v>
      </c>
      <c r="C5249" s="7" t="s">
        <v>562</v>
      </c>
      <c r="D5249" s="7" t="s">
        <v>53</v>
      </c>
      <c r="E5249" s="8">
        <v>99.32</v>
      </c>
      <c r="F5249" s="9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</row>
    <row r="5250" spans="1:17" ht="15" customHeight="1">
      <c r="A5250" s="6" t="s">
        <v>404</v>
      </c>
      <c r="B5250" s="6">
        <v>18</v>
      </c>
      <c r="C5250" s="7" t="s">
        <v>562</v>
      </c>
      <c r="D5250" s="7" t="s">
        <v>55</v>
      </c>
      <c r="E5250" s="8">
        <v>126.37</v>
      </c>
      <c r="F5250" s="9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</row>
    <row r="5251" spans="1:17" ht="15" customHeight="1">
      <c r="A5251" s="6" t="s">
        <v>404</v>
      </c>
      <c r="B5251" s="6">
        <v>19</v>
      </c>
      <c r="C5251" s="7" t="s">
        <v>562</v>
      </c>
      <c r="D5251" s="7" t="s">
        <v>57</v>
      </c>
      <c r="E5251" s="8">
        <v>242.56</v>
      </c>
      <c r="F5251" s="9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</row>
    <row r="5252" spans="1:17" ht="15" customHeight="1">
      <c r="A5252" s="6" t="s">
        <v>404</v>
      </c>
      <c r="B5252" s="6">
        <v>20</v>
      </c>
      <c r="C5252" s="7" t="s">
        <v>562</v>
      </c>
      <c r="D5252" s="7" t="s">
        <v>59</v>
      </c>
      <c r="E5252" s="8">
        <v>430.24</v>
      </c>
      <c r="F5252" s="10">
        <f t="shared" ref="F5252:F5254" si="878">E5252-E5245</f>
        <v>359.73</v>
      </c>
      <c r="G5252" s="10">
        <f t="shared" ref="G5252:H5254" si="879">2/3*F5252</f>
        <v>239.82</v>
      </c>
      <c r="H5252" s="10">
        <f>2/3*F5252</f>
        <v>239.82</v>
      </c>
      <c r="I5252" s="10"/>
      <c r="J5252" s="5"/>
      <c r="K5252" s="5"/>
      <c r="L5252" s="5"/>
      <c r="M5252" s="5"/>
      <c r="N5252" s="5"/>
      <c r="O5252" s="5"/>
      <c r="P5252" s="5"/>
      <c r="Q5252" s="5"/>
    </row>
    <row r="5253" spans="1:17" ht="15" customHeight="1">
      <c r="A5253" s="6" t="s">
        <v>404</v>
      </c>
      <c r="B5253" s="6">
        <v>21</v>
      </c>
      <c r="C5253" s="7" t="s">
        <v>562</v>
      </c>
      <c r="D5253" s="7" t="s">
        <v>60</v>
      </c>
      <c r="E5253" s="8">
        <v>442.11</v>
      </c>
      <c r="F5253" s="10">
        <f t="shared" si="878"/>
        <v>374.90000000000003</v>
      </c>
      <c r="G5253" s="10">
        <f t="shared" si="879"/>
        <v>249.93333333333334</v>
      </c>
      <c r="H5253" s="10">
        <f>2/3*F5253</f>
        <v>249.93333333333334</v>
      </c>
      <c r="I5253" s="10"/>
      <c r="J5253" s="5"/>
      <c r="K5253" s="5"/>
      <c r="L5253" s="5"/>
      <c r="M5253" s="5"/>
      <c r="N5253" s="5"/>
      <c r="O5253" s="5"/>
      <c r="P5253" s="5"/>
      <c r="Q5253" s="5"/>
    </row>
    <row r="5254" spans="1:17" ht="15" customHeight="1">
      <c r="A5254" s="6" t="s">
        <v>404</v>
      </c>
      <c r="B5254" s="6">
        <v>22</v>
      </c>
      <c r="C5254" s="7" t="s">
        <v>562</v>
      </c>
      <c r="D5254" s="7" t="s">
        <v>62</v>
      </c>
      <c r="E5254" s="8">
        <v>590</v>
      </c>
      <c r="F5254" s="10">
        <f t="shared" si="878"/>
        <v>519.64</v>
      </c>
      <c r="G5254" s="10">
        <f t="shared" si="879"/>
        <v>346.42666666666662</v>
      </c>
      <c r="H5254" s="10">
        <f>2/3*F5254</f>
        <v>346.42666666666662</v>
      </c>
      <c r="I5254" s="10"/>
      <c r="J5254" s="5"/>
      <c r="K5254" s="5"/>
      <c r="L5254" s="5"/>
      <c r="M5254" s="5"/>
      <c r="N5254" s="5"/>
      <c r="O5254" s="5"/>
      <c r="P5254" s="5"/>
      <c r="Q5254" s="5"/>
    </row>
    <row r="5255" spans="1:17" ht="15" customHeight="1">
      <c r="A5255" s="6" t="s">
        <v>404</v>
      </c>
      <c r="B5255" s="6">
        <v>23</v>
      </c>
      <c r="C5255" s="7" t="s">
        <v>562</v>
      </c>
      <c r="D5255" s="7" t="s">
        <v>63</v>
      </c>
      <c r="E5255" s="8">
        <v>354.02</v>
      </c>
      <c r="F5255" s="9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</row>
    <row r="5256" spans="1:17" ht="15" customHeight="1">
      <c r="A5256" s="6" t="s">
        <v>404</v>
      </c>
      <c r="B5256" s="6">
        <v>24</v>
      </c>
      <c r="C5256" s="7" t="s">
        <v>562</v>
      </c>
      <c r="D5256" s="7" t="s">
        <v>64</v>
      </c>
      <c r="E5256" s="8">
        <v>220.35</v>
      </c>
      <c r="F5256" s="9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</row>
    <row r="5257" spans="1:17" ht="15" customHeight="1">
      <c r="A5257" s="6" t="s">
        <v>405</v>
      </c>
      <c r="B5257" s="6">
        <v>1</v>
      </c>
      <c r="C5257" s="7" t="s">
        <v>562</v>
      </c>
      <c r="D5257" s="7" t="s">
        <v>65</v>
      </c>
      <c r="E5257" s="8">
        <v>184.04</v>
      </c>
      <c r="F5257" s="9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</row>
    <row r="5258" spans="1:17" ht="15" customHeight="1">
      <c r="A5258" s="6" t="s">
        <v>405</v>
      </c>
      <c r="B5258" s="6">
        <v>2</v>
      </c>
      <c r="C5258" s="7" t="s">
        <v>562</v>
      </c>
      <c r="D5258" s="7" t="s">
        <v>67</v>
      </c>
      <c r="E5258" s="8">
        <v>121.91</v>
      </c>
      <c r="F5258" s="9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</row>
    <row r="5259" spans="1:17" ht="15" customHeight="1">
      <c r="A5259" s="6" t="s">
        <v>405</v>
      </c>
      <c r="B5259" s="6">
        <v>3</v>
      </c>
      <c r="C5259" s="7" t="s">
        <v>562</v>
      </c>
      <c r="D5259" s="7" t="s">
        <v>68</v>
      </c>
      <c r="E5259" s="8">
        <v>99.16</v>
      </c>
      <c r="F5259" s="9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</row>
    <row r="5260" spans="1:17" ht="15" customHeight="1">
      <c r="A5260" s="6" t="s">
        <v>405</v>
      </c>
      <c r="B5260" s="6">
        <v>4</v>
      </c>
      <c r="C5260" s="7" t="s">
        <v>562</v>
      </c>
      <c r="D5260" s="7" t="s">
        <v>69</v>
      </c>
      <c r="E5260" s="8">
        <v>95</v>
      </c>
      <c r="F5260" s="9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</row>
    <row r="5261" spans="1:17" ht="15" customHeight="1">
      <c r="A5261" s="6" t="s">
        <v>405</v>
      </c>
      <c r="B5261" s="6">
        <v>5</v>
      </c>
      <c r="C5261" s="7" t="s">
        <v>562</v>
      </c>
      <c r="D5261" s="7" t="s">
        <v>70</v>
      </c>
      <c r="E5261" s="8">
        <v>88.26</v>
      </c>
      <c r="F5261" s="9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</row>
    <row r="5262" spans="1:17" ht="15" customHeight="1">
      <c r="A5262" s="6" t="s">
        <v>405</v>
      </c>
      <c r="B5262" s="6">
        <v>6</v>
      </c>
      <c r="C5262" s="7" t="s">
        <v>562</v>
      </c>
      <c r="D5262" s="7" t="s">
        <v>71</v>
      </c>
      <c r="E5262" s="8">
        <v>91.24</v>
      </c>
      <c r="F5262" s="9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</row>
    <row r="5263" spans="1:17" ht="15" customHeight="1">
      <c r="A5263" s="6" t="s">
        <v>405</v>
      </c>
      <c r="B5263" s="6">
        <v>7</v>
      </c>
      <c r="C5263" s="7" t="s">
        <v>562</v>
      </c>
      <c r="D5263" s="7" t="s">
        <v>72</v>
      </c>
      <c r="E5263" s="8">
        <v>104.95</v>
      </c>
      <c r="F5263" s="10">
        <f t="shared" ref="F5263:F5265" si="880">E5263-E5258</f>
        <v>-16.959999999999994</v>
      </c>
      <c r="G5263" s="10">
        <f t="shared" ref="G5263:H5265" si="881">2/3*F5263</f>
        <v>-11.306666666666661</v>
      </c>
      <c r="H5263" s="10">
        <f>2/3*F5263</f>
        <v>-11.306666666666661</v>
      </c>
      <c r="I5263" s="10"/>
      <c r="J5263" s="5"/>
      <c r="K5263" s="5"/>
      <c r="L5263" s="5"/>
      <c r="M5263" s="5"/>
      <c r="N5263" s="5"/>
      <c r="O5263" s="5"/>
      <c r="P5263" s="5"/>
      <c r="Q5263" s="5"/>
    </row>
    <row r="5264" spans="1:17" ht="15" customHeight="1">
      <c r="A5264" s="6" t="s">
        <v>405</v>
      </c>
      <c r="B5264" s="6">
        <v>8</v>
      </c>
      <c r="C5264" s="7" t="s">
        <v>562</v>
      </c>
      <c r="D5264" s="7" t="s">
        <v>73</v>
      </c>
      <c r="E5264" s="8">
        <v>104.14</v>
      </c>
      <c r="F5264" s="10">
        <f t="shared" si="880"/>
        <v>4.980000000000004</v>
      </c>
      <c r="G5264" s="10">
        <f t="shared" si="881"/>
        <v>3.3200000000000025</v>
      </c>
      <c r="H5264" s="10">
        <f>2/3*F5264</f>
        <v>3.3200000000000025</v>
      </c>
      <c r="I5264" s="10"/>
      <c r="J5264" s="5"/>
      <c r="K5264" s="5"/>
      <c r="L5264" s="5"/>
      <c r="M5264" s="5"/>
      <c r="N5264" s="5"/>
      <c r="O5264" s="5"/>
      <c r="P5264" s="5"/>
      <c r="Q5264" s="5"/>
    </row>
    <row r="5265" spans="1:17" ht="15" customHeight="1">
      <c r="A5265" s="6" t="s">
        <v>405</v>
      </c>
      <c r="B5265" s="6">
        <v>9</v>
      </c>
      <c r="C5265" s="7" t="s">
        <v>562</v>
      </c>
      <c r="D5265" s="7" t="s">
        <v>74</v>
      </c>
      <c r="E5265" s="8">
        <v>92.33</v>
      </c>
      <c r="F5265" s="10">
        <f t="shared" si="880"/>
        <v>-2.6700000000000017</v>
      </c>
      <c r="G5265" s="10">
        <f t="shared" si="881"/>
        <v>-1.7800000000000011</v>
      </c>
      <c r="H5265" s="10">
        <f>2/3*F5265</f>
        <v>-1.7800000000000011</v>
      </c>
      <c r="I5265" s="10"/>
      <c r="J5265" s="5"/>
      <c r="K5265" s="5"/>
      <c r="L5265" s="5"/>
      <c r="M5265" s="5"/>
      <c r="N5265" s="5"/>
      <c r="O5265" s="5"/>
      <c r="P5265" s="5"/>
      <c r="Q5265" s="5"/>
    </row>
    <row r="5266" spans="1:17" ht="15" customHeight="1">
      <c r="A5266" s="6" t="s">
        <v>405</v>
      </c>
      <c r="B5266" s="6">
        <v>10</v>
      </c>
      <c r="C5266" s="7" t="s">
        <v>562</v>
      </c>
      <c r="D5266" s="7" t="s">
        <v>75</v>
      </c>
      <c r="E5266" s="8">
        <v>65.88</v>
      </c>
      <c r="F5266" s="9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</row>
    <row r="5267" spans="1:17" ht="15" customHeight="1">
      <c r="A5267" s="6" t="s">
        <v>405</v>
      </c>
      <c r="B5267" s="6">
        <v>11</v>
      </c>
      <c r="C5267" s="7" t="s">
        <v>562</v>
      </c>
      <c r="D5267" s="7" t="s">
        <v>77</v>
      </c>
      <c r="E5267" s="8">
        <v>46.63</v>
      </c>
      <c r="F5267" s="9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</row>
    <row r="5268" spans="1:17" ht="15" customHeight="1">
      <c r="A5268" s="6" t="s">
        <v>405</v>
      </c>
      <c r="B5268" s="6">
        <v>12</v>
      </c>
      <c r="C5268" s="7" t="s">
        <v>562</v>
      </c>
      <c r="D5268" s="7" t="s">
        <v>78</v>
      </c>
      <c r="E5268" s="8">
        <v>33.71</v>
      </c>
      <c r="F5268" s="9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</row>
    <row r="5269" spans="1:17" ht="15" customHeight="1">
      <c r="A5269" s="6" t="s">
        <v>405</v>
      </c>
      <c r="B5269" s="6">
        <v>13</v>
      </c>
      <c r="C5269" s="7" t="s">
        <v>562</v>
      </c>
      <c r="D5269" s="7" t="s">
        <v>79</v>
      </c>
      <c r="E5269" s="8">
        <v>21.95</v>
      </c>
      <c r="F5269" s="9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</row>
    <row r="5270" spans="1:17" ht="15" customHeight="1">
      <c r="A5270" s="6" t="s">
        <v>405</v>
      </c>
      <c r="B5270" s="6">
        <v>14</v>
      </c>
      <c r="C5270" s="7" t="s">
        <v>562</v>
      </c>
      <c r="D5270" s="7" t="s">
        <v>80</v>
      </c>
      <c r="E5270" s="8">
        <v>25.84</v>
      </c>
      <c r="F5270" s="9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</row>
    <row r="5271" spans="1:17" ht="15" customHeight="1">
      <c r="A5271" s="6" t="s">
        <v>405</v>
      </c>
      <c r="B5271" s="6">
        <v>15</v>
      </c>
      <c r="C5271" s="7" t="s">
        <v>562</v>
      </c>
      <c r="D5271" s="7" t="s">
        <v>82</v>
      </c>
      <c r="E5271" s="8">
        <v>33.53</v>
      </c>
      <c r="F5271" s="9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</row>
    <row r="5272" spans="1:17" ht="15" customHeight="1">
      <c r="A5272" s="6" t="s">
        <v>405</v>
      </c>
      <c r="B5272" s="6">
        <v>16</v>
      </c>
      <c r="C5272" s="7" t="s">
        <v>562</v>
      </c>
      <c r="D5272" s="7" t="s">
        <v>83</v>
      </c>
      <c r="E5272" s="8">
        <v>93.65</v>
      </c>
      <c r="F5272" s="9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</row>
    <row r="5273" spans="1:17" ht="15" customHeight="1">
      <c r="A5273" s="6" t="s">
        <v>405</v>
      </c>
      <c r="B5273" s="6">
        <v>17</v>
      </c>
      <c r="C5273" s="7" t="s">
        <v>562</v>
      </c>
      <c r="D5273" s="7" t="s">
        <v>84</v>
      </c>
      <c r="E5273" s="8">
        <v>110.18</v>
      </c>
      <c r="F5273" s="9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</row>
    <row r="5274" spans="1:17" ht="15" customHeight="1">
      <c r="A5274" s="6" t="s">
        <v>405</v>
      </c>
      <c r="B5274" s="6">
        <v>18</v>
      </c>
      <c r="C5274" s="7" t="s">
        <v>562</v>
      </c>
      <c r="D5274" s="7" t="s">
        <v>85</v>
      </c>
      <c r="E5274" s="8">
        <v>185.49</v>
      </c>
      <c r="F5274" s="9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</row>
    <row r="5275" spans="1:17" ht="15" customHeight="1">
      <c r="A5275" s="6" t="s">
        <v>405</v>
      </c>
      <c r="B5275" s="6">
        <v>19</v>
      </c>
      <c r="C5275" s="7" t="s">
        <v>562</v>
      </c>
      <c r="D5275" s="7" t="s">
        <v>86</v>
      </c>
      <c r="E5275" s="8">
        <v>291.48</v>
      </c>
      <c r="F5275" s="9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</row>
    <row r="5276" spans="1:17" ht="15" customHeight="1">
      <c r="A5276" s="6" t="s">
        <v>405</v>
      </c>
      <c r="B5276" s="6">
        <v>20</v>
      </c>
      <c r="C5276" s="7" t="s">
        <v>562</v>
      </c>
      <c r="D5276" s="7" t="s">
        <v>87</v>
      </c>
      <c r="E5276" s="8">
        <v>494.68</v>
      </c>
      <c r="F5276" s="10">
        <f t="shared" ref="F5276:F5278" si="882">E5276-E5269</f>
        <v>472.73</v>
      </c>
      <c r="G5276" s="10">
        <f t="shared" ref="G5276:H5278" si="883">2/3*F5276</f>
        <v>315.15333333333331</v>
      </c>
      <c r="H5276" s="10">
        <f>2/3*F5276</f>
        <v>315.15333333333331</v>
      </c>
      <c r="I5276" s="10"/>
      <c r="J5276" s="5"/>
      <c r="K5276" s="5"/>
      <c r="L5276" s="5"/>
      <c r="M5276" s="5"/>
      <c r="N5276" s="5"/>
      <c r="O5276" s="5"/>
      <c r="P5276" s="5"/>
      <c r="Q5276" s="5"/>
    </row>
    <row r="5277" spans="1:17" ht="15" customHeight="1">
      <c r="A5277" s="6" t="s">
        <v>405</v>
      </c>
      <c r="B5277" s="6">
        <v>21</v>
      </c>
      <c r="C5277" s="7" t="s">
        <v>562</v>
      </c>
      <c r="D5277" s="7" t="s">
        <v>88</v>
      </c>
      <c r="E5277" s="8">
        <v>550.33000000000004</v>
      </c>
      <c r="F5277" s="10">
        <f t="shared" si="882"/>
        <v>524.49</v>
      </c>
      <c r="G5277" s="10">
        <f t="shared" si="883"/>
        <v>349.65999999999997</v>
      </c>
      <c r="H5277" s="10">
        <f>2/3*F5277</f>
        <v>349.65999999999997</v>
      </c>
      <c r="I5277" s="10"/>
      <c r="J5277" s="5"/>
      <c r="K5277" s="5"/>
      <c r="L5277" s="5"/>
      <c r="M5277" s="5"/>
      <c r="N5277" s="5"/>
      <c r="O5277" s="5"/>
      <c r="P5277" s="5"/>
      <c r="Q5277" s="5"/>
    </row>
    <row r="5278" spans="1:17" ht="15" customHeight="1">
      <c r="A5278" s="6" t="s">
        <v>405</v>
      </c>
      <c r="B5278" s="6">
        <v>22</v>
      </c>
      <c r="C5278" s="7" t="s">
        <v>562</v>
      </c>
      <c r="D5278" s="7" t="s">
        <v>89</v>
      </c>
      <c r="E5278" s="8">
        <v>332.4</v>
      </c>
      <c r="F5278" s="10">
        <f t="shared" si="882"/>
        <v>298.87</v>
      </c>
      <c r="G5278" s="10">
        <f t="shared" si="883"/>
        <v>199.24666666666667</v>
      </c>
      <c r="H5278" s="10">
        <f>2/3*F5278</f>
        <v>199.24666666666667</v>
      </c>
      <c r="I5278" s="10"/>
      <c r="J5278" s="5"/>
      <c r="K5278" s="5"/>
      <c r="L5278" s="5"/>
      <c r="M5278" s="5"/>
      <c r="N5278" s="5"/>
      <c r="O5278" s="5"/>
      <c r="P5278" s="5"/>
      <c r="Q5278" s="5"/>
    </row>
    <row r="5279" spans="1:17" ht="15" customHeight="1">
      <c r="A5279" s="6" t="s">
        <v>405</v>
      </c>
      <c r="B5279" s="6">
        <v>23</v>
      </c>
      <c r="C5279" s="7" t="s">
        <v>562</v>
      </c>
      <c r="D5279" s="7" t="s">
        <v>90</v>
      </c>
      <c r="E5279" s="8">
        <v>124.91</v>
      </c>
      <c r="F5279" s="9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</row>
    <row r="5280" spans="1:17" ht="15" customHeight="1">
      <c r="A5280" s="6" t="s">
        <v>405</v>
      </c>
      <c r="B5280" s="6">
        <v>24</v>
      </c>
      <c r="C5280" s="7" t="s">
        <v>562</v>
      </c>
      <c r="D5280" s="7" t="s">
        <v>91</v>
      </c>
      <c r="E5280" s="8">
        <v>143.69999999999999</v>
      </c>
      <c r="F5280" s="9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</row>
    <row r="5281" spans="1:17" ht="15" customHeight="1">
      <c r="A5281" s="6" t="s">
        <v>406</v>
      </c>
      <c r="B5281" s="6">
        <v>1</v>
      </c>
      <c r="C5281" s="7" t="s">
        <v>562</v>
      </c>
      <c r="D5281" s="7" t="s">
        <v>92</v>
      </c>
      <c r="E5281" s="8">
        <v>116.02</v>
      </c>
      <c r="F5281" s="9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</row>
    <row r="5282" spans="1:17" ht="15" customHeight="1">
      <c r="A5282" s="6" t="s">
        <v>406</v>
      </c>
      <c r="B5282" s="6">
        <v>2</v>
      </c>
      <c r="C5282" s="7" t="s">
        <v>562</v>
      </c>
      <c r="D5282" s="7" t="s">
        <v>94</v>
      </c>
      <c r="E5282" s="8">
        <v>106.67</v>
      </c>
      <c r="F5282" s="9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</row>
    <row r="5283" spans="1:17" ht="15" customHeight="1">
      <c r="A5283" s="6" t="s">
        <v>406</v>
      </c>
      <c r="B5283" s="6">
        <v>3</v>
      </c>
      <c r="C5283" s="7" t="s">
        <v>562</v>
      </c>
      <c r="D5283" s="7" t="s">
        <v>95</v>
      </c>
      <c r="E5283" s="8">
        <v>87.77</v>
      </c>
      <c r="F5283" s="9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</row>
    <row r="5284" spans="1:17" ht="15" customHeight="1">
      <c r="A5284" s="6" t="s">
        <v>406</v>
      </c>
      <c r="B5284" s="6">
        <v>4</v>
      </c>
      <c r="C5284" s="7" t="s">
        <v>562</v>
      </c>
      <c r="D5284" s="7" t="s">
        <v>96</v>
      </c>
      <c r="E5284" s="8">
        <v>82.1</v>
      </c>
      <c r="F5284" s="9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</row>
    <row r="5285" spans="1:17" ht="15" customHeight="1">
      <c r="A5285" s="6" t="s">
        <v>406</v>
      </c>
      <c r="B5285" s="6">
        <v>5</v>
      </c>
      <c r="C5285" s="7" t="s">
        <v>562</v>
      </c>
      <c r="D5285" s="7" t="s">
        <v>97</v>
      </c>
      <c r="E5285" s="8">
        <v>59.15</v>
      </c>
      <c r="F5285" s="9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</row>
    <row r="5286" spans="1:17" ht="15" customHeight="1">
      <c r="A5286" s="6" t="s">
        <v>406</v>
      </c>
      <c r="B5286" s="6">
        <v>6</v>
      </c>
      <c r="C5286" s="7" t="s">
        <v>562</v>
      </c>
      <c r="D5286" s="7" t="s">
        <v>98</v>
      </c>
      <c r="E5286" s="8">
        <v>87.87</v>
      </c>
      <c r="F5286" s="9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</row>
    <row r="5287" spans="1:17" ht="15" customHeight="1">
      <c r="A5287" s="6" t="s">
        <v>406</v>
      </c>
      <c r="B5287" s="6">
        <v>7</v>
      </c>
      <c r="C5287" s="7" t="s">
        <v>562</v>
      </c>
      <c r="D5287" s="7" t="s">
        <v>99</v>
      </c>
      <c r="E5287" s="8">
        <v>111.57</v>
      </c>
      <c r="F5287" s="10">
        <f t="shared" ref="F5287:F5289" si="884">E5287-E5282</f>
        <v>4.8999999999999915</v>
      </c>
      <c r="G5287" s="10">
        <f t="shared" ref="G5287:H5289" si="885">2/3*F5287</f>
        <v>3.2666666666666608</v>
      </c>
      <c r="H5287" s="10">
        <f>2/3*F5287</f>
        <v>3.2666666666666608</v>
      </c>
      <c r="I5287" s="10"/>
      <c r="J5287" s="5"/>
      <c r="K5287" s="5"/>
      <c r="L5287" s="5"/>
      <c r="M5287" s="5"/>
      <c r="N5287" s="5"/>
      <c r="O5287" s="5"/>
      <c r="P5287" s="5"/>
      <c r="Q5287" s="5"/>
    </row>
    <row r="5288" spans="1:17" ht="15" customHeight="1">
      <c r="A5288" s="6" t="s">
        <v>406</v>
      </c>
      <c r="B5288" s="6">
        <v>8</v>
      </c>
      <c r="C5288" s="7" t="s">
        <v>562</v>
      </c>
      <c r="D5288" s="7" t="s">
        <v>100</v>
      </c>
      <c r="E5288" s="8">
        <v>103.89</v>
      </c>
      <c r="F5288" s="10">
        <f t="shared" si="884"/>
        <v>16.120000000000005</v>
      </c>
      <c r="G5288" s="10">
        <f t="shared" si="885"/>
        <v>10.74666666666667</v>
      </c>
      <c r="H5288" s="10">
        <f>2/3*F5288</f>
        <v>10.74666666666667</v>
      </c>
      <c r="I5288" s="10"/>
      <c r="J5288" s="5"/>
      <c r="K5288" s="5"/>
      <c r="L5288" s="5"/>
      <c r="M5288" s="5"/>
      <c r="N5288" s="5"/>
      <c r="O5288" s="5"/>
      <c r="P5288" s="5"/>
      <c r="Q5288" s="5"/>
    </row>
    <row r="5289" spans="1:17" ht="15" customHeight="1">
      <c r="A5289" s="6" t="s">
        <v>406</v>
      </c>
      <c r="B5289" s="6">
        <v>9</v>
      </c>
      <c r="C5289" s="7" t="s">
        <v>562</v>
      </c>
      <c r="D5289" s="7" t="s">
        <v>101</v>
      </c>
      <c r="E5289" s="8">
        <v>102</v>
      </c>
      <c r="F5289" s="10">
        <f t="shared" si="884"/>
        <v>19.900000000000006</v>
      </c>
      <c r="G5289" s="10">
        <f t="shared" si="885"/>
        <v>13.266666666666669</v>
      </c>
      <c r="H5289" s="10">
        <f>2/3*F5289</f>
        <v>13.266666666666669</v>
      </c>
      <c r="I5289" s="10"/>
      <c r="J5289" s="5"/>
      <c r="K5289" s="5"/>
      <c r="L5289" s="5"/>
      <c r="M5289" s="5"/>
      <c r="N5289" s="5"/>
      <c r="O5289" s="5"/>
      <c r="P5289" s="5"/>
      <c r="Q5289" s="5"/>
    </row>
    <row r="5290" spans="1:17" ht="15" customHeight="1">
      <c r="A5290" s="6" t="s">
        <v>406</v>
      </c>
      <c r="B5290" s="6">
        <v>10</v>
      </c>
      <c r="C5290" s="7" t="s">
        <v>562</v>
      </c>
      <c r="D5290" s="7" t="s">
        <v>102</v>
      </c>
      <c r="E5290" s="8">
        <v>84.93</v>
      </c>
      <c r="F5290" s="9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</row>
    <row r="5291" spans="1:17" ht="15" customHeight="1">
      <c r="A5291" s="6" t="s">
        <v>406</v>
      </c>
      <c r="B5291" s="6">
        <v>11</v>
      </c>
      <c r="C5291" s="7" t="s">
        <v>562</v>
      </c>
      <c r="D5291" s="7" t="s">
        <v>103</v>
      </c>
      <c r="E5291" s="8">
        <v>65</v>
      </c>
      <c r="F5291" s="9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</row>
    <row r="5292" spans="1:17" ht="15" customHeight="1">
      <c r="A5292" s="6" t="s">
        <v>406</v>
      </c>
      <c r="B5292" s="6">
        <v>12</v>
      </c>
      <c r="C5292" s="7" t="s">
        <v>562</v>
      </c>
      <c r="D5292" s="7" t="s">
        <v>104</v>
      </c>
      <c r="E5292" s="8">
        <v>56.24</v>
      </c>
      <c r="F5292" s="9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</row>
    <row r="5293" spans="1:17" ht="15" customHeight="1">
      <c r="A5293" s="6" t="s">
        <v>406</v>
      </c>
      <c r="B5293" s="6">
        <v>13</v>
      </c>
      <c r="C5293" s="7" t="s">
        <v>562</v>
      </c>
      <c r="D5293" s="7" t="s">
        <v>105</v>
      </c>
      <c r="E5293" s="8">
        <v>67.73</v>
      </c>
      <c r="F5293" s="9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</row>
    <row r="5294" spans="1:17" ht="15" customHeight="1">
      <c r="A5294" s="6" t="s">
        <v>406</v>
      </c>
      <c r="B5294" s="6">
        <v>14</v>
      </c>
      <c r="C5294" s="7" t="s">
        <v>562</v>
      </c>
      <c r="D5294" s="7" t="s">
        <v>106</v>
      </c>
      <c r="E5294" s="8">
        <v>79.42</v>
      </c>
      <c r="F5294" s="9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</row>
    <row r="5295" spans="1:17" ht="15" customHeight="1">
      <c r="A5295" s="6" t="s">
        <v>406</v>
      </c>
      <c r="B5295" s="6">
        <v>15</v>
      </c>
      <c r="C5295" s="7" t="s">
        <v>562</v>
      </c>
      <c r="D5295" s="7" t="s">
        <v>107</v>
      </c>
      <c r="E5295" s="8">
        <v>92.2</v>
      </c>
      <c r="F5295" s="9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</row>
    <row r="5296" spans="1:17" ht="15" customHeight="1">
      <c r="A5296" s="6" t="s">
        <v>406</v>
      </c>
      <c r="B5296" s="6">
        <v>16</v>
      </c>
      <c r="C5296" s="7" t="s">
        <v>562</v>
      </c>
      <c r="D5296" s="7" t="s">
        <v>108</v>
      </c>
      <c r="E5296" s="8">
        <v>95.32</v>
      </c>
      <c r="F5296" s="9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</row>
    <row r="5297" spans="1:17" ht="15" customHeight="1">
      <c r="A5297" s="6" t="s">
        <v>406</v>
      </c>
      <c r="B5297" s="6">
        <v>17</v>
      </c>
      <c r="C5297" s="7" t="s">
        <v>562</v>
      </c>
      <c r="D5297" s="7" t="s">
        <v>109</v>
      </c>
      <c r="E5297" s="8">
        <v>137.79</v>
      </c>
      <c r="F5297" s="9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</row>
    <row r="5298" spans="1:17" ht="15" customHeight="1">
      <c r="A5298" s="6" t="s">
        <v>406</v>
      </c>
      <c r="B5298" s="6">
        <v>18</v>
      </c>
      <c r="C5298" s="7" t="s">
        <v>562</v>
      </c>
      <c r="D5298" s="7" t="s">
        <v>110</v>
      </c>
      <c r="E5298" s="8">
        <v>189.06</v>
      </c>
      <c r="F5298" s="9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</row>
    <row r="5299" spans="1:17" ht="15" customHeight="1">
      <c r="A5299" s="6" t="s">
        <v>406</v>
      </c>
      <c r="B5299" s="6">
        <v>19</v>
      </c>
      <c r="C5299" s="7" t="s">
        <v>562</v>
      </c>
      <c r="D5299" s="7" t="s">
        <v>111</v>
      </c>
      <c r="E5299" s="8">
        <v>387.54</v>
      </c>
      <c r="F5299" s="9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</row>
    <row r="5300" spans="1:17" ht="15" customHeight="1">
      <c r="A5300" s="6" t="s">
        <v>406</v>
      </c>
      <c r="B5300" s="6">
        <v>20</v>
      </c>
      <c r="C5300" s="7" t="s">
        <v>562</v>
      </c>
      <c r="D5300" s="7" t="s">
        <v>112</v>
      </c>
      <c r="E5300" s="8">
        <v>676.97</v>
      </c>
      <c r="F5300" s="10">
        <f t="shared" ref="F5300:F5302" si="886">E5300-E5293</f>
        <v>609.24</v>
      </c>
      <c r="G5300" s="10">
        <f t="shared" ref="G5300:H5302" si="887">2/3*F5300</f>
        <v>406.15999999999997</v>
      </c>
      <c r="H5300" s="10">
        <f>2/3*F5300</f>
        <v>406.15999999999997</v>
      </c>
      <c r="I5300" s="10"/>
      <c r="J5300" s="5"/>
      <c r="K5300" s="5"/>
      <c r="L5300" s="5"/>
      <c r="M5300" s="5"/>
      <c r="N5300" s="5"/>
      <c r="O5300" s="5"/>
      <c r="P5300" s="5"/>
      <c r="Q5300" s="5"/>
    </row>
    <row r="5301" spans="1:17" ht="15" customHeight="1">
      <c r="A5301" s="6" t="s">
        <v>406</v>
      </c>
      <c r="B5301" s="6">
        <v>21</v>
      </c>
      <c r="C5301" s="7" t="s">
        <v>562</v>
      </c>
      <c r="D5301" s="7" t="s">
        <v>113</v>
      </c>
      <c r="E5301" s="8">
        <v>692.83</v>
      </c>
      <c r="F5301" s="10">
        <f t="shared" si="886"/>
        <v>613.41000000000008</v>
      </c>
      <c r="G5301" s="10">
        <f t="shared" si="887"/>
        <v>408.94000000000005</v>
      </c>
      <c r="H5301" s="10">
        <f>2/3*F5301</f>
        <v>408.94000000000005</v>
      </c>
      <c r="I5301" s="10"/>
      <c r="J5301" s="5"/>
      <c r="K5301" s="5"/>
      <c r="L5301" s="5"/>
      <c r="M5301" s="5"/>
      <c r="N5301" s="5"/>
      <c r="O5301" s="5"/>
      <c r="P5301" s="5"/>
      <c r="Q5301" s="5"/>
    </row>
    <row r="5302" spans="1:17" ht="15" customHeight="1">
      <c r="A5302" s="6" t="s">
        <v>406</v>
      </c>
      <c r="B5302" s="6">
        <v>22</v>
      </c>
      <c r="C5302" s="7" t="s">
        <v>562</v>
      </c>
      <c r="D5302" s="7" t="s">
        <v>114</v>
      </c>
      <c r="E5302" s="8">
        <v>543.02</v>
      </c>
      <c r="F5302" s="10">
        <f t="shared" si="886"/>
        <v>450.82</v>
      </c>
      <c r="G5302" s="10">
        <f t="shared" si="887"/>
        <v>300.54666666666662</v>
      </c>
      <c r="H5302" s="10">
        <f>2/3*F5302</f>
        <v>300.54666666666662</v>
      </c>
      <c r="I5302" s="10"/>
      <c r="J5302" s="5"/>
      <c r="K5302" s="5"/>
      <c r="L5302" s="5"/>
      <c r="M5302" s="5"/>
      <c r="N5302" s="5"/>
      <c r="O5302" s="5"/>
      <c r="P5302" s="5"/>
      <c r="Q5302" s="5"/>
    </row>
    <row r="5303" spans="1:17" ht="15" customHeight="1">
      <c r="A5303" s="6" t="s">
        <v>406</v>
      </c>
      <c r="B5303" s="6">
        <v>23</v>
      </c>
      <c r="C5303" s="7" t="s">
        <v>562</v>
      </c>
      <c r="D5303" s="7" t="s">
        <v>115</v>
      </c>
      <c r="E5303" s="8">
        <v>335.63</v>
      </c>
      <c r="F5303" s="9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</row>
    <row r="5304" spans="1:17" ht="15" customHeight="1">
      <c r="A5304" s="6" t="s">
        <v>406</v>
      </c>
      <c r="B5304" s="6">
        <v>24</v>
      </c>
      <c r="C5304" s="7" t="s">
        <v>562</v>
      </c>
      <c r="D5304" s="7" t="s">
        <v>116</v>
      </c>
      <c r="E5304" s="8">
        <v>301.22000000000003</v>
      </c>
      <c r="F5304" s="9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</row>
    <row r="5305" spans="1:17" ht="15" customHeight="1">
      <c r="A5305" s="6" t="s">
        <v>407</v>
      </c>
      <c r="B5305" s="6">
        <v>1</v>
      </c>
      <c r="C5305" s="7" t="s">
        <v>562</v>
      </c>
      <c r="D5305" s="7" t="s">
        <v>117</v>
      </c>
      <c r="E5305" s="8">
        <v>155.43</v>
      </c>
      <c r="F5305" s="9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</row>
    <row r="5306" spans="1:17" ht="15" customHeight="1">
      <c r="A5306" s="6" t="s">
        <v>407</v>
      </c>
      <c r="B5306" s="6">
        <v>2</v>
      </c>
      <c r="C5306" s="7" t="s">
        <v>562</v>
      </c>
      <c r="D5306" s="7" t="s">
        <v>119</v>
      </c>
      <c r="E5306" s="8">
        <v>116.36</v>
      </c>
      <c r="F5306" s="9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</row>
    <row r="5307" spans="1:17" ht="15" customHeight="1">
      <c r="A5307" s="6" t="s">
        <v>407</v>
      </c>
      <c r="B5307" s="6">
        <v>3</v>
      </c>
      <c r="C5307" s="7" t="s">
        <v>562</v>
      </c>
      <c r="D5307" s="7" t="s">
        <v>120</v>
      </c>
      <c r="E5307" s="8">
        <v>98.75</v>
      </c>
      <c r="F5307" s="9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</row>
    <row r="5308" spans="1:17" ht="15" customHeight="1">
      <c r="A5308" s="6" t="s">
        <v>407</v>
      </c>
      <c r="B5308" s="6">
        <v>4</v>
      </c>
      <c r="C5308" s="7" t="s">
        <v>562</v>
      </c>
      <c r="D5308" s="7" t="s">
        <v>121</v>
      </c>
      <c r="E5308" s="8">
        <v>116.56</v>
      </c>
      <c r="F5308" s="9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</row>
    <row r="5309" spans="1:17" ht="15" customHeight="1">
      <c r="A5309" s="6" t="s">
        <v>407</v>
      </c>
      <c r="B5309" s="6">
        <v>5</v>
      </c>
      <c r="C5309" s="7" t="s">
        <v>562</v>
      </c>
      <c r="D5309" s="7" t="s">
        <v>122</v>
      </c>
      <c r="E5309" s="8">
        <v>99.58</v>
      </c>
      <c r="F5309" s="9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</row>
    <row r="5310" spans="1:17" ht="15" customHeight="1">
      <c r="A5310" s="6" t="s">
        <v>407</v>
      </c>
      <c r="B5310" s="6">
        <v>6</v>
      </c>
      <c r="C5310" s="7" t="s">
        <v>562</v>
      </c>
      <c r="D5310" s="7" t="s">
        <v>123</v>
      </c>
      <c r="E5310" s="8">
        <v>98.6</v>
      </c>
      <c r="F5310" s="9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</row>
    <row r="5311" spans="1:17" ht="15" customHeight="1">
      <c r="A5311" s="6" t="s">
        <v>407</v>
      </c>
      <c r="B5311" s="6">
        <v>7</v>
      </c>
      <c r="C5311" s="7" t="s">
        <v>562</v>
      </c>
      <c r="D5311" s="7" t="s">
        <v>124</v>
      </c>
      <c r="E5311" s="8">
        <v>133.77000000000001</v>
      </c>
      <c r="F5311" s="10">
        <f t="shared" ref="F5311:F5313" si="888">E5311-E5306</f>
        <v>17.410000000000011</v>
      </c>
      <c r="G5311" s="10">
        <f t="shared" ref="G5311:H5313" si="889">2/3*F5311</f>
        <v>11.606666666666673</v>
      </c>
      <c r="H5311" s="10">
        <f>2/3*F5311</f>
        <v>11.606666666666673</v>
      </c>
      <c r="I5311" s="10"/>
      <c r="J5311" s="5"/>
      <c r="K5311" s="5"/>
      <c r="L5311" s="5"/>
      <c r="M5311" s="5"/>
      <c r="N5311" s="5"/>
      <c r="O5311" s="5"/>
      <c r="P5311" s="5"/>
      <c r="Q5311" s="5"/>
    </row>
    <row r="5312" spans="1:17" ht="15" customHeight="1">
      <c r="A5312" s="6" t="s">
        <v>407</v>
      </c>
      <c r="B5312" s="6">
        <v>8</v>
      </c>
      <c r="C5312" s="7" t="s">
        <v>562</v>
      </c>
      <c r="D5312" s="7" t="s">
        <v>125</v>
      </c>
      <c r="E5312" s="8">
        <v>117.58</v>
      </c>
      <c r="F5312" s="10">
        <f t="shared" si="888"/>
        <v>18.829999999999998</v>
      </c>
      <c r="G5312" s="10">
        <f t="shared" si="889"/>
        <v>12.553333333333331</v>
      </c>
      <c r="H5312" s="10">
        <f>2/3*F5312</f>
        <v>12.553333333333331</v>
      </c>
      <c r="I5312" s="10"/>
      <c r="J5312" s="5"/>
      <c r="K5312" s="5"/>
      <c r="L5312" s="5"/>
      <c r="M5312" s="5"/>
      <c r="N5312" s="5"/>
      <c r="O5312" s="5"/>
      <c r="P5312" s="5"/>
      <c r="Q5312" s="5"/>
    </row>
    <row r="5313" spans="1:17" ht="15" customHeight="1">
      <c r="A5313" s="6" t="s">
        <v>407</v>
      </c>
      <c r="B5313" s="6">
        <v>9</v>
      </c>
      <c r="C5313" s="7" t="s">
        <v>562</v>
      </c>
      <c r="D5313" s="7" t="s">
        <v>126</v>
      </c>
      <c r="E5313" s="8">
        <v>113.75</v>
      </c>
      <c r="F5313" s="10">
        <f t="shared" si="888"/>
        <v>-2.8100000000000023</v>
      </c>
      <c r="G5313" s="10">
        <f t="shared" si="889"/>
        <v>-1.8733333333333348</v>
      </c>
      <c r="H5313" s="10">
        <f>2/3*F5313</f>
        <v>-1.8733333333333348</v>
      </c>
      <c r="I5313" s="10"/>
      <c r="J5313" s="5"/>
      <c r="K5313" s="5"/>
      <c r="L5313" s="5"/>
      <c r="M5313" s="5"/>
      <c r="N5313" s="5"/>
      <c r="O5313" s="5"/>
      <c r="P5313" s="5"/>
      <c r="Q5313" s="5"/>
    </row>
    <row r="5314" spans="1:17" ht="15" customHeight="1">
      <c r="A5314" s="6" t="s">
        <v>407</v>
      </c>
      <c r="B5314" s="6">
        <v>10</v>
      </c>
      <c r="C5314" s="7" t="s">
        <v>562</v>
      </c>
      <c r="D5314" s="7" t="s">
        <v>127</v>
      </c>
      <c r="E5314" s="8">
        <v>91.09</v>
      </c>
      <c r="F5314" s="9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</row>
    <row r="5315" spans="1:17" ht="15" customHeight="1">
      <c r="A5315" s="6" t="s">
        <v>407</v>
      </c>
      <c r="B5315" s="6">
        <v>11</v>
      </c>
      <c r="C5315" s="7" t="s">
        <v>562</v>
      </c>
      <c r="D5315" s="7" t="s">
        <v>128</v>
      </c>
      <c r="E5315" s="8">
        <v>81.38</v>
      </c>
      <c r="F5315" s="9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</row>
    <row r="5316" spans="1:17" ht="15" customHeight="1">
      <c r="A5316" s="6" t="s">
        <v>407</v>
      </c>
      <c r="B5316" s="6">
        <v>12</v>
      </c>
      <c r="C5316" s="7" t="s">
        <v>562</v>
      </c>
      <c r="D5316" s="7" t="s">
        <v>129</v>
      </c>
      <c r="E5316" s="8">
        <v>71.349999999999994</v>
      </c>
      <c r="F5316" s="9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</row>
    <row r="5317" spans="1:17" ht="15" customHeight="1">
      <c r="A5317" s="6" t="s">
        <v>407</v>
      </c>
      <c r="B5317" s="6">
        <v>13</v>
      </c>
      <c r="C5317" s="7" t="s">
        <v>562</v>
      </c>
      <c r="D5317" s="7" t="s">
        <v>130</v>
      </c>
      <c r="E5317" s="8">
        <v>77.2</v>
      </c>
      <c r="F5317" s="9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</row>
    <row r="5318" spans="1:17" ht="15" customHeight="1">
      <c r="A5318" s="6" t="s">
        <v>407</v>
      </c>
      <c r="B5318" s="6">
        <v>14</v>
      </c>
      <c r="C5318" s="7" t="s">
        <v>562</v>
      </c>
      <c r="D5318" s="7" t="s">
        <v>131</v>
      </c>
      <c r="E5318" s="8">
        <v>83.53</v>
      </c>
      <c r="F5318" s="9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</row>
    <row r="5319" spans="1:17" ht="15" customHeight="1">
      <c r="A5319" s="6" t="s">
        <v>407</v>
      </c>
      <c r="B5319" s="6">
        <v>15</v>
      </c>
      <c r="C5319" s="7" t="s">
        <v>562</v>
      </c>
      <c r="D5319" s="7" t="s">
        <v>132</v>
      </c>
      <c r="E5319" s="8">
        <v>104.58</v>
      </c>
      <c r="F5319" s="9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</row>
    <row r="5320" spans="1:17" ht="15" customHeight="1">
      <c r="A5320" s="6" t="s">
        <v>407</v>
      </c>
      <c r="B5320" s="6">
        <v>16</v>
      </c>
      <c r="C5320" s="7" t="s">
        <v>562</v>
      </c>
      <c r="D5320" s="7" t="s">
        <v>133</v>
      </c>
      <c r="E5320" s="8">
        <v>118.17</v>
      </c>
      <c r="F5320" s="9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</row>
    <row r="5321" spans="1:17" ht="15" customHeight="1">
      <c r="A5321" s="6" t="s">
        <v>407</v>
      </c>
      <c r="B5321" s="6">
        <v>17</v>
      </c>
      <c r="C5321" s="7" t="s">
        <v>562</v>
      </c>
      <c r="D5321" s="7" t="s">
        <v>134</v>
      </c>
      <c r="E5321" s="8">
        <v>161.29</v>
      </c>
      <c r="F5321" s="9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</row>
    <row r="5322" spans="1:17" ht="15" customHeight="1">
      <c r="A5322" s="6" t="s">
        <v>407</v>
      </c>
      <c r="B5322" s="6">
        <v>18</v>
      </c>
      <c r="C5322" s="7" t="s">
        <v>562</v>
      </c>
      <c r="D5322" s="7" t="s">
        <v>135</v>
      </c>
      <c r="E5322" s="8">
        <v>232.3</v>
      </c>
      <c r="F5322" s="9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</row>
    <row r="5323" spans="1:17" ht="15" customHeight="1">
      <c r="A5323" s="6" t="s">
        <v>407</v>
      </c>
      <c r="B5323" s="6">
        <v>19</v>
      </c>
      <c r="C5323" s="7" t="s">
        <v>562</v>
      </c>
      <c r="D5323" s="7" t="s">
        <v>136</v>
      </c>
      <c r="E5323" s="8">
        <v>639.98</v>
      </c>
      <c r="F5323" s="9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</row>
    <row r="5324" spans="1:17" ht="15" customHeight="1">
      <c r="A5324" s="6" t="s">
        <v>407</v>
      </c>
      <c r="B5324" s="6">
        <v>20</v>
      </c>
      <c r="C5324" s="7" t="s">
        <v>562</v>
      </c>
      <c r="D5324" s="7" t="s">
        <v>137</v>
      </c>
      <c r="E5324" s="8">
        <v>850.05</v>
      </c>
      <c r="F5324" s="10">
        <f t="shared" ref="F5324:F5326" si="890">E5324-E5317</f>
        <v>772.84999999999991</v>
      </c>
      <c r="G5324" s="10">
        <f t="shared" ref="G5324:H5326" si="891">2/3*F5324</f>
        <v>515.23333333333323</v>
      </c>
      <c r="H5324" s="10">
        <f>2/3*F5324</f>
        <v>515.23333333333323</v>
      </c>
      <c r="I5324" s="10"/>
      <c r="J5324" s="5"/>
      <c r="K5324" s="5"/>
      <c r="L5324" s="5"/>
      <c r="M5324" s="5"/>
      <c r="N5324" s="5"/>
      <c r="O5324" s="5"/>
      <c r="P5324" s="5"/>
      <c r="Q5324" s="5"/>
    </row>
    <row r="5325" spans="1:17" ht="15" customHeight="1">
      <c r="A5325" s="6" t="s">
        <v>407</v>
      </c>
      <c r="B5325" s="6">
        <v>21</v>
      </c>
      <c r="C5325" s="7" t="s">
        <v>562</v>
      </c>
      <c r="D5325" s="7" t="s">
        <v>138</v>
      </c>
      <c r="E5325" s="8">
        <v>940.16</v>
      </c>
      <c r="F5325" s="10">
        <f t="shared" si="890"/>
        <v>856.63</v>
      </c>
      <c r="G5325" s="10">
        <f t="shared" si="891"/>
        <v>571.08666666666659</v>
      </c>
      <c r="H5325" s="10">
        <f>2/3*F5325</f>
        <v>571.08666666666659</v>
      </c>
      <c r="I5325" s="10"/>
      <c r="J5325" s="5"/>
      <c r="K5325" s="5"/>
      <c r="L5325" s="5"/>
      <c r="M5325" s="5"/>
      <c r="N5325" s="5"/>
      <c r="O5325" s="5"/>
      <c r="P5325" s="5"/>
      <c r="Q5325" s="5"/>
    </row>
    <row r="5326" spans="1:17" ht="15" customHeight="1">
      <c r="A5326" s="6" t="s">
        <v>407</v>
      </c>
      <c r="B5326" s="6">
        <v>22</v>
      </c>
      <c r="C5326" s="7" t="s">
        <v>562</v>
      </c>
      <c r="D5326" s="7" t="s">
        <v>139</v>
      </c>
      <c r="E5326" s="8">
        <v>812.48</v>
      </c>
      <c r="F5326" s="10">
        <f t="shared" si="890"/>
        <v>707.9</v>
      </c>
      <c r="G5326" s="10">
        <f t="shared" si="891"/>
        <v>471.93333333333328</v>
      </c>
      <c r="H5326" s="10">
        <f>2/3*F5326</f>
        <v>471.93333333333328</v>
      </c>
      <c r="I5326" s="10"/>
      <c r="J5326" s="5"/>
      <c r="K5326" s="5"/>
      <c r="L5326" s="5"/>
      <c r="M5326" s="5"/>
      <c r="N5326" s="5"/>
      <c r="O5326" s="5"/>
      <c r="P5326" s="5"/>
      <c r="Q5326" s="5"/>
    </row>
    <row r="5327" spans="1:17" ht="15" customHeight="1">
      <c r="A5327" s="6" t="s">
        <v>407</v>
      </c>
      <c r="B5327" s="6">
        <v>23</v>
      </c>
      <c r="C5327" s="7" t="s">
        <v>562</v>
      </c>
      <c r="D5327" s="7" t="s">
        <v>140</v>
      </c>
      <c r="E5327" s="8">
        <v>521.52</v>
      </c>
      <c r="F5327" s="9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</row>
    <row r="5328" spans="1:17" ht="15" customHeight="1">
      <c r="A5328" s="6" t="s">
        <v>407</v>
      </c>
      <c r="B5328" s="6">
        <v>24</v>
      </c>
      <c r="C5328" s="7" t="s">
        <v>562</v>
      </c>
      <c r="D5328" s="7" t="s">
        <v>141</v>
      </c>
      <c r="E5328" s="8">
        <v>500.19</v>
      </c>
      <c r="F5328" s="9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</row>
    <row r="5329" spans="1:17" ht="15" customHeight="1">
      <c r="A5329" s="6" t="s">
        <v>408</v>
      </c>
      <c r="B5329" s="6">
        <v>1</v>
      </c>
      <c r="C5329" s="7" t="s">
        <v>562</v>
      </c>
      <c r="D5329" s="7" t="s">
        <v>142</v>
      </c>
      <c r="E5329" s="8">
        <v>210.67</v>
      </c>
      <c r="F5329" s="9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</row>
    <row r="5330" spans="1:17" ht="15" customHeight="1">
      <c r="A5330" s="6" t="s">
        <v>408</v>
      </c>
      <c r="B5330" s="6">
        <v>2</v>
      </c>
      <c r="C5330" s="7" t="s">
        <v>562</v>
      </c>
      <c r="D5330" s="7" t="s">
        <v>144</v>
      </c>
      <c r="E5330" s="8">
        <v>148.94999999999999</v>
      </c>
      <c r="F5330" s="9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</row>
    <row r="5331" spans="1:17" ht="15" customHeight="1">
      <c r="A5331" s="6" t="s">
        <v>408</v>
      </c>
      <c r="B5331" s="6">
        <v>3</v>
      </c>
      <c r="C5331" s="7" t="s">
        <v>562</v>
      </c>
      <c r="D5331" s="7" t="s">
        <v>145</v>
      </c>
      <c r="E5331" s="8">
        <v>110.44</v>
      </c>
      <c r="F5331" s="9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</row>
    <row r="5332" spans="1:17" ht="15" customHeight="1">
      <c r="A5332" s="6" t="s">
        <v>408</v>
      </c>
      <c r="B5332" s="6">
        <v>4</v>
      </c>
      <c r="C5332" s="7" t="s">
        <v>562</v>
      </c>
      <c r="D5332" s="7" t="s">
        <v>146</v>
      </c>
      <c r="E5332" s="8">
        <v>111.41</v>
      </c>
      <c r="F5332" s="9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</row>
    <row r="5333" spans="1:17" ht="15" customHeight="1">
      <c r="A5333" s="6" t="s">
        <v>408</v>
      </c>
      <c r="B5333" s="6">
        <v>5</v>
      </c>
      <c r="C5333" s="7" t="s">
        <v>562</v>
      </c>
      <c r="D5333" s="7" t="s">
        <v>147</v>
      </c>
      <c r="E5333" s="8">
        <v>101.13</v>
      </c>
      <c r="F5333" s="9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</row>
    <row r="5334" spans="1:17" ht="15" customHeight="1">
      <c r="A5334" s="6" t="s">
        <v>408</v>
      </c>
      <c r="B5334" s="6">
        <v>6</v>
      </c>
      <c r="C5334" s="7" t="s">
        <v>562</v>
      </c>
      <c r="D5334" s="7" t="s">
        <v>148</v>
      </c>
      <c r="E5334" s="8">
        <v>132.30000000000001</v>
      </c>
      <c r="F5334" s="9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</row>
    <row r="5335" spans="1:17" ht="15" customHeight="1">
      <c r="A5335" s="6" t="s">
        <v>408</v>
      </c>
      <c r="B5335" s="6">
        <v>7</v>
      </c>
      <c r="C5335" s="7" t="s">
        <v>562</v>
      </c>
      <c r="D5335" s="7" t="s">
        <v>149</v>
      </c>
      <c r="E5335" s="8">
        <v>155.84</v>
      </c>
      <c r="F5335" s="10">
        <f t="shared" ref="F5335:F5337" si="892">E5335-E5330</f>
        <v>6.8900000000000148</v>
      </c>
      <c r="G5335" s="10">
        <f t="shared" ref="G5335:H5337" si="893">2/3*F5335</f>
        <v>4.5933333333333426</v>
      </c>
      <c r="H5335" s="10">
        <f>2/3*F5335</f>
        <v>4.5933333333333426</v>
      </c>
      <c r="I5335" s="10"/>
      <c r="J5335" s="5"/>
      <c r="K5335" s="5"/>
      <c r="L5335" s="5"/>
      <c r="M5335" s="5"/>
      <c r="N5335" s="5"/>
      <c r="O5335" s="5"/>
      <c r="P5335" s="5"/>
      <c r="Q5335" s="5"/>
    </row>
    <row r="5336" spans="1:17" ht="15" customHeight="1">
      <c r="A5336" s="6" t="s">
        <v>408</v>
      </c>
      <c r="B5336" s="6">
        <v>8</v>
      </c>
      <c r="C5336" s="7" t="s">
        <v>562</v>
      </c>
      <c r="D5336" s="7" t="s">
        <v>150</v>
      </c>
      <c r="E5336" s="8">
        <v>218.03</v>
      </c>
      <c r="F5336" s="10">
        <f t="shared" si="892"/>
        <v>107.59</v>
      </c>
      <c r="G5336" s="10">
        <f t="shared" si="893"/>
        <v>71.726666666666659</v>
      </c>
      <c r="H5336" s="10">
        <f>2/3*F5336</f>
        <v>71.726666666666659</v>
      </c>
      <c r="I5336" s="10"/>
      <c r="J5336" s="5"/>
      <c r="K5336" s="5"/>
      <c r="L5336" s="5"/>
      <c r="M5336" s="5"/>
      <c r="N5336" s="5"/>
      <c r="O5336" s="5"/>
      <c r="P5336" s="5"/>
      <c r="Q5336" s="5"/>
    </row>
    <row r="5337" spans="1:17" ht="15" customHeight="1">
      <c r="A5337" s="6" t="s">
        <v>408</v>
      </c>
      <c r="B5337" s="6">
        <v>9</v>
      </c>
      <c r="C5337" s="7" t="s">
        <v>562</v>
      </c>
      <c r="D5337" s="7" t="s">
        <v>151</v>
      </c>
      <c r="E5337" s="8">
        <v>145.29</v>
      </c>
      <c r="F5337" s="10">
        <f t="shared" si="892"/>
        <v>33.879999999999995</v>
      </c>
      <c r="G5337" s="10">
        <f t="shared" si="893"/>
        <v>22.586666666666662</v>
      </c>
      <c r="H5337" s="10">
        <f>2/3*F5337</f>
        <v>22.586666666666662</v>
      </c>
      <c r="I5337" s="10"/>
      <c r="J5337" s="5"/>
      <c r="K5337" s="5"/>
      <c r="L5337" s="5"/>
      <c r="M5337" s="5"/>
      <c r="N5337" s="5"/>
      <c r="O5337" s="5"/>
      <c r="P5337" s="5"/>
      <c r="Q5337" s="5"/>
    </row>
    <row r="5338" spans="1:17" ht="15" customHeight="1">
      <c r="A5338" s="6" t="s">
        <v>408</v>
      </c>
      <c r="B5338" s="6">
        <v>10</v>
      </c>
      <c r="C5338" s="7" t="s">
        <v>562</v>
      </c>
      <c r="D5338" s="7" t="s">
        <v>152</v>
      </c>
      <c r="E5338" s="8">
        <v>99.63</v>
      </c>
      <c r="F5338" s="9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</row>
    <row r="5339" spans="1:17" ht="15" customHeight="1">
      <c r="A5339" s="6" t="s">
        <v>408</v>
      </c>
      <c r="B5339" s="6">
        <v>11</v>
      </c>
      <c r="C5339" s="7" t="s">
        <v>562</v>
      </c>
      <c r="D5339" s="7" t="s">
        <v>153</v>
      </c>
      <c r="E5339" s="8">
        <v>94</v>
      </c>
      <c r="F5339" s="9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</row>
    <row r="5340" spans="1:17" ht="15" customHeight="1">
      <c r="A5340" s="6" t="s">
        <v>408</v>
      </c>
      <c r="B5340" s="6">
        <v>12</v>
      </c>
      <c r="C5340" s="7" t="s">
        <v>562</v>
      </c>
      <c r="D5340" s="7" t="s">
        <v>154</v>
      </c>
      <c r="E5340" s="8">
        <v>89.74</v>
      </c>
      <c r="F5340" s="9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</row>
    <row r="5341" spans="1:17" ht="15" customHeight="1">
      <c r="A5341" s="6" t="s">
        <v>408</v>
      </c>
      <c r="B5341" s="6">
        <v>13</v>
      </c>
      <c r="C5341" s="7" t="s">
        <v>562</v>
      </c>
      <c r="D5341" s="7" t="s">
        <v>155</v>
      </c>
      <c r="E5341" s="8">
        <v>91.86</v>
      </c>
      <c r="F5341" s="9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</row>
    <row r="5342" spans="1:17" ht="15" customHeight="1">
      <c r="A5342" s="6" t="s">
        <v>408</v>
      </c>
      <c r="B5342" s="6">
        <v>14</v>
      </c>
      <c r="C5342" s="7" t="s">
        <v>562</v>
      </c>
      <c r="D5342" s="7" t="s">
        <v>156</v>
      </c>
      <c r="E5342" s="8">
        <v>103.96</v>
      </c>
      <c r="F5342" s="9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</row>
    <row r="5343" spans="1:17" ht="15" customHeight="1">
      <c r="A5343" s="6" t="s">
        <v>408</v>
      </c>
      <c r="B5343" s="6">
        <v>15</v>
      </c>
      <c r="C5343" s="7" t="s">
        <v>562</v>
      </c>
      <c r="D5343" s="7" t="s">
        <v>157</v>
      </c>
      <c r="E5343" s="8">
        <v>113.67</v>
      </c>
      <c r="F5343" s="9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</row>
    <row r="5344" spans="1:17" ht="15" customHeight="1">
      <c r="A5344" s="6" t="s">
        <v>408</v>
      </c>
      <c r="B5344" s="6">
        <v>16</v>
      </c>
      <c r="C5344" s="7" t="s">
        <v>562</v>
      </c>
      <c r="D5344" s="7" t="s">
        <v>158</v>
      </c>
      <c r="E5344" s="8">
        <v>191.09</v>
      </c>
      <c r="F5344" s="9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</row>
    <row r="5345" spans="1:17" ht="15" customHeight="1">
      <c r="A5345" s="6" t="s">
        <v>408</v>
      </c>
      <c r="B5345" s="6">
        <v>17</v>
      </c>
      <c r="C5345" s="7" t="s">
        <v>562</v>
      </c>
      <c r="D5345" s="7" t="s">
        <v>159</v>
      </c>
      <c r="E5345" s="8">
        <v>200.01</v>
      </c>
      <c r="F5345" s="9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</row>
    <row r="5346" spans="1:17" ht="15" customHeight="1">
      <c r="A5346" s="6" t="s">
        <v>408</v>
      </c>
      <c r="B5346" s="6">
        <v>18</v>
      </c>
      <c r="C5346" s="7" t="s">
        <v>562</v>
      </c>
      <c r="D5346" s="7" t="s">
        <v>160</v>
      </c>
      <c r="E5346" s="8">
        <v>274.68</v>
      </c>
      <c r="F5346" s="9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</row>
    <row r="5347" spans="1:17" ht="15" customHeight="1">
      <c r="A5347" s="6" t="s">
        <v>408</v>
      </c>
      <c r="B5347" s="6">
        <v>19</v>
      </c>
      <c r="C5347" s="7" t="s">
        <v>562</v>
      </c>
      <c r="D5347" s="7" t="s">
        <v>161</v>
      </c>
      <c r="E5347" s="8">
        <v>492.63</v>
      </c>
      <c r="F5347" s="9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</row>
    <row r="5348" spans="1:17" ht="15" customHeight="1">
      <c r="A5348" s="6" t="s">
        <v>408</v>
      </c>
      <c r="B5348" s="6">
        <v>20</v>
      </c>
      <c r="C5348" s="7" t="s">
        <v>562</v>
      </c>
      <c r="D5348" s="7" t="s">
        <v>162</v>
      </c>
      <c r="E5348" s="8">
        <v>633.95000000000005</v>
      </c>
      <c r="F5348" s="10">
        <f t="shared" ref="F5348:F5350" si="894">E5348-E5341</f>
        <v>542.09</v>
      </c>
      <c r="G5348" s="10">
        <f t="shared" ref="G5348:H5350" si="895">2/3*F5348</f>
        <v>361.39333333333332</v>
      </c>
      <c r="H5348" s="10">
        <f>2/3*F5348</f>
        <v>361.39333333333332</v>
      </c>
      <c r="I5348" s="10"/>
      <c r="J5348" s="5"/>
      <c r="K5348" s="5"/>
      <c r="L5348" s="5"/>
      <c r="M5348" s="5"/>
      <c r="N5348" s="5"/>
      <c r="O5348" s="5"/>
      <c r="P5348" s="5"/>
      <c r="Q5348" s="5"/>
    </row>
    <row r="5349" spans="1:17" ht="15" customHeight="1">
      <c r="A5349" s="6" t="s">
        <v>408</v>
      </c>
      <c r="B5349" s="6">
        <v>21</v>
      </c>
      <c r="C5349" s="7" t="s">
        <v>562</v>
      </c>
      <c r="D5349" s="7" t="s">
        <v>163</v>
      </c>
      <c r="E5349" s="8">
        <v>687.84</v>
      </c>
      <c r="F5349" s="10">
        <f t="shared" si="894"/>
        <v>583.88</v>
      </c>
      <c r="G5349" s="10">
        <f t="shared" si="895"/>
        <v>389.25333333333333</v>
      </c>
      <c r="H5349" s="10">
        <f>2/3*F5349</f>
        <v>389.25333333333333</v>
      </c>
      <c r="I5349" s="10"/>
      <c r="J5349" s="5"/>
      <c r="K5349" s="5"/>
      <c r="L5349" s="5"/>
      <c r="M5349" s="5"/>
      <c r="N5349" s="5"/>
      <c r="O5349" s="5"/>
      <c r="P5349" s="5"/>
      <c r="Q5349" s="5"/>
    </row>
    <row r="5350" spans="1:17" ht="15" customHeight="1">
      <c r="A5350" s="6" t="s">
        <v>408</v>
      </c>
      <c r="B5350" s="6">
        <v>22</v>
      </c>
      <c r="C5350" s="7" t="s">
        <v>562</v>
      </c>
      <c r="D5350" s="7" t="s">
        <v>164</v>
      </c>
      <c r="E5350" s="8">
        <v>612.29</v>
      </c>
      <c r="F5350" s="10">
        <f t="shared" si="894"/>
        <v>498.61999999999995</v>
      </c>
      <c r="G5350" s="10">
        <f t="shared" si="895"/>
        <v>332.4133333333333</v>
      </c>
      <c r="H5350" s="10">
        <f>2/3*F5350</f>
        <v>332.4133333333333</v>
      </c>
      <c r="I5350" s="10"/>
      <c r="J5350" s="5"/>
      <c r="K5350" s="5"/>
      <c r="L5350" s="5"/>
      <c r="M5350" s="5"/>
      <c r="N5350" s="5"/>
      <c r="O5350" s="5"/>
      <c r="P5350" s="5"/>
      <c r="Q5350" s="5"/>
    </row>
    <row r="5351" spans="1:17" ht="15" customHeight="1">
      <c r="A5351" s="6" t="s">
        <v>408</v>
      </c>
      <c r="B5351" s="6">
        <v>23</v>
      </c>
      <c r="C5351" s="7" t="s">
        <v>562</v>
      </c>
      <c r="D5351" s="7" t="s">
        <v>165</v>
      </c>
      <c r="E5351" s="8">
        <v>290.01</v>
      </c>
      <c r="F5351" s="9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</row>
    <row r="5352" spans="1:17" ht="15" customHeight="1">
      <c r="A5352" s="6" t="s">
        <v>408</v>
      </c>
      <c r="B5352" s="6">
        <v>24</v>
      </c>
      <c r="C5352" s="7" t="s">
        <v>562</v>
      </c>
      <c r="D5352" s="7" t="s">
        <v>166</v>
      </c>
      <c r="E5352" s="8">
        <v>210.64</v>
      </c>
      <c r="F5352" s="9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</row>
    <row r="5353" spans="1:17" ht="15" customHeight="1">
      <c r="A5353" s="6" t="s">
        <v>409</v>
      </c>
      <c r="B5353" s="6">
        <v>1</v>
      </c>
      <c r="C5353" s="7" t="s">
        <v>562</v>
      </c>
      <c r="D5353" s="7" t="s">
        <v>167</v>
      </c>
      <c r="E5353" s="8">
        <v>133.76</v>
      </c>
      <c r="F5353" s="9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</row>
    <row r="5354" spans="1:17" ht="15" customHeight="1">
      <c r="A5354" s="6" t="s">
        <v>409</v>
      </c>
      <c r="B5354" s="6">
        <v>2</v>
      </c>
      <c r="C5354" s="7" t="s">
        <v>562</v>
      </c>
      <c r="D5354" s="7" t="s">
        <v>169</v>
      </c>
      <c r="E5354" s="8">
        <v>121.56</v>
      </c>
      <c r="F5354" s="9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</row>
    <row r="5355" spans="1:17" ht="15" customHeight="1">
      <c r="A5355" s="6" t="s">
        <v>409</v>
      </c>
      <c r="B5355" s="6">
        <v>3</v>
      </c>
      <c r="C5355" s="7" t="s">
        <v>562</v>
      </c>
      <c r="D5355" s="7" t="s">
        <v>170</v>
      </c>
      <c r="E5355" s="8">
        <v>81.42</v>
      </c>
      <c r="F5355" s="9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</row>
    <row r="5356" spans="1:17" ht="15" customHeight="1">
      <c r="A5356" s="6" t="s">
        <v>409</v>
      </c>
      <c r="B5356" s="6">
        <v>4</v>
      </c>
      <c r="C5356" s="7" t="s">
        <v>562</v>
      </c>
      <c r="D5356" s="7" t="s">
        <v>171</v>
      </c>
      <c r="E5356" s="8">
        <v>85.53</v>
      </c>
      <c r="F5356" s="9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</row>
    <row r="5357" spans="1:17" ht="15" customHeight="1">
      <c r="A5357" s="6" t="s">
        <v>409</v>
      </c>
      <c r="B5357" s="6">
        <v>5</v>
      </c>
      <c r="C5357" s="7" t="s">
        <v>562</v>
      </c>
      <c r="D5357" s="7" t="s">
        <v>172</v>
      </c>
      <c r="E5357" s="8">
        <v>90.87</v>
      </c>
      <c r="F5357" s="9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</row>
    <row r="5358" spans="1:17" ht="15" customHeight="1">
      <c r="A5358" s="6" t="s">
        <v>409</v>
      </c>
      <c r="B5358" s="6">
        <v>6</v>
      </c>
      <c r="C5358" s="7" t="s">
        <v>562</v>
      </c>
      <c r="D5358" s="7" t="s">
        <v>173</v>
      </c>
      <c r="E5358" s="8">
        <v>94.13</v>
      </c>
      <c r="F5358" s="9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</row>
    <row r="5359" spans="1:17" ht="15" customHeight="1">
      <c r="A5359" s="6" t="s">
        <v>409</v>
      </c>
      <c r="B5359" s="6">
        <v>7</v>
      </c>
      <c r="C5359" s="7" t="s">
        <v>562</v>
      </c>
      <c r="D5359" s="7" t="s">
        <v>174</v>
      </c>
      <c r="E5359" s="8">
        <v>82.79</v>
      </c>
      <c r="F5359" s="10">
        <f t="shared" ref="F5359:F5361" si="896">E5359-E5354</f>
        <v>-38.769999999999996</v>
      </c>
      <c r="G5359" s="10">
        <f t="shared" ref="G5359:H5361" si="897">2/3*F5359</f>
        <v>-25.846666666666664</v>
      </c>
      <c r="H5359" s="10"/>
      <c r="I5359" s="10"/>
      <c r="J5359" s="5"/>
      <c r="K5359" s="5"/>
      <c r="L5359" s="5"/>
      <c r="M5359" s="5"/>
      <c r="N5359" s="5"/>
      <c r="O5359" s="5"/>
      <c r="P5359" s="5"/>
      <c r="Q5359" s="5"/>
    </row>
    <row r="5360" spans="1:17" ht="15" customHeight="1">
      <c r="A5360" s="6" t="s">
        <v>409</v>
      </c>
      <c r="B5360" s="6">
        <v>8</v>
      </c>
      <c r="C5360" s="7" t="s">
        <v>562</v>
      </c>
      <c r="D5360" s="7" t="s">
        <v>175</v>
      </c>
      <c r="E5360" s="8">
        <v>76.709999999999994</v>
      </c>
      <c r="F5360" s="10">
        <f t="shared" si="896"/>
        <v>-4.710000000000008</v>
      </c>
      <c r="G5360" s="10">
        <f t="shared" si="897"/>
        <v>-3.140000000000005</v>
      </c>
      <c r="H5360" s="10"/>
      <c r="I5360" s="10"/>
      <c r="J5360" s="5"/>
      <c r="K5360" s="5"/>
      <c r="L5360" s="5"/>
      <c r="M5360" s="5"/>
      <c r="N5360" s="5"/>
      <c r="O5360" s="5"/>
      <c r="P5360" s="5"/>
      <c r="Q5360" s="5"/>
    </row>
    <row r="5361" spans="1:17" ht="15" customHeight="1">
      <c r="A5361" s="6" t="s">
        <v>409</v>
      </c>
      <c r="B5361" s="6">
        <v>9</v>
      </c>
      <c r="C5361" s="7" t="s">
        <v>562</v>
      </c>
      <c r="D5361" s="7" t="s">
        <v>176</v>
      </c>
      <c r="E5361" s="8">
        <v>26.6</v>
      </c>
      <c r="F5361" s="10">
        <f t="shared" si="896"/>
        <v>-58.93</v>
      </c>
      <c r="G5361" s="10">
        <f t="shared" si="897"/>
        <v>-39.286666666666662</v>
      </c>
      <c r="H5361" s="10"/>
      <c r="I5361" s="10"/>
      <c r="J5361" s="5"/>
      <c r="K5361" s="5"/>
      <c r="L5361" s="5"/>
      <c r="M5361" s="5"/>
      <c r="N5361" s="5"/>
      <c r="O5361" s="5"/>
      <c r="P5361" s="5"/>
      <c r="Q5361" s="5"/>
    </row>
    <row r="5362" spans="1:17" ht="15" customHeight="1">
      <c r="A5362" s="6" t="s">
        <v>409</v>
      </c>
      <c r="B5362" s="6">
        <v>10</v>
      </c>
      <c r="C5362" s="7" t="s">
        <v>562</v>
      </c>
      <c r="D5362" s="7" t="s">
        <v>177</v>
      </c>
      <c r="E5362" s="8">
        <v>20.97</v>
      </c>
      <c r="F5362" s="9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</row>
    <row r="5363" spans="1:17" ht="15" customHeight="1">
      <c r="A5363" s="6" t="s">
        <v>409</v>
      </c>
      <c r="B5363" s="6">
        <v>11</v>
      </c>
      <c r="C5363" s="7" t="s">
        <v>562</v>
      </c>
      <c r="D5363" s="7" t="s">
        <v>178</v>
      </c>
      <c r="E5363" s="8">
        <v>5.15</v>
      </c>
      <c r="F5363" s="9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</row>
    <row r="5364" spans="1:17" ht="15" customHeight="1">
      <c r="A5364" s="6" t="s">
        <v>409</v>
      </c>
      <c r="B5364" s="6">
        <v>12</v>
      </c>
      <c r="C5364" s="7" t="s">
        <v>562</v>
      </c>
      <c r="D5364" s="7" t="s">
        <v>179</v>
      </c>
      <c r="E5364" s="8">
        <v>-0.14000000000000001</v>
      </c>
      <c r="F5364" s="9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</row>
    <row r="5365" spans="1:17" ht="15" customHeight="1">
      <c r="A5365" s="6" t="s">
        <v>409</v>
      </c>
      <c r="B5365" s="6">
        <v>13</v>
      </c>
      <c r="C5365" s="7" t="s">
        <v>562</v>
      </c>
      <c r="D5365" s="7" t="s">
        <v>180</v>
      </c>
      <c r="E5365" s="8">
        <v>-0.26</v>
      </c>
      <c r="F5365" s="9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</row>
    <row r="5366" spans="1:17" ht="15" customHeight="1">
      <c r="A5366" s="6" t="s">
        <v>409</v>
      </c>
      <c r="B5366" s="6">
        <v>14</v>
      </c>
      <c r="C5366" s="7" t="s">
        <v>562</v>
      </c>
      <c r="D5366" s="7" t="s">
        <v>181</v>
      </c>
      <c r="E5366" s="8">
        <v>-5.38</v>
      </c>
      <c r="F5366" s="9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</row>
    <row r="5367" spans="1:17" ht="15" customHeight="1">
      <c r="A5367" s="6" t="s">
        <v>409</v>
      </c>
      <c r="B5367" s="6">
        <v>15</v>
      </c>
      <c r="C5367" s="7" t="s">
        <v>562</v>
      </c>
      <c r="D5367" s="7" t="s">
        <v>182</v>
      </c>
      <c r="E5367" s="8">
        <v>-15.99</v>
      </c>
      <c r="F5367" s="9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</row>
    <row r="5368" spans="1:17" ht="15" customHeight="1">
      <c r="A5368" s="6" t="s">
        <v>409</v>
      </c>
      <c r="B5368" s="6">
        <v>16</v>
      </c>
      <c r="C5368" s="7" t="s">
        <v>562</v>
      </c>
      <c r="D5368" s="7" t="s">
        <v>183</v>
      </c>
      <c r="E5368" s="8">
        <v>7.22</v>
      </c>
      <c r="F5368" s="9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</row>
    <row r="5369" spans="1:17" ht="15" customHeight="1">
      <c r="A5369" s="6" t="s">
        <v>409</v>
      </c>
      <c r="B5369" s="6">
        <v>17</v>
      </c>
      <c r="C5369" s="7" t="s">
        <v>562</v>
      </c>
      <c r="D5369" s="7" t="s">
        <v>184</v>
      </c>
      <c r="E5369" s="8">
        <v>75.2</v>
      </c>
      <c r="F5369" s="9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</row>
    <row r="5370" spans="1:17" ht="15" customHeight="1">
      <c r="A5370" s="6" t="s">
        <v>409</v>
      </c>
      <c r="B5370" s="6">
        <v>18</v>
      </c>
      <c r="C5370" s="7" t="s">
        <v>562</v>
      </c>
      <c r="D5370" s="7" t="s">
        <v>185</v>
      </c>
      <c r="E5370" s="8">
        <v>121.29</v>
      </c>
      <c r="F5370" s="9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</row>
    <row r="5371" spans="1:17" ht="15" customHeight="1">
      <c r="A5371" s="6" t="s">
        <v>409</v>
      </c>
      <c r="B5371" s="6">
        <v>19</v>
      </c>
      <c r="C5371" s="7" t="s">
        <v>562</v>
      </c>
      <c r="D5371" s="7" t="s">
        <v>186</v>
      </c>
      <c r="E5371" s="8">
        <v>275.22000000000003</v>
      </c>
      <c r="F5371" s="9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</row>
    <row r="5372" spans="1:17" ht="15" customHeight="1">
      <c r="A5372" s="6" t="s">
        <v>409</v>
      </c>
      <c r="B5372" s="6">
        <v>20</v>
      </c>
      <c r="C5372" s="7" t="s">
        <v>562</v>
      </c>
      <c r="D5372" s="7" t="s">
        <v>187</v>
      </c>
      <c r="E5372" s="8">
        <v>513.39</v>
      </c>
      <c r="F5372" s="10">
        <f t="shared" ref="F5372:F5374" si="898">E5372-E5365</f>
        <v>513.65</v>
      </c>
      <c r="G5372" s="10">
        <f t="shared" ref="G5372:H5374" si="899">2/3*F5372</f>
        <v>342.43333333333328</v>
      </c>
      <c r="H5372" s="10"/>
      <c r="I5372" s="10"/>
      <c r="J5372" s="5"/>
      <c r="K5372" s="5"/>
      <c r="L5372" s="5"/>
      <c r="M5372" s="5"/>
      <c r="N5372" s="5"/>
      <c r="O5372" s="5"/>
      <c r="P5372" s="5"/>
      <c r="Q5372" s="5"/>
    </row>
    <row r="5373" spans="1:17" ht="15" customHeight="1">
      <c r="A5373" s="6" t="s">
        <v>409</v>
      </c>
      <c r="B5373" s="6">
        <v>21</v>
      </c>
      <c r="C5373" s="7" t="s">
        <v>562</v>
      </c>
      <c r="D5373" s="7" t="s">
        <v>188</v>
      </c>
      <c r="E5373" s="8">
        <v>582.84</v>
      </c>
      <c r="F5373" s="10">
        <f t="shared" si="898"/>
        <v>588.22</v>
      </c>
      <c r="G5373" s="10">
        <f t="shared" si="899"/>
        <v>392.14666666666665</v>
      </c>
      <c r="H5373" s="10"/>
      <c r="I5373" s="10"/>
      <c r="J5373" s="5"/>
      <c r="K5373" s="5"/>
      <c r="L5373" s="5"/>
      <c r="M5373" s="5"/>
      <c r="N5373" s="5"/>
      <c r="O5373" s="5"/>
      <c r="P5373" s="5"/>
      <c r="Q5373" s="5"/>
    </row>
    <row r="5374" spans="1:17" ht="15" customHeight="1">
      <c r="A5374" s="6" t="s">
        <v>409</v>
      </c>
      <c r="B5374" s="6">
        <v>22</v>
      </c>
      <c r="C5374" s="7" t="s">
        <v>562</v>
      </c>
      <c r="D5374" s="7" t="s">
        <v>189</v>
      </c>
      <c r="E5374" s="8">
        <v>534.20000000000005</v>
      </c>
      <c r="F5374" s="10">
        <f t="shared" si="898"/>
        <v>550.19000000000005</v>
      </c>
      <c r="G5374" s="10">
        <f t="shared" si="899"/>
        <v>366.79333333333335</v>
      </c>
      <c r="H5374" s="10"/>
      <c r="I5374" s="10"/>
      <c r="J5374" s="5"/>
      <c r="K5374" s="5"/>
      <c r="L5374" s="5"/>
      <c r="M5374" s="5"/>
      <c r="N5374" s="5"/>
      <c r="O5374" s="5"/>
      <c r="P5374" s="5"/>
      <c r="Q5374" s="5"/>
    </row>
    <row r="5375" spans="1:17" ht="15" customHeight="1">
      <c r="A5375" s="6" t="s">
        <v>409</v>
      </c>
      <c r="B5375" s="6">
        <v>23</v>
      </c>
      <c r="C5375" s="7" t="s">
        <v>562</v>
      </c>
      <c r="D5375" s="7" t="s">
        <v>190</v>
      </c>
      <c r="E5375" s="8">
        <v>332.73</v>
      </c>
      <c r="F5375" s="9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</row>
    <row r="5376" spans="1:17" ht="15" customHeight="1">
      <c r="A5376" s="6" t="s">
        <v>409</v>
      </c>
      <c r="B5376" s="6">
        <v>24</v>
      </c>
      <c r="C5376" s="7" t="s">
        <v>562</v>
      </c>
      <c r="D5376" s="7" t="s">
        <v>191</v>
      </c>
      <c r="E5376" s="8">
        <v>211.39</v>
      </c>
      <c r="F5376" s="9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</row>
    <row r="5377" spans="1:17" ht="15" customHeight="1">
      <c r="A5377" s="6" t="s">
        <v>410</v>
      </c>
      <c r="B5377" s="6">
        <v>1</v>
      </c>
      <c r="C5377" s="7" t="s">
        <v>562</v>
      </c>
      <c r="D5377" s="7" t="s">
        <v>192</v>
      </c>
      <c r="E5377" s="8">
        <v>137.29</v>
      </c>
      <c r="F5377" s="9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</row>
    <row r="5378" spans="1:17" ht="15" customHeight="1">
      <c r="A5378" s="6" t="s">
        <v>410</v>
      </c>
      <c r="B5378" s="6">
        <v>2</v>
      </c>
      <c r="C5378" s="7" t="s">
        <v>562</v>
      </c>
      <c r="D5378" s="7" t="s">
        <v>6</v>
      </c>
      <c r="E5378" s="8">
        <v>130.05000000000001</v>
      </c>
      <c r="F5378" s="9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</row>
    <row r="5379" spans="1:17" ht="15" customHeight="1">
      <c r="A5379" s="6" t="s">
        <v>410</v>
      </c>
      <c r="B5379" s="6">
        <v>3</v>
      </c>
      <c r="C5379" s="7" t="s">
        <v>562</v>
      </c>
      <c r="D5379" s="7" t="s">
        <v>7</v>
      </c>
      <c r="E5379" s="8">
        <v>102.76</v>
      </c>
      <c r="F5379" s="9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</row>
    <row r="5380" spans="1:17" ht="15" customHeight="1">
      <c r="A5380" s="6" t="s">
        <v>410</v>
      </c>
      <c r="B5380" s="6">
        <v>4</v>
      </c>
      <c r="C5380" s="7" t="s">
        <v>562</v>
      </c>
      <c r="D5380" s="7" t="s">
        <v>8</v>
      </c>
      <c r="E5380" s="8">
        <v>97.85</v>
      </c>
      <c r="F5380" s="9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</row>
    <row r="5381" spans="1:17" ht="15" customHeight="1">
      <c r="A5381" s="6" t="s">
        <v>410</v>
      </c>
      <c r="B5381" s="6">
        <v>5</v>
      </c>
      <c r="C5381" s="7" t="s">
        <v>562</v>
      </c>
      <c r="D5381" s="7" t="s">
        <v>9</v>
      </c>
      <c r="E5381" s="8">
        <v>76.11</v>
      </c>
      <c r="F5381" s="9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</row>
    <row r="5382" spans="1:17" ht="15" customHeight="1">
      <c r="A5382" s="6" t="s">
        <v>410</v>
      </c>
      <c r="B5382" s="6">
        <v>6</v>
      </c>
      <c r="C5382" s="7" t="s">
        <v>562</v>
      </c>
      <c r="D5382" s="7" t="s">
        <v>10</v>
      </c>
      <c r="E5382" s="8">
        <v>73.63</v>
      </c>
      <c r="F5382" s="9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</row>
    <row r="5383" spans="1:17" ht="15" customHeight="1">
      <c r="A5383" s="6" t="s">
        <v>410</v>
      </c>
      <c r="B5383" s="6">
        <v>7</v>
      </c>
      <c r="C5383" s="7" t="s">
        <v>562</v>
      </c>
      <c r="D5383" s="7" t="s">
        <v>11</v>
      </c>
      <c r="E5383" s="8">
        <v>61.8</v>
      </c>
      <c r="F5383" s="10">
        <f t="shared" ref="F5383:F5385" si="900">E5383-E5378</f>
        <v>-68.250000000000014</v>
      </c>
      <c r="G5383" s="10">
        <f t="shared" ref="G5383:H5385" si="901">2/3*F5383</f>
        <v>-45.500000000000007</v>
      </c>
      <c r="H5383" s="10"/>
      <c r="I5383" s="10"/>
      <c r="J5383" s="5"/>
      <c r="K5383" s="5"/>
      <c r="L5383" s="5"/>
      <c r="M5383" s="5"/>
      <c r="N5383" s="5"/>
      <c r="O5383" s="5"/>
      <c r="P5383" s="5"/>
      <c r="Q5383" s="5"/>
    </row>
    <row r="5384" spans="1:17" ht="15" customHeight="1">
      <c r="A5384" s="6" t="s">
        <v>410</v>
      </c>
      <c r="B5384" s="6">
        <v>8</v>
      </c>
      <c r="C5384" s="7" t="s">
        <v>562</v>
      </c>
      <c r="D5384" s="7" t="s">
        <v>12</v>
      </c>
      <c r="E5384" s="8">
        <v>14.28</v>
      </c>
      <c r="F5384" s="10">
        <f t="shared" si="900"/>
        <v>-88.48</v>
      </c>
      <c r="G5384" s="10">
        <f t="shared" si="901"/>
        <v>-58.986666666666665</v>
      </c>
      <c r="H5384" s="10"/>
      <c r="I5384" s="10"/>
      <c r="J5384" s="5"/>
      <c r="K5384" s="5"/>
      <c r="L5384" s="5"/>
      <c r="M5384" s="5"/>
      <c r="N5384" s="5"/>
      <c r="O5384" s="5"/>
      <c r="P5384" s="5"/>
      <c r="Q5384" s="5"/>
    </row>
    <row r="5385" spans="1:17" ht="15" customHeight="1">
      <c r="A5385" s="6" t="s">
        <v>410</v>
      </c>
      <c r="B5385" s="6">
        <v>9</v>
      </c>
      <c r="C5385" s="7" t="s">
        <v>562</v>
      </c>
      <c r="D5385" s="7" t="s">
        <v>13</v>
      </c>
      <c r="E5385" s="8">
        <v>0.28999999999999998</v>
      </c>
      <c r="F5385" s="10">
        <f t="shared" si="900"/>
        <v>-97.559999999999988</v>
      </c>
      <c r="G5385" s="10">
        <f t="shared" si="901"/>
        <v>-65.039999999999992</v>
      </c>
      <c r="H5385" s="10"/>
      <c r="I5385" s="10"/>
      <c r="J5385" s="5"/>
      <c r="K5385" s="5"/>
      <c r="L5385" s="5"/>
      <c r="M5385" s="5"/>
      <c r="N5385" s="5"/>
      <c r="O5385" s="5"/>
      <c r="P5385" s="5"/>
      <c r="Q5385" s="5"/>
    </row>
    <row r="5386" spans="1:17" ht="15" customHeight="1">
      <c r="A5386" s="6" t="s">
        <v>410</v>
      </c>
      <c r="B5386" s="6">
        <v>10</v>
      </c>
      <c r="C5386" s="7" t="s">
        <v>562</v>
      </c>
      <c r="D5386" s="7" t="s">
        <v>14</v>
      </c>
      <c r="E5386" s="8">
        <v>-0.88</v>
      </c>
      <c r="F5386" s="9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</row>
    <row r="5387" spans="1:17" ht="15" customHeight="1">
      <c r="A5387" s="6" t="s">
        <v>410</v>
      </c>
      <c r="B5387" s="6">
        <v>11</v>
      </c>
      <c r="C5387" s="7" t="s">
        <v>562</v>
      </c>
      <c r="D5387" s="7" t="s">
        <v>15</v>
      </c>
      <c r="E5387" s="8">
        <v>-21.04</v>
      </c>
      <c r="F5387" s="9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</row>
    <row r="5388" spans="1:17" ht="15" customHeight="1">
      <c r="A5388" s="6" t="s">
        <v>410</v>
      </c>
      <c r="B5388" s="6">
        <v>12</v>
      </c>
      <c r="C5388" s="7" t="s">
        <v>562</v>
      </c>
      <c r="D5388" s="7" t="s">
        <v>16</v>
      </c>
      <c r="E5388" s="8">
        <v>-14.57</v>
      </c>
      <c r="F5388" s="9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</row>
    <row r="5389" spans="1:17" ht="15" customHeight="1">
      <c r="A5389" s="6" t="s">
        <v>410</v>
      </c>
      <c r="B5389" s="6">
        <v>13</v>
      </c>
      <c r="C5389" s="7" t="s">
        <v>562</v>
      </c>
      <c r="D5389" s="7" t="s">
        <v>17</v>
      </c>
      <c r="E5389" s="8">
        <v>-48.42</v>
      </c>
      <c r="F5389" s="9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</row>
    <row r="5390" spans="1:17" ht="15" customHeight="1">
      <c r="A5390" s="6" t="s">
        <v>410</v>
      </c>
      <c r="B5390" s="6">
        <v>14</v>
      </c>
      <c r="C5390" s="7" t="s">
        <v>562</v>
      </c>
      <c r="D5390" s="7" t="s">
        <v>18</v>
      </c>
      <c r="E5390" s="8">
        <v>-72.849999999999994</v>
      </c>
      <c r="F5390" s="9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</row>
    <row r="5391" spans="1:17" ht="15" customHeight="1">
      <c r="A5391" s="6" t="s">
        <v>410</v>
      </c>
      <c r="B5391" s="6">
        <v>15</v>
      </c>
      <c r="C5391" s="7" t="s">
        <v>562</v>
      </c>
      <c r="D5391" s="7" t="s">
        <v>19</v>
      </c>
      <c r="E5391" s="8">
        <v>-9.34</v>
      </c>
      <c r="F5391" s="9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</row>
    <row r="5392" spans="1:17" ht="15" customHeight="1">
      <c r="A5392" s="6" t="s">
        <v>410</v>
      </c>
      <c r="B5392" s="6">
        <v>16</v>
      </c>
      <c r="C5392" s="7" t="s">
        <v>562</v>
      </c>
      <c r="D5392" s="7" t="s">
        <v>20</v>
      </c>
      <c r="E5392" s="8">
        <v>14.68</v>
      </c>
      <c r="F5392" s="9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</row>
    <row r="5393" spans="1:17" ht="15" customHeight="1">
      <c r="A5393" s="6" t="s">
        <v>410</v>
      </c>
      <c r="B5393" s="6">
        <v>17</v>
      </c>
      <c r="C5393" s="7" t="s">
        <v>562</v>
      </c>
      <c r="D5393" s="7" t="s">
        <v>21</v>
      </c>
      <c r="E5393" s="8">
        <v>71.510000000000005</v>
      </c>
      <c r="F5393" s="9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</row>
    <row r="5394" spans="1:17" ht="15" customHeight="1">
      <c r="A5394" s="6" t="s">
        <v>410</v>
      </c>
      <c r="B5394" s="6">
        <v>18</v>
      </c>
      <c r="C5394" s="7" t="s">
        <v>562</v>
      </c>
      <c r="D5394" s="7" t="s">
        <v>22</v>
      </c>
      <c r="E5394" s="8">
        <v>86.06</v>
      </c>
      <c r="F5394" s="9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</row>
    <row r="5395" spans="1:17" ht="15" customHeight="1">
      <c r="A5395" s="6" t="s">
        <v>410</v>
      </c>
      <c r="B5395" s="6">
        <v>19</v>
      </c>
      <c r="C5395" s="7" t="s">
        <v>562</v>
      </c>
      <c r="D5395" s="7" t="s">
        <v>23</v>
      </c>
      <c r="E5395" s="8">
        <v>179.24</v>
      </c>
      <c r="F5395" s="9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</row>
    <row r="5396" spans="1:17" ht="15" customHeight="1">
      <c r="A5396" s="6" t="s">
        <v>410</v>
      </c>
      <c r="B5396" s="6">
        <v>20</v>
      </c>
      <c r="C5396" s="7" t="s">
        <v>562</v>
      </c>
      <c r="D5396" s="7" t="s">
        <v>24</v>
      </c>
      <c r="E5396" s="8">
        <v>391.49</v>
      </c>
      <c r="F5396" s="10">
        <f t="shared" ref="F5396:F5398" si="902">E5396-E5389</f>
        <v>439.91</v>
      </c>
      <c r="G5396" s="10">
        <f t="shared" ref="G5396:H5398" si="903">2/3*F5396</f>
        <v>293.27333333333331</v>
      </c>
      <c r="H5396" s="10"/>
      <c r="I5396" s="10"/>
      <c r="J5396" s="5"/>
      <c r="K5396" s="5"/>
      <c r="L5396" s="5"/>
      <c r="M5396" s="5"/>
      <c r="N5396" s="5"/>
      <c r="O5396" s="5"/>
      <c r="P5396" s="5"/>
      <c r="Q5396" s="5"/>
    </row>
    <row r="5397" spans="1:17" ht="15" customHeight="1">
      <c r="A5397" s="6" t="s">
        <v>410</v>
      </c>
      <c r="B5397" s="6">
        <v>21</v>
      </c>
      <c r="C5397" s="7" t="s">
        <v>562</v>
      </c>
      <c r="D5397" s="7" t="s">
        <v>25</v>
      </c>
      <c r="E5397" s="8">
        <v>416.27</v>
      </c>
      <c r="F5397" s="10">
        <f t="shared" si="902"/>
        <v>489.12</v>
      </c>
      <c r="G5397" s="10">
        <f t="shared" si="903"/>
        <v>326.08</v>
      </c>
      <c r="H5397" s="10"/>
      <c r="I5397" s="10"/>
      <c r="J5397" s="5"/>
      <c r="K5397" s="5"/>
      <c r="L5397" s="5"/>
      <c r="M5397" s="5"/>
      <c r="N5397" s="5"/>
      <c r="O5397" s="5"/>
      <c r="P5397" s="5"/>
      <c r="Q5397" s="5"/>
    </row>
    <row r="5398" spans="1:17" ht="15" customHeight="1">
      <c r="A5398" s="6" t="s">
        <v>410</v>
      </c>
      <c r="B5398" s="6">
        <v>22</v>
      </c>
      <c r="C5398" s="7" t="s">
        <v>562</v>
      </c>
      <c r="D5398" s="7" t="s">
        <v>26</v>
      </c>
      <c r="E5398" s="8">
        <v>434.92</v>
      </c>
      <c r="F5398" s="10">
        <f t="shared" si="902"/>
        <v>444.26</v>
      </c>
      <c r="G5398" s="10">
        <f t="shared" si="903"/>
        <v>296.17333333333329</v>
      </c>
      <c r="H5398" s="10"/>
      <c r="I5398" s="10"/>
      <c r="J5398" s="5"/>
      <c r="K5398" s="5"/>
      <c r="L5398" s="5"/>
      <c r="M5398" s="5"/>
      <c r="N5398" s="5"/>
      <c r="O5398" s="5"/>
      <c r="P5398" s="5"/>
      <c r="Q5398" s="5"/>
    </row>
    <row r="5399" spans="1:17" ht="15" customHeight="1">
      <c r="A5399" s="6" t="s">
        <v>410</v>
      </c>
      <c r="B5399" s="6">
        <v>23</v>
      </c>
      <c r="C5399" s="7" t="s">
        <v>562</v>
      </c>
      <c r="D5399" s="7" t="s">
        <v>27</v>
      </c>
      <c r="E5399" s="8">
        <v>203.93</v>
      </c>
      <c r="F5399" s="9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</row>
    <row r="5400" spans="1:17" ht="15" customHeight="1">
      <c r="A5400" s="6" t="s">
        <v>410</v>
      </c>
      <c r="B5400" s="6">
        <v>24</v>
      </c>
      <c r="C5400" s="7" t="s">
        <v>562</v>
      </c>
      <c r="D5400" s="7" t="s">
        <v>28</v>
      </c>
      <c r="E5400" s="8">
        <v>154</v>
      </c>
      <c r="F5400" s="9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</row>
    <row r="5401" spans="1:17" ht="15" customHeight="1">
      <c r="A5401" s="6" t="s">
        <v>411</v>
      </c>
      <c r="B5401" s="6">
        <v>1</v>
      </c>
      <c r="C5401" s="7" t="s">
        <v>562</v>
      </c>
      <c r="D5401" s="7" t="s">
        <v>29</v>
      </c>
      <c r="E5401" s="8">
        <v>140.19</v>
      </c>
      <c r="F5401" s="9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</row>
    <row r="5402" spans="1:17" ht="15" customHeight="1">
      <c r="A5402" s="6" t="s">
        <v>411</v>
      </c>
      <c r="B5402" s="6">
        <v>2</v>
      </c>
      <c r="C5402" s="7" t="s">
        <v>562</v>
      </c>
      <c r="D5402" s="7" t="s">
        <v>31</v>
      </c>
      <c r="E5402" s="8">
        <v>121.56</v>
      </c>
      <c r="F5402" s="9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</row>
    <row r="5403" spans="1:17" ht="15" customHeight="1">
      <c r="A5403" s="6" t="s">
        <v>411</v>
      </c>
      <c r="B5403" s="6">
        <v>3</v>
      </c>
      <c r="C5403" s="7" t="s">
        <v>562</v>
      </c>
      <c r="D5403" s="7" t="s">
        <v>32</v>
      </c>
      <c r="E5403" s="8">
        <v>127.47</v>
      </c>
      <c r="F5403" s="9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</row>
    <row r="5404" spans="1:17" ht="15" customHeight="1">
      <c r="A5404" s="6" t="s">
        <v>411</v>
      </c>
      <c r="B5404" s="6">
        <v>4</v>
      </c>
      <c r="C5404" s="7" t="s">
        <v>562</v>
      </c>
      <c r="D5404" s="7" t="s">
        <v>33</v>
      </c>
      <c r="E5404" s="8">
        <v>111.43</v>
      </c>
      <c r="F5404" s="9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</row>
    <row r="5405" spans="1:17" ht="15" customHeight="1">
      <c r="A5405" s="6" t="s">
        <v>411</v>
      </c>
      <c r="B5405" s="6">
        <v>5</v>
      </c>
      <c r="C5405" s="7" t="s">
        <v>562</v>
      </c>
      <c r="D5405" s="7" t="s">
        <v>34</v>
      </c>
      <c r="E5405" s="8">
        <v>111.45</v>
      </c>
      <c r="F5405" s="9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</row>
    <row r="5406" spans="1:17" ht="15" customHeight="1">
      <c r="A5406" s="6" t="s">
        <v>411</v>
      </c>
      <c r="B5406" s="6">
        <v>6</v>
      </c>
      <c r="C5406" s="7" t="s">
        <v>562</v>
      </c>
      <c r="D5406" s="7" t="s">
        <v>35</v>
      </c>
      <c r="E5406" s="8">
        <v>126.75</v>
      </c>
      <c r="F5406" s="9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</row>
    <row r="5407" spans="1:17" ht="15" customHeight="1">
      <c r="A5407" s="6" t="s">
        <v>411</v>
      </c>
      <c r="B5407" s="6">
        <v>7</v>
      </c>
      <c r="C5407" s="7" t="s">
        <v>562</v>
      </c>
      <c r="D5407" s="7" t="s">
        <v>36</v>
      </c>
      <c r="E5407" s="8">
        <v>142.22999999999999</v>
      </c>
      <c r="F5407" s="10">
        <f t="shared" ref="F5407:F5409" si="904">E5407-E5402</f>
        <v>20.669999999999987</v>
      </c>
      <c r="G5407" s="10">
        <f t="shared" ref="G5407:H5409" si="905">2/3*F5407</f>
        <v>13.77999999999999</v>
      </c>
      <c r="H5407" s="10">
        <f>2/3*F5407</f>
        <v>13.77999999999999</v>
      </c>
      <c r="I5407" s="10"/>
      <c r="J5407" s="5"/>
      <c r="K5407" s="5"/>
      <c r="L5407" s="5"/>
      <c r="M5407" s="5"/>
      <c r="N5407" s="5"/>
      <c r="O5407" s="5"/>
      <c r="P5407" s="5"/>
      <c r="Q5407" s="5"/>
    </row>
    <row r="5408" spans="1:17" ht="15" customHeight="1">
      <c r="A5408" s="6" t="s">
        <v>411</v>
      </c>
      <c r="B5408" s="6">
        <v>8</v>
      </c>
      <c r="C5408" s="7" t="s">
        <v>562</v>
      </c>
      <c r="D5408" s="7" t="s">
        <v>37</v>
      </c>
      <c r="E5408" s="8">
        <v>152.97999999999999</v>
      </c>
      <c r="F5408" s="10">
        <f t="shared" si="904"/>
        <v>25.509999999999991</v>
      </c>
      <c r="G5408" s="10">
        <f t="shared" si="905"/>
        <v>17.006666666666661</v>
      </c>
      <c r="H5408" s="10">
        <f>2/3*F5408</f>
        <v>17.006666666666661</v>
      </c>
      <c r="I5408" s="10"/>
      <c r="J5408" s="5"/>
      <c r="K5408" s="5"/>
      <c r="L5408" s="5"/>
      <c r="M5408" s="5"/>
      <c r="N5408" s="5"/>
      <c r="O5408" s="5"/>
      <c r="P5408" s="5"/>
      <c r="Q5408" s="5"/>
    </row>
    <row r="5409" spans="1:17" ht="15" customHeight="1">
      <c r="A5409" s="6" t="s">
        <v>411</v>
      </c>
      <c r="B5409" s="6">
        <v>9</v>
      </c>
      <c r="C5409" s="7" t="s">
        <v>562</v>
      </c>
      <c r="D5409" s="7" t="s">
        <v>38</v>
      </c>
      <c r="E5409" s="8">
        <v>113.89</v>
      </c>
      <c r="F5409" s="10">
        <f t="shared" si="904"/>
        <v>2.4599999999999937</v>
      </c>
      <c r="G5409" s="10">
        <f t="shared" si="905"/>
        <v>1.6399999999999957</v>
      </c>
      <c r="H5409" s="10">
        <f>2/3*F5409</f>
        <v>1.6399999999999957</v>
      </c>
      <c r="I5409" s="10"/>
      <c r="J5409" s="5"/>
      <c r="K5409" s="5"/>
      <c r="L5409" s="5"/>
      <c r="M5409" s="5"/>
      <c r="N5409" s="5"/>
      <c r="O5409" s="5"/>
      <c r="P5409" s="5"/>
      <c r="Q5409" s="5"/>
    </row>
    <row r="5410" spans="1:17" ht="15" customHeight="1">
      <c r="A5410" s="6" t="s">
        <v>411</v>
      </c>
      <c r="B5410" s="6">
        <v>10</v>
      </c>
      <c r="C5410" s="7" t="s">
        <v>562</v>
      </c>
      <c r="D5410" s="7" t="s">
        <v>39</v>
      </c>
      <c r="E5410" s="8">
        <v>75.430000000000007</v>
      </c>
      <c r="F5410" s="9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</row>
    <row r="5411" spans="1:17" ht="15" customHeight="1">
      <c r="A5411" s="6" t="s">
        <v>411</v>
      </c>
      <c r="B5411" s="6">
        <v>11</v>
      </c>
      <c r="C5411" s="7" t="s">
        <v>562</v>
      </c>
      <c r="D5411" s="7" t="s">
        <v>40</v>
      </c>
      <c r="E5411" s="8">
        <v>63.17</v>
      </c>
      <c r="F5411" s="9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</row>
    <row r="5412" spans="1:17" ht="15" customHeight="1">
      <c r="A5412" s="6" t="s">
        <v>411</v>
      </c>
      <c r="B5412" s="6">
        <v>12</v>
      </c>
      <c r="C5412" s="7" t="s">
        <v>562</v>
      </c>
      <c r="D5412" s="7" t="s">
        <v>41</v>
      </c>
      <c r="E5412" s="8">
        <v>54.4</v>
      </c>
      <c r="F5412" s="9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</row>
    <row r="5413" spans="1:17" ht="15" customHeight="1">
      <c r="A5413" s="6" t="s">
        <v>411</v>
      </c>
      <c r="B5413" s="6">
        <v>13</v>
      </c>
      <c r="C5413" s="7" t="s">
        <v>562</v>
      </c>
      <c r="D5413" s="7" t="s">
        <v>42</v>
      </c>
      <c r="E5413" s="8">
        <v>63.43</v>
      </c>
      <c r="F5413" s="9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</row>
    <row r="5414" spans="1:17" ht="15" customHeight="1">
      <c r="A5414" s="6" t="s">
        <v>411</v>
      </c>
      <c r="B5414" s="6">
        <v>14</v>
      </c>
      <c r="C5414" s="7" t="s">
        <v>562</v>
      </c>
      <c r="D5414" s="7" t="s">
        <v>45</v>
      </c>
      <c r="E5414" s="8">
        <v>86.55</v>
      </c>
      <c r="F5414" s="9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</row>
    <row r="5415" spans="1:17" ht="15" customHeight="1">
      <c r="A5415" s="6" t="s">
        <v>411</v>
      </c>
      <c r="B5415" s="6">
        <v>15</v>
      </c>
      <c r="C5415" s="7" t="s">
        <v>562</v>
      </c>
      <c r="D5415" s="7" t="s">
        <v>50</v>
      </c>
      <c r="E5415" s="8">
        <v>109.29</v>
      </c>
      <c r="F5415" s="9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</row>
    <row r="5416" spans="1:17" ht="15" customHeight="1">
      <c r="A5416" s="6" t="s">
        <v>411</v>
      </c>
      <c r="B5416" s="6">
        <v>16</v>
      </c>
      <c r="C5416" s="7" t="s">
        <v>562</v>
      </c>
      <c r="D5416" s="7" t="s">
        <v>51</v>
      </c>
      <c r="E5416" s="8">
        <v>97.61</v>
      </c>
      <c r="F5416" s="9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</row>
    <row r="5417" spans="1:17" ht="15" customHeight="1">
      <c r="A5417" s="6" t="s">
        <v>411</v>
      </c>
      <c r="B5417" s="6">
        <v>17</v>
      </c>
      <c r="C5417" s="7" t="s">
        <v>562</v>
      </c>
      <c r="D5417" s="7" t="s">
        <v>53</v>
      </c>
      <c r="E5417" s="8">
        <v>118.08</v>
      </c>
      <c r="F5417" s="9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</row>
    <row r="5418" spans="1:17" ht="15" customHeight="1">
      <c r="A5418" s="6" t="s">
        <v>411</v>
      </c>
      <c r="B5418" s="6">
        <v>18</v>
      </c>
      <c r="C5418" s="7" t="s">
        <v>562</v>
      </c>
      <c r="D5418" s="7" t="s">
        <v>55</v>
      </c>
      <c r="E5418" s="8">
        <v>132.06</v>
      </c>
      <c r="F5418" s="9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</row>
    <row r="5419" spans="1:17" ht="15" customHeight="1">
      <c r="A5419" s="6" t="s">
        <v>411</v>
      </c>
      <c r="B5419" s="6">
        <v>19</v>
      </c>
      <c r="C5419" s="7" t="s">
        <v>562</v>
      </c>
      <c r="D5419" s="7" t="s">
        <v>57</v>
      </c>
      <c r="E5419" s="8">
        <v>422.89</v>
      </c>
      <c r="F5419" s="9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</row>
    <row r="5420" spans="1:17" ht="15" customHeight="1">
      <c r="A5420" s="6" t="s">
        <v>411</v>
      </c>
      <c r="B5420" s="6">
        <v>20</v>
      </c>
      <c r="C5420" s="7" t="s">
        <v>562</v>
      </c>
      <c r="D5420" s="7" t="s">
        <v>59</v>
      </c>
      <c r="E5420" s="8">
        <v>687.4</v>
      </c>
      <c r="F5420" s="10">
        <f t="shared" ref="F5420:F5422" si="906">E5420-E5413</f>
        <v>623.97</v>
      </c>
      <c r="G5420" s="10">
        <f t="shared" ref="G5420:H5422" si="907">2/3*F5420</f>
        <v>415.98</v>
      </c>
      <c r="H5420" s="10">
        <f>2/3*F5420</f>
        <v>415.98</v>
      </c>
      <c r="I5420" s="10"/>
      <c r="J5420" s="5"/>
      <c r="K5420" s="5"/>
      <c r="L5420" s="5"/>
      <c r="M5420" s="5"/>
      <c r="N5420" s="5"/>
      <c r="O5420" s="5"/>
      <c r="P5420" s="5"/>
      <c r="Q5420" s="5"/>
    </row>
    <row r="5421" spans="1:17" ht="15" customHeight="1">
      <c r="A5421" s="6" t="s">
        <v>411</v>
      </c>
      <c r="B5421" s="6">
        <v>21</v>
      </c>
      <c r="C5421" s="7" t="s">
        <v>562</v>
      </c>
      <c r="D5421" s="7" t="s">
        <v>60</v>
      </c>
      <c r="E5421" s="8">
        <v>699.63</v>
      </c>
      <c r="F5421" s="10">
        <f t="shared" si="906"/>
        <v>613.08000000000004</v>
      </c>
      <c r="G5421" s="10">
        <f t="shared" si="907"/>
        <v>408.72</v>
      </c>
      <c r="H5421" s="10">
        <f>2/3*F5421</f>
        <v>408.72</v>
      </c>
      <c r="I5421" s="10"/>
      <c r="J5421" s="5"/>
      <c r="K5421" s="5"/>
      <c r="L5421" s="5"/>
      <c r="M5421" s="5"/>
      <c r="N5421" s="5"/>
      <c r="O5421" s="5"/>
      <c r="P5421" s="5"/>
      <c r="Q5421" s="5"/>
    </row>
    <row r="5422" spans="1:17" ht="15" customHeight="1">
      <c r="A5422" s="6" t="s">
        <v>411</v>
      </c>
      <c r="B5422" s="6">
        <v>22</v>
      </c>
      <c r="C5422" s="7" t="s">
        <v>562</v>
      </c>
      <c r="D5422" s="7" t="s">
        <v>62</v>
      </c>
      <c r="E5422" s="8">
        <v>540.79999999999995</v>
      </c>
      <c r="F5422" s="10">
        <f t="shared" si="906"/>
        <v>431.50999999999993</v>
      </c>
      <c r="G5422" s="10">
        <f t="shared" si="907"/>
        <v>287.67333333333329</v>
      </c>
      <c r="H5422" s="10">
        <f>2/3*F5422</f>
        <v>287.67333333333329</v>
      </c>
      <c r="I5422" s="10"/>
      <c r="J5422" s="5"/>
      <c r="K5422" s="5"/>
      <c r="L5422" s="5"/>
      <c r="M5422" s="5"/>
      <c r="N5422" s="5"/>
      <c r="O5422" s="5"/>
      <c r="P5422" s="5"/>
      <c r="Q5422" s="5"/>
    </row>
    <row r="5423" spans="1:17" ht="15" customHeight="1">
      <c r="A5423" s="6" t="s">
        <v>411</v>
      </c>
      <c r="B5423" s="6">
        <v>23</v>
      </c>
      <c r="C5423" s="7" t="s">
        <v>562</v>
      </c>
      <c r="D5423" s="7" t="s">
        <v>63</v>
      </c>
      <c r="E5423" s="8">
        <v>351.31</v>
      </c>
      <c r="F5423" s="9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</row>
    <row r="5424" spans="1:17" ht="15" customHeight="1">
      <c r="A5424" s="6" t="s">
        <v>411</v>
      </c>
      <c r="B5424" s="6">
        <v>24</v>
      </c>
      <c r="C5424" s="7" t="s">
        <v>562</v>
      </c>
      <c r="D5424" s="7" t="s">
        <v>64</v>
      </c>
      <c r="E5424" s="8">
        <v>181.86</v>
      </c>
      <c r="F5424" s="9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</row>
    <row r="5425" spans="1:17" ht="15" customHeight="1">
      <c r="A5425" s="6" t="s">
        <v>412</v>
      </c>
      <c r="B5425" s="6">
        <v>1</v>
      </c>
      <c r="C5425" s="7" t="s">
        <v>562</v>
      </c>
      <c r="D5425" s="7" t="s">
        <v>65</v>
      </c>
      <c r="E5425" s="8">
        <v>128.16</v>
      </c>
      <c r="F5425" s="9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</row>
    <row r="5426" spans="1:17" ht="15" customHeight="1">
      <c r="A5426" s="6" t="s">
        <v>412</v>
      </c>
      <c r="B5426" s="6">
        <v>2</v>
      </c>
      <c r="C5426" s="7" t="s">
        <v>562</v>
      </c>
      <c r="D5426" s="7" t="s">
        <v>67</v>
      </c>
      <c r="E5426" s="8">
        <v>102.8</v>
      </c>
      <c r="F5426" s="9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</row>
    <row r="5427" spans="1:17" ht="15" customHeight="1">
      <c r="A5427" s="6" t="s">
        <v>412</v>
      </c>
      <c r="B5427" s="6">
        <v>3</v>
      </c>
      <c r="C5427" s="7" t="s">
        <v>562</v>
      </c>
      <c r="D5427" s="7" t="s">
        <v>68</v>
      </c>
      <c r="E5427" s="8">
        <v>91.78</v>
      </c>
      <c r="F5427" s="9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</row>
    <row r="5428" spans="1:17" ht="15" customHeight="1">
      <c r="A5428" s="6" t="s">
        <v>412</v>
      </c>
      <c r="B5428" s="6">
        <v>4</v>
      </c>
      <c r="C5428" s="7" t="s">
        <v>562</v>
      </c>
      <c r="D5428" s="7" t="s">
        <v>69</v>
      </c>
      <c r="E5428" s="8">
        <v>88.54</v>
      </c>
      <c r="F5428" s="9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</row>
    <row r="5429" spans="1:17" ht="15" customHeight="1">
      <c r="A5429" s="6" t="s">
        <v>412</v>
      </c>
      <c r="B5429" s="6">
        <v>5</v>
      </c>
      <c r="C5429" s="7" t="s">
        <v>562</v>
      </c>
      <c r="D5429" s="7" t="s">
        <v>70</v>
      </c>
      <c r="E5429" s="8">
        <v>78.12</v>
      </c>
      <c r="F5429" s="9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</row>
    <row r="5430" spans="1:17" ht="15" customHeight="1">
      <c r="A5430" s="6" t="s">
        <v>412</v>
      </c>
      <c r="B5430" s="6">
        <v>6</v>
      </c>
      <c r="C5430" s="7" t="s">
        <v>562</v>
      </c>
      <c r="D5430" s="7" t="s">
        <v>71</v>
      </c>
      <c r="E5430" s="8">
        <v>83.03</v>
      </c>
      <c r="F5430" s="9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</row>
    <row r="5431" spans="1:17" ht="15" customHeight="1">
      <c r="A5431" s="6" t="s">
        <v>412</v>
      </c>
      <c r="B5431" s="6">
        <v>7</v>
      </c>
      <c r="C5431" s="7" t="s">
        <v>562</v>
      </c>
      <c r="D5431" s="7" t="s">
        <v>72</v>
      </c>
      <c r="E5431" s="8">
        <v>102.48</v>
      </c>
      <c r="F5431" s="10">
        <f t="shared" ref="F5431:F5433" si="908">E5431-E5426</f>
        <v>-0.31999999999999318</v>
      </c>
      <c r="G5431" s="10">
        <f t="shared" ref="G5431:H5433" si="909">2/3*F5431</f>
        <v>-0.21333333333332877</v>
      </c>
      <c r="H5431" s="10">
        <f>2/3*F5431</f>
        <v>-0.21333333333332877</v>
      </c>
      <c r="I5431" s="10"/>
      <c r="J5431" s="5"/>
      <c r="K5431" s="5"/>
      <c r="L5431" s="5"/>
      <c r="M5431" s="5"/>
      <c r="N5431" s="5"/>
      <c r="O5431" s="5"/>
      <c r="P5431" s="5"/>
      <c r="Q5431" s="5"/>
    </row>
    <row r="5432" spans="1:17" ht="15" customHeight="1">
      <c r="A5432" s="6" t="s">
        <v>412</v>
      </c>
      <c r="B5432" s="6">
        <v>8</v>
      </c>
      <c r="C5432" s="7" t="s">
        <v>562</v>
      </c>
      <c r="D5432" s="7" t="s">
        <v>73</v>
      </c>
      <c r="E5432" s="8">
        <v>145.4</v>
      </c>
      <c r="F5432" s="10">
        <f t="shared" si="908"/>
        <v>53.620000000000005</v>
      </c>
      <c r="G5432" s="10">
        <f t="shared" si="909"/>
        <v>35.74666666666667</v>
      </c>
      <c r="H5432" s="10">
        <f>2/3*F5432</f>
        <v>35.74666666666667</v>
      </c>
      <c r="I5432" s="10"/>
      <c r="J5432" s="5"/>
      <c r="K5432" s="5"/>
      <c r="L5432" s="5"/>
      <c r="M5432" s="5"/>
      <c r="N5432" s="5"/>
      <c r="O5432" s="5"/>
      <c r="P5432" s="5"/>
      <c r="Q5432" s="5"/>
    </row>
    <row r="5433" spans="1:17" ht="15" customHeight="1">
      <c r="A5433" s="6" t="s">
        <v>412</v>
      </c>
      <c r="B5433" s="6">
        <v>9</v>
      </c>
      <c r="C5433" s="7" t="s">
        <v>562</v>
      </c>
      <c r="D5433" s="7" t="s">
        <v>74</v>
      </c>
      <c r="E5433" s="8">
        <v>103.2</v>
      </c>
      <c r="F5433" s="10">
        <f t="shared" si="908"/>
        <v>14.659999999999997</v>
      </c>
      <c r="G5433" s="10">
        <f t="shared" si="909"/>
        <v>9.7733333333333299</v>
      </c>
      <c r="H5433" s="10">
        <f>2/3*F5433</f>
        <v>9.7733333333333299</v>
      </c>
      <c r="I5433" s="10"/>
      <c r="J5433" s="5"/>
      <c r="K5433" s="5"/>
      <c r="L5433" s="5"/>
      <c r="M5433" s="5"/>
      <c r="N5433" s="5"/>
      <c r="O5433" s="5"/>
      <c r="P5433" s="5"/>
      <c r="Q5433" s="5"/>
    </row>
    <row r="5434" spans="1:17" ht="15" customHeight="1">
      <c r="A5434" s="6" t="s">
        <v>412</v>
      </c>
      <c r="B5434" s="6">
        <v>10</v>
      </c>
      <c r="C5434" s="7" t="s">
        <v>562</v>
      </c>
      <c r="D5434" s="7" t="s">
        <v>75</v>
      </c>
      <c r="E5434" s="8">
        <v>80.400000000000006</v>
      </c>
      <c r="F5434" s="9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</row>
    <row r="5435" spans="1:17" ht="15" customHeight="1">
      <c r="A5435" s="6" t="s">
        <v>412</v>
      </c>
      <c r="B5435" s="6">
        <v>11</v>
      </c>
      <c r="C5435" s="7" t="s">
        <v>562</v>
      </c>
      <c r="D5435" s="7" t="s">
        <v>77</v>
      </c>
      <c r="E5435" s="8">
        <v>52.78</v>
      </c>
      <c r="F5435" s="9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</row>
    <row r="5436" spans="1:17" ht="15" customHeight="1">
      <c r="A5436" s="6" t="s">
        <v>412</v>
      </c>
      <c r="B5436" s="6">
        <v>12</v>
      </c>
      <c r="C5436" s="7" t="s">
        <v>562</v>
      </c>
      <c r="D5436" s="7" t="s">
        <v>78</v>
      </c>
      <c r="E5436" s="8">
        <v>54.35</v>
      </c>
      <c r="F5436" s="9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</row>
    <row r="5437" spans="1:17" ht="15" customHeight="1">
      <c r="A5437" s="6" t="s">
        <v>412</v>
      </c>
      <c r="B5437" s="6">
        <v>13</v>
      </c>
      <c r="C5437" s="7" t="s">
        <v>562</v>
      </c>
      <c r="D5437" s="7" t="s">
        <v>79</v>
      </c>
      <c r="E5437" s="8">
        <v>78.42</v>
      </c>
      <c r="F5437" s="9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</row>
    <row r="5438" spans="1:17" ht="15" customHeight="1">
      <c r="A5438" s="6" t="s">
        <v>412</v>
      </c>
      <c r="B5438" s="6">
        <v>14</v>
      </c>
      <c r="C5438" s="7" t="s">
        <v>562</v>
      </c>
      <c r="D5438" s="7" t="s">
        <v>80</v>
      </c>
      <c r="E5438" s="8">
        <v>86.97</v>
      </c>
      <c r="F5438" s="9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</row>
    <row r="5439" spans="1:17" ht="15" customHeight="1">
      <c r="A5439" s="6" t="s">
        <v>412</v>
      </c>
      <c r="B5439" s="6">
        <v>15</v>
      </c>
      <c r="C5439" s="7" t="s">
        <v>562</v>
      </c>
      <c r="D5439" s="7" t="s">
        <v>82</v>
      </c>
      <c r="E5439" s="8">
        <v>94.1</v>
      </c>
      <c r="F5439" s="9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</row>
    <row r="5440" spans="1:17" ht="15" customHeight="1">
      <c r="A5440" s="6" t="s">
        <v>412</v>
      </c>
      <c r="B5440" s="6">
        <v>16</v>
      </c>
      <c r="C5440" s="7" t="s">
        <v>562</v>
      </c>
      <c r="D5440" s="7" t="s">
        <v>83</v>
      </c>
      <c r="E5440" s="8">
        <v>135.86000000000001</v>
      </c>
      <c r="F5440" s="9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</row>
    <row r="5441" spans="1:17" ht="15" customHeight="1">
      <c r="A5441" s="6" t="s">
        <v>412</v>
      </c>
      <c r="B5441" s="6">
        <v>17</v>
      </c>
      <c r="C5441" s="7" t="s">
        <v>562</v>
      </c>
      <c r="D5441" s="7" t="s">
        <v>84</v>
      </c>
      <c r="E5441" s="8">
        <v>186.15</v>
      </c>
      <c r="F5441" s="9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</row>
    <row r="5442" spans="1:17" ht="15" customHeight="1">
      <c r="A5442" s="6" t="s">
        <v>412</v>
      </c>
      <c r="B5442" s="6">
        <v>18</v>
      </c>
      <c r="C5442" s="7" t="s">
        <v>562</v>
      </c>
      <c r="D5442" s="7" t="s">
        <v>85</v>
      </c>
      <c r="E5442" s="8">
        <v>265.25</v>
      </c>
      <c r="F5442" s="9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</row>
    <row r="5443" spans="1:17" ht="15" customHeight="1">
      <c r="A5443" s="6" t="s">
        <v>412</v>
      </c>
      <c r="B5443" s="6">
        <v>19</v>
      </c>
      <c r="C5443" s="7" t="s">
        <v>562</v>
      </c>
      <c r="D5443" s="7" t="s">
        <v>86</v>
      </c>
      <c r="E5443" s="8">
        <v>413.86</v>
      </c>
      <c r="F5443" s="9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</row>
    <row r="5444" spans="1:17" ht="15" customHeight="1">
      <c r="A5444" s="6" t="s">
        <v>412</v>
      </c>
      <c r="B5444" s="6">
        <v>20</v>
      </c>
      <c r="C5444" s="7" t="s">
        <v>562</v>
      </c>
      <c r="D5444" s="7" t="s">
        <v>87</v>
      </c>
      <c r="E5444" s="8">
        <v>579.17999999999995</v>
      </c>
      <c r="F5444" s="10">
        <f t="shared" ref="F5444:F5446" si="910">E5444-E5437</f>
        <v>500.75999999999993</v>
      </c>
      <c r="G5444" s="10">
        <f t="shared" ref="G5444:H5446" si="911">2/3*F5444</f>
        <v>333.83999999999992</v>
      </c>
      <c r="H5444" s="10">
        <f>2/3*F5444</f>
        <v>333.83999999999992</v>
      </c>
      <c r="I5444" s="10"/>
      <c r="J5444" s="5"/>
      <c r="K5444" s="5"/>
      <c r="L5444" s="5"/>
      <c r="M5444" s="5"/>
      <c r="N5444" s="5"/>
      <c r="O5444" s="5"/>
      <c r="P5444" s="5"/>
      <c r="Q5444" s="5"/>
    </row>
    <row r="5445" spans="1:17" ht="15" customHeight="1">
      <c r="A5445" s="6" t="s">
        <v>412</v>
      </c>
      <c r="B5445" s="6">
        <v>21</v>
      </c>
      <c r="C5445" s="7" t="s">
        <v>562</v>
      </c>
      <c r="D5445" s="7" t="s">
        <v>88</v>
      </c>
      <c r="E5445" s="8">
        <v>774.48</v>
      </c>
      <c r="F5445" s="10">
        <f t="shared" si="910"/>
        <v>687.51</v>
      </c>
      <c r="G5445" s="10">
        <f t="shared" si="911"/>
        <v>458.34</v>
      </c>
      <c r="H5445" s="10">
        <f>2/3*F5445</f>
        <v>458.34</v>
      </c>
      <c r="I5445" s="10"/>
      <c r="J5445" s="5"/>
      <c r="K5445" s="5"/>
      <c r="L5445" s="5"/>
      <c r="M5445" s="5"/>
      <c r="N5445" s="5"/>
      <c r="O5445" s="5"/>
      <c r="P5445" s="5"/>
      <c r="Q5445" s="5"/>
    </row>
    <row r="5446" spans="1:17" ht="15" customHeight="1">
      <c r="A5446" s="6" t="s">
        <v>412</v>
      </c>
      <c r="B5446" s="6">
        <v>22</v>
      </c>
      <c r="C5446" s="7" t="s">
        <v>562</v>
      </c>
      <c r="D5446" s="7" t="s">
        <v>89</v>
      </c>
      <c r="E5446" s="8">
        <v>705.91</v>
      </c>
      <c r="F5446" s="10">
        <f t="shared" si="910"/>
        <v>611.80999999999995</v>
      </c>
      <c r="G5446" s="10">
        <f t="shared" si="911"/>
        <v>407.87333333333328</v>
      </c>
      <c r="H5446" s="10">
        <f>2/3*F5446</f>
        <v>407.87333333333328</v>
      </c>
      <c r="I5446" s="10"/>
      <c r="J5446" s="5"/>
      <c r="K5446" s="5"/>
      <c r="L5446" s="5"/>
      <c r="M5446" s="5"/>
      <c r="N5446" s="5"/>
      <c r="O5446" s="5"/>
      <c r="P5446" s="5"/>
      <c r="Q5446" s="5"/>
    </row>
    <row r="5447" spans="1:17" ht="15" customHeight="1">
      <c r="A5447" s="6" t="s">
        <v>412</v>
      </c>
      <c r="B5447" s="6">
        <v>23</v>
      </c>
      <c r="C5447" s="7" t="s">
        <v>562</v>
      </c>
      <c r="D5447" s="7" t="s">
        <v>90</v>
      </c>
      <c r="E5447" s="8">
        <v>300.87</v>
      </c>
      <c r="F5447" s="9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</row>
    <row r="5448" spans="1:17" ht="15" customHeight="1">
      <c r="A5448" s="6" t="s">
        <v>412</v>
      </c>
      <c r="B5448" s="6">
        <v>24</v>
      </c>
      <c r="C5448" s="7" t="s">
        <v>562</v>
      </c>
      <c r="D5448" s="7" t="s">
        <v>91</v>
      </c>
      <c r="E5448" s="8">
        <v>182.41</v>
      </c>
      <c r="F5448" s="9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</row>
    <row r="5449" spans="1:17" ht="15" customHeight="1">
      <c r="A5449" s="6" t="s">
        <v>413</v>
      </c>
      <c r="B5449" s="6">
        <v>1</v>
      </c>
      <c r="C5449" s="7" t="s">
        <v>562</v>
      </c>
      <c r="D5449" s="7" t="s">
        <v>92</v>
      </c>
      <c r="E5449" s="8">
        <v>136.69</v>
      </c>
      <c r="F5449" s="9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</row>
    <row r="5450" spans="1:17" ht="15" customHeight="1">
      <c r="A5450" s="6" t="s">
        <v>413</v>
      </c>
      <c r="B5450" s="6">
        <v>2</v>
      </c>
      <c r="C5450" s="7" t="s">
        <v>562</v>
      </c>
      <c r="D5450" s="7" t="s">
        <v>94</v>
      </c>
      <c r="E5450" s="8">
        <v>127.19</v>
      </c>
      <c r="F5450" s="9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</row>
    <row r="5451" spans="1:17" ht="15" customHeight="1">
      <c r="A5451" s="6" t="s">
        <v>413</v>
      </c>
      <c r="B5451" s="6">
        <v>3</v>
      </c>
      <c r="C5451" s="7" t="s">
        <v>562</v>
      </c>
      <c r="D5451" s="7" t="s">
        <v>95</v>
      </c>
      <c r="E5451" s="8">
        <v>103.5</v>
      </c>
      <c r="F5451" s="9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</row>
    <row r="5452" spans="1:17" ht="15" customHeight="1">
      <c r="A5452" s="6" t="s">
        <v>413</v>
      </c>
      <c r="B5452" s="6">
        <v>4</v>
      </c>
      <c r="C5452" s="7" t="s">
        <v>562</v>
      </c>
      <c r="D5452" s="7" t="s">
        <v>96</v>
      </c>
      <c r="E5452" s="8">
        <v>104.63</v>
      </c>
      <c r="F5452" s="9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</row>
    <row r="5453" spans="1:17" ht="15" customHeight="1">
      <c r="A5453" s="6" t="s">
        <v>413</v>
      </c>
      <c r="B5453" s="6">
        <v>5</v>
      </c>
      <c r="C5453" s="7" t="s">
        <v>562</v>
      </c>
      <c r="D5453" s="7" t="s">
        <v>97</v>
      </c>
      <c r="E5453" s="8">
        <v>98.83</v>
      </c>
      <c r="F5453" s="9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</row>
    <row r="5454" spans="1:17" ht="15" customHeight="1">
      <c r="A5454" s="6" t="s">
        <v>413</v>
      </c>
      <c r="B5454" s="6">
        <v>6</v>
      </c>
      <c r="C5454" s="7" t="s">
        <v>562</v>
      </c>
      <c r="D5454" s="7" t="s">
        <v>98</v>
      </c>
      <c r="E5454" s="8">
        <v>101.21</v>
      </c>
      <c r="F5454" s="9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</row>
    <row r="5455" spans="1:17" ht="15" customHeight="1">
      <c r="A5455" s="6" t="s">
        <v>413</v>
      </c>
      <c r="B5455" s="6">
        <v>7</v>
      </c>
      <c r="C5455" s="7" t="s">
        <v>562</v>
      </c>
      <c r="D5455" s="7" t="s">
        <v>99</v>
      </c>
      <c r="E5455" s="8">
        <v>116.77</v>
      </c>
      <c r="F5455" s="10">
        <f t="shared" ref="F5455:F5457" si="912">E5455-E5450</f>
        <v>-10.420000000000002</v>
      </c>
      <c r="G5455" s="10">
        <f t="shared" ref="G5455:H5457" si="913">2/3*F5455</f>
        <v>-6.9466666666666672</v>
      </c>
      <c r="H5455" s="10">
        <f>2/3*F5455</f>
        <v>-6.9466666666666672</v>
      </c>
      <c r="I5455" s="10"/>
      <c r="J5455" s="5"/>
      <c r="K5455" s="5"/>
      <c r="L5455" s="5"/>
      <c r="M5455" s="5"/>
      <c r="N5455" s="5"/>
      <c r="O5455" s="5"/>
      <c r="P5455" s="5"/>
      <c r="Q5455" s="5"/>
    </row>
    <row r="5456" spans="1:17" ht="15" customHeight="1">
      <c r="A5456" s="6" t="s">
        <v>413</v>
      </c>
      <c r="B5456" s="6">
        <v>8</v>
      </c>
      <c r="C5456" s="7" t="s">
        <v>562</v>
      </c>
      <c r="D5456" s="7" t="s">
        <v>100</v>
      </c>
      <c r="E5456" s="8">
        <v>113.88</v>
      </c>
      <c r="F5456" s="10">
        <f t="shared" si="912"/>
        <v>10.379999999999995</v>
      </c>
      <c r="G5456" s="10">
        <f t="shared" si="913"/>
        <v>6.9199999999999964</v>
      </c>
      <c r="H5456" s="10">
        <f>2/3*F5456</f>
        <v>6.9199999999999964</v>
      </c>
      <c r="I5456" s="10"/>
      <c r="J5456" s="5"/>
      <c r="K5456" s="5"/>
      <c r="L5456" s="5"/>
      <c r="M5456" s="5"/>
      <c r="N5456" s="5"/>
      <c r="O5456" s="5"/>
      <c r="P5456" s="5"/>
      <c r="Q5456" s="5"/>
    </row>
    <row r="5457" spans="1:17" ht="15" customHeight="1">
      <c r="A5457" s="6" t="s">
        <v>413</v>
      </c>
      <c r="B5457" s="6">
        <v>9</v>
      </c>
      <c r="C5457" s="7" t="s">
        <v>562</v>
      </c>
      <c r="D5457" s="7" t="s">
        <v>101</v>
      </c>
      <c r="E5457" s="8">
        <v>105.7</v>
      </c>
      <c r="F5457" s="10">
        <f t="shared" si="912"/>
        <v>1.0700000000000074</v>
      </c>
      <c r="G5457" s="10">
        <f t="shared" si="913"/>
        <v>0.71333333333333826</v>
      </c>
      <c r="H5457" s="10">
        <f>2/3*F5457</f>
        <v>0.71333333333333826</v>
      </c>
      <c r="I5457" s="10"/>
      <c r="J5457" s="5"/>
      <c r="K5457" s="5"/>
      <c r="L5457" s="5"/>
      <c r="M5457" s="5"/>
      <c r="N5457" s="5"/>
      <c r="O5457" s="5"/>
      <c r="P5457" s="5"/>
      <c r="Q5457" s="5"/>
    </row>
    <row r="5458" spans="1:17" ht="15" customHeight="1">
      <c r="A5458" s="6" t="s">
        <v>413</v>
      </c>
      <c r="B5458" s="6">
        <v>10</v>
      </c>
      <c r="C5458" s="7" t="s">
        <v>562</v>
      </c>
      <c r="D5458" s="7" t="s">
        <v>102</v>
      </c>
      <c r="E5458" s="8">
        <v>86.62</v>
      </c>
      <c r="F5458" s="9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</row>
    <row r="5459" spans="1:17" ht="15" customHeight="1">
      <c r="A5459" s="6" t="s">
        <v>413</v>
      </c>
      <c r="B5459" s="6">
        <v>11</v>
      </c>
      <c r="C5459" s="7" t="s">
        <v>562</v>
      </c>
      <c r="D5459" s="7" t="s">
        <v>103</v>
      </c>
      <c r="E5459" s="8">
        <v>73.8</v>
      </c>
      <c r="F5459" s="9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</row>
    <row r="5460" spans="1:17" ht="15" customHeight="1">
      <c r="A5460" s="6" t="s">
        <v>413</v>
      </c>
      <c r="B5460" s="6">
        <v>12</v>
      </c>
      <c r="C5460" s="7" t="s">
        <v>562</v>
      </c>
      <c r="D5460" s="7" t="s">
        <v>104</v>
      </c>
      <c r="E5460" s="8">
        <v>67.489999999999995</v>
      </c>
      <c r="F5460" s="9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</row>
    <row r="5461" spans="1:17" ht="15" customHeight="1">
      <c r="A5461" s="6" t="s">
        <v>413</v>
      </c>
      <c r="B5461" s="6">
        <v>13</v>
      </c>
      <c r="C5461" s="7" t="s">
        <v>562</v>
      </c>
      <c r="D5461" s="7" t="s">
        <v>105</v>
      </c>
      <c r="E5461" s="8">
        <v>68.349999999999994</v>
      </c>
      <c r="F5461" s="9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</row>
    <row r="5462" spans="1:17" ht="15" customHeight="1">
      <c r="A5462" s="6" t="s">
        <v>413</v>
      </c>
      <c r="B5462" s="6">
        <v>14</v>
      </c>
      <c r="C5462" s="7" t="s">
        <v>562</v>
      </c>
      <c r="D5462" s="7" t="s">
        <v>106</v>
      </c>
      <c r="E5462" s="8">
        <v>70.23</v>
      </c>
      <c r="F5462" s="9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</row>
    <row r="5463" spans="1:17" ht="15" customHeight="1">
      <c r="A5463" s="6" t="s">
        <v>413</v>
      </c>
      <c r="B5463" s="6">
        <v>15</v>
      </c>
      <c r="C5463" s="7" t="s">
        <v>562</v>
      </c>
      <c r="D5463" s="7" t="s">
        <v>107</v>
      </c>
      <c r="E5463" s="8">
        <v>90.25</v>
      </c>
      <c r="F5463" s="9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</row>
    <row r="5464" spans="1:17" ht="15" customHeight="1">
      <c r="A5464" s="6" t="s">
        <v>413</v>
      </c>
      <c r="B5464" s="6">
        <v>16</v>
      </c>
      <c r="C5464" s="7" t="s">
        <v>562</v>
      </c>
      <c r="D5464" s="7" t="s">
        <v>108</v>
      </c>
      <c r="E5464" s="8">
        <v>112.44</v>
      </c>
      <c r="F5464" s="9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</row>
    <row r="5465" spans="1:17" ht="15" customHeight="1">
      <c r="A5465" s="6" t="s">
        <v>413</v>
      </c>
      <c r="B5465" s="6">
        <v>17</v>
      </c>
      <c r="C5465" s="7" t="s">
        <v>562</v>
      </c>
      <c r="D5465" s="7" t="s">
        <v>109</v>
      </c>
      <c r="E5465" s="8">
        <v>126.43</v>
      </c>
      <c r="F5465" s="9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</row>
    <row r="5466" spans="1:17" ht="15" customHeight="1">
      <c r="A5466" s="6" t="s">
        <v>413</v>
      </c>
      <c r="B5466" s="6">
        <v>18</v>
      </c>
      <c r="C5466" s="7" t="s">
        <v>562</v>
      </c>
      <c r="D5466" s="7" t="s">
        <v>110</v>
      </c>
      <c r="E5466" s="8">
        <v>226.37</v>
      </c>
      <c r="F5466" s="9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</row>
    <row r="5467" spans="1:17" ht="15" customHeight="1">
      <c r="A5467" s="6" t="s">
        <v>413</v>
      </c>
      <c r="B5467" s="6">
        <v>19</v>
      </c>
      <c r="C5467" s="7" t="s">
        <v>562</v>
      </c>
      <c r="D5467" s="7" t="s">
        <v>111</v>
      </c>
      <c r="E5467" s="8">
        <v>472.54</v>
      </c>
      <c r="F5467" s="9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</row>
    <row r="5468" spans="1:17" ht="15" customHeight="1">
      <c r="A5468" s="6" t="s">
        <v>413</v>
      </c>
      <c r="B5468" s="6">
        <v>20</v>
      </c>
      <c r="C5468" s="7" t="s">
        <v>562</v>
      </c>
      <c r="D5468" s="7" t="s">
        <v>112</v>
      </c>
      <c r="E5468" s="8">
        <v>685.14</v>
      </c>
      <c r="F5468" s="10">
        <f t="shared" ref="F5468:F5470" si="914">E5468-E5461</f>
        <v>616.79</v>
      </c>
      <c r="G5468" s="10">
        <f t="shared" ref="G5468:H5470" si="915">2/3*F5468</f>
        <v>411.19333333333327</v>
      </c>
      <c r="H5468" s="10">
        <f>2/3*F5468</f>
        <v>411.19333333333327</v>
      </c>
      <c r="I5468" s="10"/>
      <c r="J5468" s="5"/>
      <c r="K5468" s="5"/>
      <c r="L5468" s="5"/>
      <c r="M5468" s="5"/>
      <c r="N5468" s="5"/>
      <c r="O5468" s="5"/>
      <c r="P5468" s="5"/>
      <c r="Q5468" s="5"/>
    </row>
    <row r="5469" spans="1:17" ht="15" customHeight="1">
      <c r="A5469" s="6" t="s">
        <v>413</v>
      </c>
      <c r="B5469" s="6">
        <v>21</v>
      </c>
      <c r="C5469" s="7" t="s">
        <v>562</v>
      </c>
      <c r="D5469" s="7" t="s">
        <v>113</v>
      </c>
      <c r="E5469" s="8">
        <v>794.47</v>
      </c>
      <c r="F5469" s="10">
        <f t="shared" si="914"/>
        <v>724.24</v>
      </c>
      <c r="G5469" s="10">
        <f t="shared" si="915"/>
        <v>482.82666666666665</v>
      </c>
      <c r="H5469" s="10">
        <f>2/3*F5469</f>
        <v>482.82666666666665</v>
      </c>
      <c r="I5469" s="10"/>
      <c r="J5469" s="5"/>
      <c r="K5469" s="5"/>
      <c r="L5469" s="5"/>
      <c r="M5469" s="5"/>
      <c r="N5469" s="5"/>
      <c r="O5469" s="5"/>
      <c r="P5469" s="5"/>
      <c r="Q5469" s="5"/>
    </row>
    <row r="5470" spans="1:17" ht="15" customHeight="1">
      <c r="A5470" s="6" t="s">
        <v>413</v>
      </c>
      <c r="B5470" s="6">
        <v>22</v>
      </c>
      <c r="C5470" s="7" t="s">
        <v>562</v>
      </c>
      <c r="D5470" s="7" t="s">
        <v>114</v>
      </c>
      <c r="E5470" s="8">
        <v>891.37</v>
      </c>
      <c r="F5470" s="10">
        <f t="shared" si="914"/>
        <v>801.12</v>
      </c>
      <c r="G5470" s="10">
        <f t="shared" si="915"/>
        <v>534.07999999999993</v>
      </c>
      <c r="H5470" s="10">
        <f>2/3*F5470</f>
        <v>534.07999999999993</v>
      </c>
      <c r="I5470" s="10"/>
      <c r="J5470" s="5"/>
      <c r="K5470" s="5"/>
      <c r="L5470" s="5"/>
      <c r="M5470" s="5"/>
      <c r="N5470" s="5"/>
      <c r="O5470" s="5"/>
      <c r="P5470" s="5"/>
      <c r="Q5470" s="5"/>
    </row>
    <row r="5471" spans="1:17" ht="15" customHeight="1">
      <c r="A5471" s="6" t="s">
        <v>413</v>
      </c>
      <c r="B5471" s="6">
        <v>23</v>
      </c>
      <c r="C5471" s="7" t="s">
        <v>562</v>
      </c>
      <c r="D5471" s="7" t="s">
        <v>115</v>
      </c>
      <c r="E5471" s="8">
        <v>453.77</v>
      </c>
      <c r="F5471" s="9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</row>
    <row r="5472" spans="1:17" ht="15" customHeight="1">
      <c r="A5472" s="6" t="s">
        <v>413</v>
      </c>
      <c r="B5472" s="6">
        <v>24</v>
      </c>
      <c r="C5472" s="7" t="s">
        <v>562</v>
      </c>
      <c r="D5472" s="7" t="s">
        <v>116</v>
      </c>
      <c r="E5472" s="8">
        <v>293.44</v>
      </c>
      <c r="F5472" s="9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</row>
    <row r="5473" spans="1:17" ht="15" customHeight="1">
      <c r="A5473" s="6" t="s">
        <v>414</v>
      </c>
      <c r="B5473" s="6">
        <v>1</v>
      </c>
      <c r="C5473" s="7" t="s">
        <v>562</v>
      </c>
      <c r="D5473" s="7" t="s">
        <v>117</v>
      </c>
      <c r="E5473" s="8">
        <v>192.91</v>
      </c>
      <c r="F5473" s="9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</row>
    <row r="5474" spans="1:17" ht="15" customHeight="1">
      <c r="A5474" s="6" t="s">
        <v>414</v>
      </c>
      <c r="B5474" s="6">
        <v>2</v>
      </c>
      <c r="C5474" s="7" t="s">
        <v>562</v>
      </c>
      <c r="D5474" s="7" t="s">
        <v>119</v>
      </c>
      <c r="E5474" s="8">
        <v>125.07</v>
      </c>
      <c r="F5474" s="9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</row>
    <row r="5475" spans="1:17" ht="15" customHeight="1">
      <c r="A5475" s="6" t="s">
        <v>414</v>
      </c>
      <c r="B5475" s="6">
        <v>3</v>
      </c>
      <c r="C5475" s="7" t="s">
        <v>562</v>
      </c>
      <c r="D5475" s="7" t="s">
        <v>120</v>
      </c>
      <c r="E5475" s="8">
        <v>103.09</v>
      </c>
      <c r="F5475" s="9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</row>
    <row r="5476" spans="1:17" ht="15" customHeight="1">
      <c r="A5476" s="6" t="s">
        <v>414</v>
      </c>
      <c r="B5476" s="6">
        <v>4</v>
      </c>
      <c r="C5476" s="7" t="s">
        <v>562</v>
      </c>
      <c r="D5476" s="7" t="s">
        <v>121</v>
      </c>
      <c r="E5476" s="8">
        <v>100.47</v>
      </c>
      <c r="F5476" s="9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</row>
    <row r="5477" spans="1:17" ht="15" customHeight="1">
      <c r="A5477" s="6" t="s">
        <v>414</v>
      </c>
      <c r="B5477" s="6">
        <v>5</v>
      </c>
      <c r="C5477" s="7" t="s">
        <v>562</v>
      </c>
      <c r="D5477" s="7" t="s">
        <v>122</v>
      </c>
      <c r="E5477" s="8">
        <v>96.56</v>
      </c>
      <c r="F5477" s="9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</row>
    <row r="5478" spans="1:17" ht="15" customHeight="1">
      <c r="A5478" s="6" t="s">
        <v>414</v>
      </c>
      <c r="B5478" s="6">
        <v>6</v>
      </c>
      <c r="C5478" s="7" t="s">
        <v>562</v>
      </c>
      <c r="D5478" s="7" t="s">
        <v>123</v>
      </c>
      <c r="E5478" s="8">
        <v>103.95</v>
      </c>
      <c r="F5478" s="9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</row>
    <row r="5479" spans="1:17" ht="15" customHeight="1">
      <c r="A5479" s="6" t="s">
        <v>414</v>
      </c>
      <c r="B5479" s="6">
        <v>7</v>
      </c>
      <c r="C5479" s="7" t="s">
        <v>562</v>
      </c>
      <c r="D5479" s="7" t="s">
        <v>124</v>
      </c>
      <c r="E5479" s="8">
        <v>126.94</v>
      </c>
      <c r="F5479" s="10">
        <f t="shared" ref="F5479:F5481" si="916">E5479-E5474</f>
        <v>1.8700000000000045</v>
      </c>
      <c r="G5479" s="10">
        <f t="shared" ref="G5479:H5481" si="917">2/3*F5479</f>
        <v>1.2466666666666697</v>
      </c>
      <c r="H5479" s="10">
        <f>2/3*F5479</f>
        <v>1.2466666666666697</v>
      </c>
      <c r="I5479" s="10"/>
      <c r="J5479" s="5"/>
      <c r="K5479" s="5"/>
      <c r="L5479" s="5"/>
      <c r="M5479" s="5"/>
      <c r="N5479" s="5"/>
      <c r="O5479" s="5"/>
      <c r="P5479" s="5"/>
      <c r="Q5479" s="5"/>
    </row>
    <row r="5480" spans="1:17" ht="15" customHeight="1">
      <c r="A5480" s="6" t="s">
        <v>414</v>
      </c>
      <c r="B5480" s="6">
        <v>8</v>
      </c>
      <c r="C5480" s="7" t="s">
        <v>562</v>
      </c>
      <c r="D5480" s="7" t="s">
        <v>125</v>
      </c>
      <c r="E5480" s="8">
        <v>152.34</v>
      </c>
      <c r="F5480" s="10">
        <f t="shared" si="916"/>
        <v>49.25</v>
      </c>
      <c r="G5480" s="10">
        <f t="shared" si="917"/>
        <v>32.833333333333329</v>
      </c>
      <c r="H5480" s="10">
        <f>2/3*F5480</f>
        <v>32.833333333333329</v>
      </c>
      <c r="I5480" s="10"/>
      <c r="J5480" s="5"/>
      <c r="K5480" s="5"/>
      <c r="L5480" s="5"/>
      <c r="M5480" s="5"/>
      <c r="N5480" s="5"/>
      <c r="O5480" s="5"/>
      <c r="P5480" s="5"/>
      <c r="Q5480" s="5"/>
    </row>
    <row r="5481" spans="1:17" ht="15" customHeight="1">
      <c r="A5481" s="6" t="s">
        <v>414</v>
      </c>
      <c r="B5481" s="6">
        <v>9</v>
      </c>
      <c r="C5481" s="7" t="s">
        <v>562</v>
      </c>
      <c r="D5481" s="7" t="s">
        <v>126</v>
      </c>
      <c r="E5481" s="8">
        <v>113.05</v>
      </c>
      <c r="F5481" s="10">
        <f t="shared" si="916"/>
        <v>12.579999999999998</v>
      </c>
      <c r="G5481" s="10">
        <f t="shared" si="917"/>
        <v>8.3866666666666649</v>
      </c>
      <c r="H5481" s="10">
        <f>2/3*F5481</f>
        <v>8.3866666666666649</v>
      </c>
      <c r="I5481" s="10"/>
      <c r="J5481" s="5"/>
      <c r="K5481" s="5"/>
      <c r="L5481" s="5"/>
      <c r="M5481" s="5"/>
      <c r="N5481" s="5"/>
      <c r="O5481" s="5"/>
      <c r="P5481" s="5"/>
      <c r="Q5481" s="5"/>
    </row>
    <row r="5482" spans="1:17" ht="15" customHeight="1">
      <c r="A5482" s="6" t="s">
        <v>414</v>
      </c>
      <c r="B5482" s="6">
        <v>10</v>
      </c>
      <c r="C5482" s="7" t="s">
        <v>562</v>
      </c>
      <c r="D5482" s="7" t="s">
        <v>127</v>
      </c>
      <c r="E5482" s="8">
        <v>87.12</v>
      </c>
      <c r="F5482" s="9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</row>
    <row r="5483" spans="1:17" ht="15" customHeight="1">
      <c r="A5483" s="6" t="s">
        <v>414</v>
      </c>
      <c r="B5483" s="6">
        <v>11</v>
      </c>
      <c r="C5483" s="7" t="s">
        <v>562</v>
      </c>
      <c r="D5483" s="7" t="s">
        <v>128</v>
      </c>
      <c r="E5483" s="8">
        <v>82.54</v>
      </c>
      <c r="F5483" s="9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</row>
    <row r="5484" spans="1:17" ht="15" customHeight="1">
      <c r="A5484" s="6" t="s">
        <v>414</v>
      </c>
      <c r="B5484" s="6">
        <v>12</v>
      </c>
      <c r="C5484" s="7" t="s">
        <v>562</v>
      </c>
      <c r="D5484" s="7" t="s">
        <v>129</v>
      </c>
      <c r="E5484" s="8">
        <v>78.83</v>
      </c>
      <c r="F5484" s="9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</row>
    <row r="5485" spans="1:17" ht="15" customHeight="1">
      <c r="A5485" s="6" t="s">
        <v>414</v>
      </c>
      <c r="B5485" s="6">
        <v>13</v>
      </c>
      <c r="C5485" s="7" t="s">
        <v>562</v>
      </c>
      <c r="D5485" s="7" t="s">
        <v>130</v>
      </c>
      <c r="E5485" s="8">
        <v>78.959999999999994</v>
      </c>
      <c r="F5485" s="9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</row>
    <row r="5486" spans="1:17" ht="15" customHeight="1">
      <c r="A5486" s="6" t="s">
        <v>414</v>
      </c>
      <c r="B5486" s="6">
        <v>14</v>
      </c>
      <c r="C5486" s="7" t="s">
        <v>562</v>
      </c>
      <c r="D5486" s="7" t="s">
        <v>131</v>
      </c>
      <c r="E5486" s="8">
        <v>79.72</v>
      </c>
      <c r="F5486" s="9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</row>
    <row r="5487" spans="1:17" ht="15" customHeight="1">
      <c r="A5487" s="6" t="s">
        <v>414</v>
      </c>
      <c r="B5487" s="6">
        <v>15</v>
      </c>
      <c r="C5487" s="7" t="s">
        <v>562</v>
      </c>
      <c r="D5487" s="7" t="s">
        <v>132</v>
      </c>
      <c r="E5487" s="8">
        <v>84.96</v>
      </c>
      <c r="F5487" s="9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</row>
    <row r="5488" spans="1:17" ht="15" customHeight="1">
      <c r="A5488" s="6" t="s">
        <v>414</v>
      </c>
      <c r="B5488" s="6">
        <v>16</v>
      </c>
      <c r="C5488" s="7" t="s">
        <v>562</v>
      </c>
      <c r="D5488" s="7" t="s">
        <v>133</v>
      </c>
      <c r="E5488" s="8">
        <v>89.7</v>
      </c>
      <c r="F5488" s="9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</row>
    <row r="5489" spans="1:17" ht="15" customHeight="1">
      <c r="A5489" s="6" t="s">
        <v>414</v>
      </c>
      <c r="B5489" s="6">
        <v>17</v>
      </c>
      <c r="C5489" s="7" t="s">
        <v>562</v>
      </c>
      <c r="D5489" s="7" t="s">
        <v>134</v>
      </c>
      <c r="E5489" s="8">
        <v>123.39</v>
      </c>
      <c r="F5489" s="9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</row>
    <row r="5490" spans="1:17" ht="15" customHeight="1">
      <c r="A5490" s="6" t="s">
        <v>414</v>
      </c>
      <c r="B5490" s="6">
        <v>18</v>
      </c>
      <c r="C5490" s="7" t="s">
        <v>562</v>
      </c>
      <c r="D5490" s="7" t="s">
        <v>135</v>
      </c>
      <c r="E5490" s="8">
        <v>220.07</v>
      </c>
      <c r="F5490" s="9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</row>
    <row r="5491" spans="1:17" ht="15" customHeight="1">
      <c r="A5491" s="6" t="s">
        <v>414</v>
      </c>
      <c r="B5491" s="6">
        <v>19</v>
      </c>
      <c r="C5491" s="7" t="s">
        <v>562</v>
      </c>
      <c r="D5491" s="7" t="s">
        <v>136</v>
      </c>
      <c r="E5491" s="8">
        <v>569.78</v>
      </c>
      <c r="F5491" s="9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</row>
    <row r="5492" spans="1:17" ht="15" customHeight="1">
      <c r="A5492" s="6" t="s">
        <v>414</v>
      </c>
      <c r="B5492" s="6">
        <v>20</v>
      </c>
      <c r="C5492" s="7" t="s">
        <v>562</v>
      </c>
      <c r="D5492" s="7" t="s">
        <v>137</v>
      </c>
      <c r="E5492" s="8">
        <v>762.92</v>
      </c>
      <c r="F5492" s="10">
        <f t="shared" ref="F5492:F5494" si="918">E5492-E5485</f>
        <v>683.95999999999992</v>
      </c>
      <c r="G5492" s="10">
        <f t="shared" ref="G5492:H5494" si="919">2/3*F5492</f>
        <v>455.97333333333324</v>
      </c>
      <c r="H5492" s="10">
        <f>2/3*F5492</f>
        <v>455.97333333333324</v>
      </c>
      <c r="I5492" s="10"/>
      <c r="J5492" s="5"/>
      <c r="K5492" s="5"/>
      <c r="L5492" s="5"/>
      <c r="M5492" s="5"/>
      <c r="N5492" s="5"/>
      <c r="O5492" s="5"/>
      <c r="P5492" s="5"/>
      <c r="Q5492" s="5"/>
    </row>
    <row r="5493" spans="1:17" ht="15" customHeight="1">
      <c r="A5493" s="6" t="s">
        <v>414</v>
      </c>
      <c r="B5493" s="6">
        <v>21</v>
      </c>
      <c r="C5493" s="7" t="s">
        <v>562</v>
      </c>
      <c r="D5493" s="7" t="s">
        <v>138</v>
      </c>
      <c r="E5493" s="8">
        <v>999.01</v>
      </c>
      <c r="F5493" s="10">
        <f t="shared" si="918"/>
        <v>919.29</v>
      </c>
      <c r="G5493" s="10">
        <f t="shared" si="919"/>
        <v>612.8599999999999</v>
      </c>
      <c r="H5493" s="10">
        <f>2/3*F5493</f>
        <v>612.8599999999999</v>
      </c>
      <c r="I5493" s="10"/>
      <c r="J5493" s="5"/>
      <c r="K5493" s="5"/>
      <c r="L5493" s="5"/>
      <c r="M5493" s="5"/>
      <c r="N5493" s="5"/>
      <c r="O5493" s="5"/>
      <c r="P5493" s="5"/>
      <c r="Q5493" s="5"/>
    </row>
    <row r="5494" spans="1:17" ht="15" customHeight="1">
      <c r="A5494" s="6" t="s">
        <v>414</v>
      </c>
      <c r="B5494" s="6">
        <v>22</v>
      </c>
      <c r="C5494" s="7" t="s">
        <v>562</v>
      </c>
      <c r="D5494" s="7" t="s">
        <v>139</v>
      </c>
      <c r="E5494" s="8">
        <v>718.65</v>
      </c>
      <c r="F5494" s="10">
        <f t="shared" si="918"/>
        <v>633.68999999999994</v>
      </c>
      <c r="G5494" s="10">
        <f t="shared" si="919"/>
        <v>422.45999999999992</v>
      </c>
      <c r="H5494" s="10">
        <f>2/3*F5494</f>
        <v>422.45999999999992</v>
      </c>
      <c r="I5494" s="10"/>
      <c r="J5494" s="5"/>
      <c r="K5494" s="5"/>
      <c r="L5494" s="5"/>
      <c r="M5494" s="5"/>
      <c r="N5494" s="5"/>
      <c r="O5494" s="5"/>
      <c r="P5494" s="5"/>
      <c r="Q5494" s="5"/>
    </row>
    <row r="5495" spans="1:17" ht="15" customHeight="1">
      <c r="A5495" s="6" t="s">
        <v>414</v>
      </c>
      <c r="B5495" s="6">
        <v>23</v>
      </c>
      <c r="C5495" s="7" t="s">
        <v>562</v>
      </c>
      <c r="D5495" s="7" t="s">
        <v>140</v>
      </c>
      <c r="E5495" s="8">
        <v>463.95</v>
      </c>
      <c r="F5495" s="9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</row>
    <row r="5496" spans="1:17" ht="15" customHeight="1">
      <c r="A5496" s="6" t="s">
        <v>414</v>
      </c>
      <c r="B5496" s="6">
        <v>24</v>
      </c>
      <c r="C5496" s="7" t="s">
        <v>562</v>
      </c>
      <c r="D5496" s="7" t="s">
        <v>141</v>
      </c>
      <c r="E5496" s="8">
        <v>131.76</v>
      </c>
      <c r="F5496" s="9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</row>
    <row r="5497" spans="1:17" ht="15" customHeight="1">
      <c r="A5497" s="6" t="s">
        <v>415</v>
      </c>
      <c r="B5497" s="6">
        <v>1</v>
      </c>
      <c r="C5497" s="7" t="s">
        <v>562</v>
      </c>
      <c r="D5497" s="7" t="s">
        <v>142</v>
      </c>
      <c r="E5497" s="8">
        <v>112.8</v>
      </c>
      <c r="F5497" s="9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</row>
    <row r="5498" spans="1:17" ht="15" customHeight="1">
      <c r="A5498" s="6" t="s">
        <v>415</v>
      </c>
      <c r="B5498" s="6">
        <v>2</v>
      </c>
      <c r="C5498" s="7" t="s">
        <v>562</v>
      </c>
      <c r="D5498" s="7" t="s">
        <v>144</v>
      </c>
      <c r="E5498" s="8">
        <v>104.77</v>
      </c>
      <c r="F5498" s="9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</row>
    <row r="5499" spans="1:17" ht="15" customHeight="1">
      <c r="A5499" s="6" t="s">
        <v>415</v>
      </c>
      <c r="B5499" s="6">
        <v>3</v>
      </c>
      <c r="C5499" s="7" t="s">
        <v>562</v>
      </c>
      <c r="D5499" s="7" t="s">
        <v>145</v>
      </c>
      <c r="E5499" s="8">
        <v>95.9</v>
      </c>
      <c r="F5499" s="9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</row>
    <row r="5500" spans="1:17" ht="15" customHeight="1">
      <c r="A5500" s="6" t="s">
        <v>415</v>
      </c>
      <c r="B5500" s="6">
        <v>4</v>
      </c>
      <c r="C5500" s="7" t="s">
        <v>562</v>
      </c>
      <c r="D5500" s="7" t="s">
        <v>146</v>
      </c>
      <c r="E5500" s="8">
        <v>85.51</v>
      </c>
      <c r="F5500" s="9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</row>
    <row r="5501" spans="1:17" ht="15" customHeight="1">
      <c r="A5501" s="6" t="s">
        <v>415</v>
      </c>
      <c r="B5501" s="6">
        <v>5</v>
      </c>
      <c r="C5501" s="7" t="s">
        <v>562</v>
      </c>
      <c r="D5501" s="7" t="s">
        <v>147</v>
      </c>
      <c r="E5501" s="8">
        <v>85.36</v>
      </c>
      <c r="F5501" s="9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</row>
    <row r="5502" spans="1:17" ht="15" customHeight="1">
      <c r="A5502" s="6" t="s">
        <v>415</v>
      </c>
      <c r="B5502" s="6">
        <v>6</v>
      </c>
      <c r="C5502" s="7" t="s">
        <v>562</v>
      </c>
      <c r="D5502" s="7" t="s">
        <v>148</v>
      </c>
      <c r="E5502" s="8">
        <v>93.75</v>
      </c>
      <c r="F5502" s="9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</row>
    <row r="5503" spans="1:17" ht="15" customHeight="1">
      <c r="A5503" s="6" t="s">
        <v>415</v>
      </c>
      <c r="B5503" s="6">
        <v>7</v>
      </c>
      <c r="C5503" s="7" t="s">
        <v>562</v>
      </c>
      <c r="D5503" s="7" t="s">
        <v>149</v>
      </c>
      <c r="E5503" s="8">
        <v>112.44</v>
      </c>
      <c r="F5503" s="10">
        <f t="shared" ref="F5503:F5505" si="920">E5503-E5498</f>
        <v>7.6700000000000017</v>
      </c>
      <c r="G5503" s="10">
        <f t="shared" ref="G5503:H5505" si="921">2/3*F5503</f>
        <v>5.1133333333333342</v>
      </c>
      <c r="H5503" s="10">
        <f>2/3*F5503</f>
        <v>5.1133333333333342</v>
      </c>
      <c r="I5503" s="10"/>
      <c r="J5503" s="5"/>
      <c r="K5503" s="5"/>
      <c r="L5503" s="5"/>
      <c r="M5503" s="5"/>
      <c r="N5503" s="5"/>
      <c r="O5503" s="5"/>
      <c r="P5503" s="5"/>
      <c r="Q5503" s="5"/>
    </row>
    <row r="5504" spans="1:17" ht="15" customHeight="1">
      <c r="A5504" s="6" t="s">
        <v>415</v>
      </c>
      <c r="B5504" s="6">
        <v>8</v>
      </c>
      <c r="C5504" s="7" t="s">
        <v>562</v>
      </c>
      <c r="D5504" s="7" t="s">
        <v>150</v>
      </c>
      <c r="E5504" s="8">
        <v>109.44</v>
      </c>
      <c r="F5504" s="10">
        <f t="shared" si="920"/>
        <v>13.539999999999992</v>
      </c>
      <c r="G5504" s="10">
        <f t="shared" si="921"/>
        <v>9.0266666666666602</v>
      </c>
      <c r="H5504" s="10">
        <f>2/3*F5504</f>
        <v>9.0266666666666602</v>
      </c>
      <c r="I5504" s="10"/>
      <c r="J5504" s="5"/>
      <c r="K5504" s="5"/>
      <c r="L5504" s="5"/>
      <c r="M5504" s="5"/>
      <c r="N5504" s="5"/>
      <c r="O5504" s="5"/>
      <c r="P5504" s="5"/>
      <c r="Q5504" s="5"/>
    </row>
    <row r="5505" spans="1:17" ht="15" customHeight="1">
      <c r="A5505" s="6" t="s">
        <v>415</v>
      </c>
      <c r="B5505" s="6">
        <v>9</v>
      </c>
      <c r="C5505" s="7" t="s">
        <v>562</v>
      </c>
      <c r="D5505" s="7" t="s">
        <v>151</v>
      </c>
      <c r="E5505" s="8">
        <v>98.4</v>
      </c>
      <c r="F5505" s="10">
        <f t="shared" si="920"/>
        <v>12.89</v>
      </c>
      <c r="G5505" s="10">
        <f t="shared" si="921"/>
        <v>8.5933333333333337</v>
      </c>
      <c r="H5505" s="10">
        <f>2/3*F5505</f>
        <v>8.5933333333333337</v>
      </c>
      <c r="I5505" s="10"/>
      <c r="J5505" s="5"/>
      <c r="K5505" s="5"/>
      <c r="L5505" s="5"/>
      <c r="M5505" s="5"/>
      <c r="N5505" s="5"/>
      <c r="O5505" s="5"/>
      <c r="P5505" s="5"/>
      <c r="Q5505" s="5"/>
    </row>
    <row r="5506" spans="1:17" ht="15" customHeight="1">
      <c r="A5506" s="6" t="s">
        <v>415</v>
      </c>
      <c r="B5506" s="6">
        <v>10</v>
      </c>
      <c r="C5506" s="7" t="s">
        <v>562</v>
      </c>
      <c r="D5506" s="7" t="s">
        <v>152</v>
      </c>
      <c r="E5506" s="8">
        <v>81.430000000000007</v>
      </c>
      <c r="F5506" s="9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</row>
    <row r="5507" spans="1:17" ht="15" customHeight="1">
      <c r="A5507" s="6" t="s">
        <v>415</v>
      </c>
      <c r="B5507" s="6">
        <v>11</v>
      </c>
      <c r="C5507" s="7" t="s">
        <v>562</v>
      </c>
      <c r="D5507" s="7" t="s">
        <v>153</v>
      </c>
      <c r="E5507" s="8">
        <v>73.16</v>
      </c>
      <c r="F5507" s="9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</row>
    <row r="5508" spans="1:17" ht="15" customHeight="1">
      <c r="A5508" s="6" t="s">
        <v>415</v>
      </c>
      <c r="B5508" s="6">
        <v>12</v>
      </c>
      <c r="C5508" s="7" t="s">
        <v>562</v>
      </c>
      <c r="D5508" s="7" t="s">
        <v>154</v>
      </c>
      <c r="E5508" s="8">
        <v>66.16</v>
      </c>
      <c r="F5508" s="9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</row>
    <row r="5509" spans="1:17" ht="15" customHeight="1">
      <c r="A5509" s="6" t="s">
        <v>415</v>
      </c>
      <c r="B5509" s="6">
        <v>13</v>
      </c>
      <c r="C5509" s="7" t="s">
        <v>562</v>
      </c>
      <c r="D5509" s="7" t="s">
        <v>155</v>
      </c>
      <c r="E5509" s="8">
        <v>57.97</v>
      </c>
      <c r="F5509" s="9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</row>
    <row r="5510" spans="1:17" ht="15" customHeight="1">
      <c r="A5510" s="6" t="s">
        <v>415</v>
      </c>
      <c r="B5510" s="6">
        <v>14</v>
      </c>
      <c r="C5510" s="7" t="s">
        <v>562</v>
      </c>
      <c r="D5510" s="7" t="s">
        <v>156</v>
      </c>
      <c r="E5510" s="8">
        <v>66.8</v>
      </c>
      <c r="F5510" s="9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</row>
    <row r="5511" spans="1:17" ht="15" customHeight="1">
      <c r="A5511" s="6" t="s">
        <v>415</v>
      </c>
      <c r="B5511" s="6">
        <v>15</v>
      </c>
      <c r="C5511" s="7" t="s">
        <v>562</v>
      </c>
      <c r="D5511" s="7" t="s">
        <v>157</v>
      </c>
      <c r="E5511" s="8">
        <v>66.760000000000005</v>
      </c>
      <c r="F5511" s="9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</row>
    <row r="5512" spans="1:17" ht="15" customHeight="1">
      <c r="A5512" s="6" t="s">
        <v>415</v>
      </c>
      <c r="B5512" s="6">
        <v>16</v>
      </c>
      <c r="C5512" s="7" t="s">
        <v>562</v>
      </c>
      <c r="D5512" s="7" t="s">
        <v>158</v>
      </c>
      <c r="E5512" s="8">
        <v>68.739999999999995</v>
      </c>
      <c r="F5512" s="9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</row>
    <row r="5513" spans="1:17" ht="15" customHeight="1">
      <c r="A5513" s="6" t="s">
        <v>415</v>
      </c>
      <c r="B5513" s="6">
        <v>17</v>
      </c>
      <c r="C5513" s="7" t="s">
        <v>562</v>
      </c>
      <c r="D5513" s="7" t="s">
        <v>159</v>
      </c>
      <c r="E5513" s="8">
        <v>77.900000000000006</v>
      </c>
      <c r="F5513" s="9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</row>
    <row r="5514" spans="1:17" ht="15" customHeight="1">
      <c r="A5514" s="6" t="s">
        <v>415</v>
      </c>
      <c r="B5514" s="6">
        <v>18</v>
      </c>
      <c r="C5514" s="7" t="s">
        <v>562</v>
      </c>
      <c r="D5514" s="7" t="s">
        <v>160</v>
      </c>
      <c r="E5514" s="8">
        <v>111.01</v>
      </c>
      <c r="F5514" s="9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</row>
    <row r="5515" spans="1:17" ht="15" customHeight="1">
      <c r="A5515" s="6" t="s">
        <v>415</v>
      </c>
      <c r="B5515" s="6">
        <v>19</v>
      </c>
      <c r="C5515" s="7" t="s">
        <v>562</v>
      </c>
      <c r="D5515" s="7" t="s">
        <v>161</v>
      </c>
      <c r="E5515" s="8">
        <v>292.25</v>
      </c>
      <c r="F5515" s="9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</row>
    <row r="5516" spans="1:17" ht="15" customHeight="1">
      <c r="A5516" s="6" t="s">
        <v>415</v>
      </c>
      <c r="B5516" s="6">
        <v>20</v>
      </c>
      <c r="C5516" s="7" t="s">
        <v>562</v>
      </c>
      <c r="D5516" s="7" t="s">
        <v>162</v>
      </c>
      <c r="E5516" s="8">
        <v>800.02</v>
      </c>
      <c r="F5516" s="10">
        <f t="shared" ref="F5516:F5518" si="922">E5516-E5509</f>
        <v>742.05</v>
      </c>
      <c r="G5516" s="10">
        <f t="shared" ref="G5516:H5518" si="923">2/3*F5516</f>
        <v>494.69999999999993</v>
      </c>
      <c r="H5516" s="10">
        <f>2/3*F5516</f>
        <v>494.69999999999993</v>
      </c>
      <c r="I5516" s="10"/>
      <c r="J5516" s="5"/>
      <c r="K5516" s="5"/>
      <c r="L5516" s="5"/>
      <c r="M5516" s="5"/>
      <c r="N5516" s="5"/>
      <c r="O5516" s="5"/>
      <c r="P5516" s="5"/>
      <c r="Q5516" s="5"/>
    </row>
    <row r="5517" spans="1:17" ht="15" customHeight="1">
      <c r="A5517" s="6" t="s">
        <v>415</v>
      </c>
      <c r="B5517" s="6">
        <v>21</v>
      </c>
      <c r="C5517" s="7" t="s">
        <v>562</v>
      </c>
      <c r="D5517" s="7" t="s">
        <v>163</v>
      </c>
      <c r="E5517" s="8">
        <v>810.66</v>
      </c>
      <c r="F5517" s="10">
        <f t="shared" si="922"/>
        <v>743.86</v>
      </c>
      <c r="G5517" s="10">
        <f t="shared" si="923"/>
        <v>495.90666666666664</v>
      </c>
      <c r="H5517" s="10">
        <f>2/3*F5517</f>
        <v>495.90666666666664</v>
      </c>
      <c r="I5517" s="10"/>
      <c r="J5517" s="5"/>
      <c r="K5517" s="5"/>
      <c r="L5517" s="5"/>
      <c r="M5517" s="5"/>
      <c r="N5517" s="5"/>
      <c r="O5517" s="5"/>
      <c r="P5517" s="5"/>
      <c r="Q5517" s="5"/>
    </row>
    <row r="5518" spans="1:17" ht="15" customHeight="1">
      <c r="A5518" s="6" t="s">
        <v>415</v>
      </c>
      <c r="B5518" s="6">
        <v>22</v>
      </c>
      <c r="C5518" s="7" t="s">
        <v>562</v>
      </c>
      <c r="D5518" s="7" t="s">
        <v>164</v>
      </c>
      <c r="E5518" s="8">
        <v>488.45</v>
      </c>
      <c r="F5518" s="10">
        <f t="shared" si="922"/>
        <v>421.69</v>
      </c>
      <c r="G5518" s="10">
        <f t="shared" si="923"/>
        <v>281.12666666666667</v>
      </c>
      <c r="H5518" s="10">
        <f>2/3*F5518</f>
        <v>281.12666666666667</v>
      </c>
      <c r="I5518" s="10"/>
      <c r="J5518" s="5"/>
      <c r="K5518" s="5"/>
      <c r="L5518" s="5"/>
      <c r="M5518" s="5"/>
      <c r="N5518" s="5"/>
      <c r="O5518" s="5"/>
      <c r="P5518" s="5"/>
      <c r="Q5518" s="5"/>
    </row>
    <row r="5519" spans="1:17" ht="15" customHeight="1">
      <c r="A5519" s="6" t="s">
        <v>415</v>
      </c>
      <c r="B5519" s="6">
        <v>23</v>
      </c>
      <c r="C5519" s="7" t="s">
        <v>562</v>
      </c>
      <c r="D5519" s="7" t="s">
        <v>165</v>
      </c>
      <c r="E5519" s="8">
        <v>163.44</v>
      </c>
      <c r="F5519" s="9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</row>
    <row r="5520" spans="1:17" ht="15" customHeight="1">
      <c r="A5520" s="6" t="s">
        <v>415</v>
      </c>
      <c r="B5520" s="6">
        <v>24</v>
      </c>
      <c r="C5520" s="7" t="s">
        <v>562</v>
      </c>
      <c r="D5520" s="7" t="s">
        <v>166</v>
      </c>
      <c r="E5520" s="8">
        <v>123.24</v>
      </c>
      <c r="F5520" s="9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</row>
    <row r="5521" spans="1:17" ht="15" customHeight="1">
      <c r="A5521" s="6" t="s">
        <v>416</v>
      </c>
      <c r="B5521" s="6">
        <v>1</v>
      </c>
      <c r="C5521" s="7" t="s">
        <v>562</v>
      </c>
      <c r="D5521" s="7" t="s">
        <v>167</v>
      </c>
      <c r="E5521" s="8">
        <v>123.18</v>
      </c>
      <c r="F5521" s="9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</row>
    <row r="5522" spans="1:17" ht="15" customHeight="1">
      <c r="A5522" s="6" t="s">
        <v>416</v>
      </c>
      <c r="B5522" s="6">
        <v>2</v>
      </c>
      <c r="C5522" s="7" t="s">
        <v>562</v>
      </c>
      <c r="D5522" s="7" t="s">
        <v>169</v>
      </c>
      <c r="E5522" s="8">
        <v>126.63</v>
      </c>
      <c r="F5522" s="9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</row>
    <row r="5523" spans="1:17" ht="15" customHeight="1">
      <c r="A5523" s="6" t="s">
        <v>416</v>
      </c>
      <c r="B5523" s="6">
        <v>3</v>
      </c>
      <c r="C5523" s="7" t="s">
        <v>562</v>
      </c>
      <c r="D5523" s="7" t="s">
        <v>170</v>
      </c>
      <c r="E5523" s="8">
        <v>107.1</v>
      </c>
      <c r="F5523" s="9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</row>
    <row r="5524" spans="1:17" ht="15" customHeight="1">
      <c r="A5524" s="6" t="s">
        <v>416</v>
      </c>
      <c r="B5524" s="6">
        <v>4</v>
      </c>
      <c r="C5524" s="7" t="s">
        <v>562</v>
      </c>
      <c r="D5524" s="7" t="s">
        <v>171</v>
      </c>
      <c r="E5524" s="8">
        <v>104.04</v>
      </c>
      <c r="F5524" s="9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</row>
    <row r="5525" spans="1:17" ht="15" customHeight="1">
      <c r="A5525" s="6" t="s">
        <v>416</v>
      </c>
      <c r="B5525" s="6">
        <v>5</v>
      </c>
      <c r="C5525" s="7" t="s">
        <v>562</v>
      </c>
      <c r="D5525" s="7" t="s">
        <v>172</v>
      </c>
      <c r="E5525" s="8">
        <v>102.33</v>
      </c>
      <c r="F5525" s="9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</row>
    <row r="5526" spans="1:17" ht="15" customHeight="1">
      <c r="A5526" s="6" t="s">
        <v>416</v>
      </c>
      <c r="B5526" s="6">
        <v>6</v>
      </c>
      <c r="C5526" s="7" t="s">
        <v>562</v>
      </c>
      <c r="D5526" s="7" t="s">
        <v>173</v>
      </c>
      <c r="E5526" s="8">
        <v>97.2</v>
      </c>
      <c r="F5526" s="9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</row>
    <row r="5527" spans="1:17" ht="15" customHeight="1">
      <c r="A5527" s="6" t="s">
        <v>416</v>
      </c>
      <c r="B5527" s="6">
        <v>7</v>
      </c>
      <c r="C5527" s="7" t="s">
        <v>562</v>
      </c>
      <c r="D5527" s="7" t="s">
        <v>174</v>
      </c>
      <c r="E5527" s="8">
        <v>92.97</v>
      </c>
      <c r="F5527" s="10">
        <f t="shared" ref="F5527:F5529" si="924">E5527-E5522</f>
        <v>-33.659999999999997</v>
      </c>
      <c r="G5527" s="10">
        <f t="shared" ref="G5527:H5529" si="925">2/3*F5527</f>
        <v>-22.439999999999998</v>
      </c>
      <c r="H5527" s="10"/>
      <c r="I5527" s="10"/>
      <c r="J5527" s="5"/>
      <c r="K5527" s="5"/>
      <c r="L5527" s="5"/>
      <c r="M5527" s="5"/>
      <c r="N5527" s="5"/>
      <c r="O5527" s="5"/>
      <c r="P5527" s="5"/>
      <c r="Q5527" s="5"/>
    </row>
    <row r="5528" spans="1:17" ht="15" customHeight="1">
      <c r="A5528" s="6" t="s">
        <v>416</v>
      </c>
      <c r="B5528" s="6">
        <v>8</v>
      </c>
      <c r="C5528" s="7" t="s">
        <v>562</v>
      </c>
      <c r="D5528" s="7" t="s">
        <v>175</v>
      </c>
      <c r="E5528" s="8">
        <v>86.02</v>
      </c>
      <c r="F5528" s="10">
        <f t="shared" si="924"/>
        <v>-21.08</v>
      </c>
      <c r="G5528" s="10">
        <f t="shared" si="925"/>
        <v>-14.053333333333331</v>
      </c>
      <c r="H5528" s="10"/>
      <c r="I5528" s="10"/>
      <c r="J5528" s="5"/>
      <c r="K5528" s="5"/>
      <c r="L5528" s="5"/>
      <c r="M5528" s="5"/>
      <c r="N5528" s="5"/>
      <c r="O5528" s="5"/>
      <c r="P5528" s="5"/>
      <c r="Q5528" s="5"/>
    </row>
    <row r="5529" spans="1:17" ht="15" customHeight="1">
      <c r="A5529" s="6" t="s">
        <v>416</v>
      </c>
      <c r="B5529" s="6">
        <v>9</v>
      </c>
      <c r="C5529" s="7" t="s">
        <v>562</v>
      </c>
      <c r="D5529" s="7" t="s">
        <v>176</v>
      </c>
      <c r="E5529" s="8">
        <v>68.16</v>
      </c>
      <c r="F5529" s="10">
        <f t="shared" si="924"/>
        <v>-35.88000000000001</v>
      </c>
      <c r="G5529" s="10">
        <f t="shared" si="925"/>
        <v>-23.920000000000005</v>
      </c>
      <c r="H5529" s="10"/>
      <c r="I5529" s="10"/>
      <c r="J5529" s="5"/>
      <c r="K5529" s="5"/>
      <c r="L5529" s="5"/>
      <c r="M5529" s="5"/>
      <c r="N5529" s="5"/>
      <c r="O5529" s="5"/>
      <c r="P5529" s="5"/>
      <c r="Q5529" s="5"/>
    </row>
    <row r="5530" spans="1:17" ht="15" customHeight="1">
      <c r="A5530" s="6" t="s">
        <v>416</v>
      </c>
      <c r="B5530" s="6">
        <v>10</v>
      </c>
      <c r="C5530" s="7" t="s">
        <v>562</v>
      </c>
      <c r="D5530" s="7" t="s">
        <v>177</v>
      </c>
      <c r="E5530" s="8">
        <v>50.13</v>
      </c>
      <c r="F5530" s="9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</row>
    <row r="5531" spans="1:17" ht="15" customHeight="1">
      <c r="A5531" s="6" t="s">
        <v>416</v>
      </c>
      <c r="B5531" s="6">
        <v>11</v>
      </c>
      <c r="C5531" s="7" t="s">
        <v>562</v>
      </c>
      <c r="D5531" s="7" t="s">
        <v>178</v>
      </c>
      <c r="E5531" s="8">
        <v>41.08</v>
      </c>
      <c r="F5531" s="9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</row>
    <row r="5532" spans="1:17" ht="15" customHeight="1">
      <c r="A5532" s="6" t="s">
        <v>416</v>
      </c>
      <c r="B5532" s="6">
        <v>12</v>
      </c>
      <c r="C5532" s="7" t="s">
        <v>562</v>
      </c>
      <c r="D5532" s="7" t="s">
        <v>179</v>
      </c>
      <c r="E5532" s="8">
        <v>41.6</v>
      </c>
      <c r="F5532" s="9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</row>
    <row r="5533" spans="1:17" ht="15" customHeight="1">
      <c r="A5533" s="6" t="s">
        <v>416</v>
      </c>
      <c r="B5533" s="6">
        <v>13</v>
      </c>
      <c r="C5533" s="7" t="s">
        <v>562</v>
      </c>
      <c r="D5533" s="7" t="s">
        <v>180</v>
      </c>
      <c r="E5533" s="8">
        <v>55.31</v>
      </c>
      <c r="F5533" s="9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</row>
    <row r="5534" spans="1:17" ht="15" customHeight="1">
      <c r="A5534" s="6" t="s">
        <v>416</v>
      </c>
      <c r="B5534" s="6">
        <v>14</v>
      </c>
      <c r="C5534" s="7" t="s">
        <v>562</v>
      </c>
      <c r="D5534" s="7" t="s">
        <v>181</v>
      </c>
      <c r="E5534" s="8">
        <v>51.15</v>
      </c>
      <c r="F5534" s="9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</row>
    <row r="5535" spans="1:17" ht="15" customHeight="1">
      <c r="A5535" s="6" t="s">
        <v>416</v>
      </c>
      <c r="B5535" s="6">
        <v>15</v>
      </c>
      <c r="C5535" s="7" t="s">
        <v>562</v>
      </c>
      <c r="D5535" s="7" t="s">
        <v>182</v>
      </c>
      <c r="E5535" s="8">
        <v>53.69</v>
      </c>
      <c r="F5535" s="9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</row>
    <row r="5536" spans="1:17" ht="15" customHeight="1">
      <c r="A5536" s="6" t="s">
        <v>416</v>
      </c>
      <c r="B5536" s="6">
        <v>16</v>
      </c>
      <c r="C5536" s="7" t="s">
        <v>562</v>
      </c>
      <c r="D5536" s="7" t="s">
        <v>183</v>
      </c>
      <c r="E5536" s="8">
        <v>76.19</v>
      </c>
      <c r="F5536" s="9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</row>
    <row r="5537" spans="1:17" ht="15" customHeight="1">
      <c r="A5537" s="6" t="s">
        <v>416</v>
      </c>
      <c r="B5537" s="6">
        <v>17</v>
      </c>
      <c r="C5537" s="7" t="s">
        <v>562</v>
      </c>
      <c r="D5537" s="7" t="s">
        <v>184</v>
      </c>
      <c r="E5537" s="8">
        <v>94.37</v>
      </c>
      <c r="F5537" s="9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</row>
    <row r="5538" spans="1:17" ht="15" customHeight="1">
      <c r="A5538" s="6" t="s">
        <v>416</v>
      </c>
      <c r="B5538" s="6">
        <v>18</v>
      </c>
      <c r="C5538" s="7" t="s">
        <v>562</v>
      </c>
      <c r="D5538" s="7" t="s">
        <v>185</v>
      </c>
      <c r="E5538" s="8">
        <v>124.28</v>
      </c>
      <c r="F5538" s="9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</row>
    <row r="5539" spans="1:17" ht="15" customHeight="1">
      <c r="A5539" s="6" t="s">
        <v>416</v>
      </c>
      <c r="B5539" s="6">
        <v>19</v>
      </c>
      <c r="C5539" s="7" t="s">
        <v>562</v>
      </c>
      <c r="D5539" s="7" t="s">
        <v>186</v>
      </c>
      <c r="E5539" s="8">
        <v>214.35</v>
      </c>
      <c r="F5539" s="9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</row>
    <row r="5540" spans="1:17" ht="15" customHeight="1">
      <c r="A5540" s="6" t="s">
        <v>416</v>
      </c>
      <c r="B5540" s="6">
        <v>20</v>
      </c>
      <c r="C5540" s="7" t="s">
        <v>562</v>
      </c>
      <c r="D5540" s="7" t="s">
        <v>187</v>
      </c>
      <c r="E5540" s="8">
        <v>376.09</v>
      </c>
      <c r="F5540" s="10">
        <f t="shared" ref="F5540:F5542" si="926">E5540-E5533</f>
        <v>320.77999999999997</v>
      </c>
      <c r="G5540" s="10">
        <f t="shared" ref="G5540:H5542" si="927">2/3*F5540</f>
        <v>213.8533333333333</v>
      </c>
      <c r="H5540" s="10"/>
      <c r="I5540" s="10"/>
      <c r="J5540" s="5"/>
      <c r="K5540" s="5"/>
      <c r="L5540" s="5"/>
      <c r="M5540" s="5"/>
      <c r="N5540" s="5"/>
      <c r="O5540" s="5"/>
      <c r="P5540" s="5"/>
      <c r="Q5540" s="5"/>
    </row>
    <row r="5541" spans="1:17" ht="15" customHeight="1">
      <c r="A5541" s="6" t="s">
        <v>416</v>
      </c>
      <c r="B5541" s="6">
        <v>21</v>
      </c>
      <c r="C5541" s="7" t="s">
        <v>562</v>
      </c>
      <c r="D5541" s="7" t="s">
        <v>188</v>
      </c>
      <c r="E5541" s="8">
        <v>509.7</v>
      </c>
      <c r="F5541" s="10">
        <f t="shared" si="926"/>
        <v>458.55</v>
      </c>
      <c r="G5541" s="10">
        <f t="shared" si="927"/>
        <v>305.7</v>
      </c>
      <c r="H5541" s="10"/>
      <c r="I5541" s="10"/>
      <c r="J5541" s="5"/>
      <c r="K5541" s="5"/>
      <c r="L5541" s="5"/>
      <c r="M5541" s="5"/>
      <c r="N5541" s="5"/>
      <c r="O5541" s="5"/>
      <c r="P5541" s="5"/>
      <c r="Q5541" s="5"/>
    </row>
    <row r="5542" spans="1:17" ht="15" customHeight="1">
      <c r="A5542" s="6" t="s">
        <v>416</v>
      </c>
      <c r="B5542" s="6">
        <v>22</v>
      </c>
      <c r="C5542" s="7" t="s">
        <v>562</v>
      </c>
      <c r="D5542" s="7" t="s">
        <v>189</v>
      </c>
      <c r="E5542" s="8">
        <v>376.92</v>
      </c>
      <c r="F5542" s="10">
        <f t="shared" si="926"/>
        <v>323.23</v>
      </c>
      <c r="G5542" s="10">
        <f t="shared" si="927"/>
        <v>215.48666666666668</v>
      </c>
      <c r="H5542" s="10"/>
      <c r="I5542" s="10"/>
      <c r="J5542" s="5"/>
      <c r="K5542" s="5"/>
      <c r="L5542" s="5"/>
      <c r="M5542" s="5"/>
      <c r="N5542" s="5"/>
      <c r="O5542" s="5"/>
      <c r="P5542" s="5"/>
      <c r="Q5542" s="5"/>
    </row>
    <row r="5543" spans="1:17" ht="15" customHeight="1">
      <c r="A5543" s="6" t="s">
        <v>416</v>
      </c>
      <c r="B5543" s="6">
        <v>23</v>
      </c>
      <c r="C5543" s="7" t="s">
        <v>562</v>
      </c>
      <c r="D5543" s="7" t="s">
        <v>190</v>
      </c>
      <c r="E5543" s="8">
        <v>192.85</v>
      </c>
      <c r="F5543" s="9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</row>
    <row r="5544" spans="1:17" ht="15" customHeight="1">
      <c r="A5544" s="6" t="s">
        <v>416</v>
      </c>
      <c r="B5544" s="6">
        <v>24</v>
      </c>
      <c r="C5544" s="7" t="s">
        <v>562</v>
      </c>
      <c r="D5544" s="7" t="s">
        <v>191</v>
      </c>
      <c r="E5544" s="8">
        <v>134.34</v>
      </c>
      <c r="F5544" s="9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</row>
    <row r="5545" spans="1:17" ht="15" customHeight="1">
      <c r="A5545" s="6" t="s">
        <v>417</v>
      </c>
      <c r="B5545" s="6">
        <v>1</v>
      </c>
      <c r="C5545" s="7" t="s">
        <v>562</v>
      </c>
      <c r="D5545" s="7" t="s">
        <v>192</v>
      </c>
      <c r="E5545" s="8">
        <v>133.41</v>
      </c>
      <c r="F5545" s="9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</row>
    <row r="5546" spans="1:17" ht="15" customHeight="1">
      <c r="A5546" s="6" t="s">
        <v>417</v>
      </c>
      <c r="B5546" s="6">
        <v>2</v>
      </c>
      <c r="C5546" s="7" t="s">
        <v>562</v>
      </c>
      <c r="D5546" s="7" t="s">
        <v>6</v>
      </c>
      <c r="E5546" s="8">
        <v>147.05000000000001</v>
      </c>
      <c r="F5546" s="9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</row>
    <row r="5547" spans="1:17" ht="15" customHeight="1">
      <c r="A5547" s="6" t="s">
        <v>417</v>
      </c>
      <c r="B5547" s="6">
        <v>3</v>
      </c>
      <c r="C5547" s="7" t="s">
        <v>562</v>
      </c>
      <c r="D5547" s="7" t="s">
        <v>7</v>
      </c>
      <c r="E5547" s="8">
        <v>132.80000000000001</v>
      </c>
      <c r="F5547" s="9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</row>
    <row r="5548" spans="1:17" ht="15" customHeight="1">
      <c r="A5548" s="6" t="s">
        <v>417</v>
      </c>
      <c r="B5548" s="6">
        <v>4</v>
      </c>
      <c r="C5548" s="7" t="s">
        <v>562</v>
      </c>
      <c r="D5548" s="7" t="s">
        <v>8</v>
      </c>
      <c r="E5548" s="8">
        <v>123.37</v>
      </c>
      <c r="F5548" s="9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</row>
    <row r="5549" spans="1:17" ht="15" customHeight="1">
      <c r="A5549" s="6" t="s">
        <v>417</v>
      </c>
      <c r="B5549" s="6">
        <v>5</v>
      </c>
      <c r="C5549" s="7" t="s">
        <v>562</v>
      </c>
      <c r="D5549" s="7" t="s">
        <v>9</v>
      </c>
      <c r="E5549" s="8">
        <v>119.86</v>
      </c>
      <c r="F5549" s="9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</row>
    <row r="5550" spans="1:17" ht="15" customHeight="1">
      <c r="A5550" s="6" t="s">
        <v>417</v>
      </c>
      <c r="B5550" s="6">
        <v>6</v>
      </c>
      <c r="C5550" s="7" t="s">
        <v>562</v>
      </c>
      <c r="D5550" s="7" t="s">
        <v>10</v>
      </c>
      <c r="E5550" s="8">
        <v>100.29</v>
      </c>
      <c r="F5550" s="9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</row>
    <row r="5551" spans="1:17" ht="15" customHeight="1">
      <c r="A5551" s="6" t="s">
        <v>417</v>
      </c>
      <c r="B5551" s="6">
        <v>7</v>
      </c>
      <c r="C5551" s="7" t="s">
        <v>562</v>
      </c>
      <c r="D5551" s="7" t="s">
        <v>11</v>
      </c>
      <c r="E5551" s="8">
        <v>83.02</v>
      </c>
      <c r="F5551" s="10">
        <f t="shared" ref="F5551:F5553" si="928">E5551-E5546</f>
        <v>-64.030000000000015</v>
      </c>
      <c r="G5551" s="10">
        <f t="shared" ref="G5551:H5553" si="929">2/3*F5551</f>
        <v>-42.686666666666675</v>
      </c>
      <c r="H5551" s="10"/>
      <c r="I5551" s="10"/>
      <c r="J5551" s="5"/>
      <c r="K5551" s="5"/>
      <c r="L5551" s="5"/>
      <c r="M5551" s="5"/>
      <c r="N5551" s="5"/>
      <c r="O5551" s="5"/>
      <c r="P5551" s="5"/>
      <c r="Q5551" s="5"/>
    </row>
    <row r="5552" spans="1:17" ht="15" customHeight="1">
      <c r="A5552" s="6" t="s">
        <v>417</v>
      </c>
      <c r="B5552" s="6">
        <v>8</v>
      </c>
      <c r="C5552" s="7" t="s">
        <v>562</v>
      </c>
      <c r="D5552" s="7" t="s">
        <v>12</v>
      </c>
      <c r="E5552" s="8">
        <v>68.81</v>
      </c>
      <c r="F5552" s="10">
        <f t="shared" si="928"/>
        <v>-63.990000000000009</v>
      </c>
      <c r="G5552" s="10">
        <f t="shared" si="929"/>
        <v>-42.660000000000004</v>
      </c>
      <c r="H5552" s="10"/>
      <c r="I5552" s="10"/>
      <c r="J5552" s="5"/>
      <c r="K5552" s="5"/>
      <c r="L5552" s="5"/>
      <c r="M5552" s="5"/>
      <c r="N5552" s="5"/>
      <c r="O5552" s="5"/>
      <c r="P5552" s="5"/>
      <c r="Q5552" s="5"/>
    </row>
    <row r="5553" spans="1:17" ht="15" customHeight="1">
      <c r="A5553" s="6" t="s">
        <v>417</v>
      </c>
      <c r="B5553" s="6">
        <v>9</v>
      </c>
      <c r="C5553" s="7" t="s">
        <v>562</v>
      </c>
      <c r="D5553" s="7" t="s">
        <v>13</v>
      </c>
      <c r="E5553" s="8">
        <v>46.12</v>
      </c>
      <c r="F5553" s="10">
        <f t="shared" si="928"/>
        <v>-77.25</v>
      </c>
      <c r="G5553" s="10">
        <f t="shared" si="929"/>
        <v>-51.5</v>
      </c>
      <c r="H5553" s="10"/>
      <c r="I5553" s="10"/>
      <c r="J5553" s="5"/>
      <c r="K5553" s="5"/>
      <c r="L5553" s="5"/>
      <c r="M5553" s="5"/>
      <c r="N5553" s="5"/>
      <c r="O5553" s="5"/>
      <c r="P5553" s="5"/>
      <c r="Q5553" s="5"/>
    </row>
    <row r="5554" spans="1:17" ht="15" customHeight="1">
      <c r="A5554" s="6" t="s">
        <v>417</v>
      </c>
      <c r="B5554" s="6">
        <v>10</v>
      </c>
      <c r="C5554" s="7" t="s">
        <v>562</v>
      </c>
      <c r="D5554" s="7" t="s">
        <v>14</v>
      </c>
      <c r="E5554" s="8">
        <v>8.42</v>
      </c>
      <c r="F5554" s="9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</row>
    <row r="5555" spans="1:17" ht="15" customHeight="1">
      <c r="A5555" s="6" t="s">
        <v>417</v>
      </c>
      <c r="B5555" s="6">
        <v>11</v>
      </c>
      <c r="C5555" s="7" t="s">
        <v>562</v>
      </c>
      <c r="D5555" s="7" t="s">
        <v>15</v>
      </c>
      <c r="E5555" s="8">
        <v>-0.17</v>
      </c>
      <c r="F5555" s="9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</row>
    <row r="5556" spans="1:17" ht="15" customHeight="1">
      <c r="A5556" s="6" t="s">
        <v>417</v>
      </c>
      <c r="B5556" s="6">
        <v>12</v>
      </c>
      <c r="C5556" s="7" t="s">
        <v>562</v>
      </c>
      <c r="D5556" s="7" t="s">
        <v>16</v>
      </c>
      <c r="E5556" s="8">
        <v>-0.16</v>
      </c>
      <c r="F5556" s="9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</row>
    <row r="5557" spans="1:17" ht="15" customHeight="1">
      <c r="A5557" s="6" t="s">
        <v>417</v>
      </c>
      <c r="B5557" s="6">
        <v>13</v>
      </c>
      <c r="C5557" s="7" t="s">
        <v>562</v>
      </c>
      <c r="D5557" s="7" t="s">
        <v>17</v>
      </c>
      <c r="E5557" s="8">
        <v>-0.15</v>
      </c>
      <c r="F5557" s="9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</row>
    <row r="5558" spans="1:17" ht="15" customHeight="1">
      <c r="A5558" s="6" t="s">
        <v>417</v>
      </c>
      <c r="B5558" s="6">
        <v>14</v>
      </c>
      <c r="C5558" s="7" t="s">
        <v>562</v>
      </c>
      <c r="D5558" s="7" t="s">
        <v>18</v>
      </c>
      <c r="E5558" s="8">
        <v>-0.28999999999999998</v>
      </c>
      <c r="F5558" s="9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</row>
    <row r="5559" spans="1:17" ht="15" customHeight="1">
      <c r="A5559" s="6" t="s">
        <v>417</v>
      </c>
      <c r="B5559" s="6">
        <v>15</v>
      </c>
      <c r="C5559" s="7" t="s">
        <v>562</v>
      </c>
      <c r="D5559" s="7" t="s">
        <v>19</v>
      </c>
      <c r="E5559" s="8">
        <v>-0.56000000000000005</v>
      </c>
      <c r="F5559" s="9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</row>
    <row r="5560" spans="1:17" ht="15" customHeight="1">
      <c r="A5560" s="6" t="s">
        <v>417</v>
      </c>
      <c r="B5560" s="6">
        <v>16</v>
      </c>
      <c r="C5560" s="7" t="s">
        <v>562</v>
      </c>
      <c r="D5560" s="7" t="s">
        <v>20</v>
      </c>
      <c r="E5560" s="8">
        <v>-0.41</v>
      </c>
      <c r="F5560" s="9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</row>
    <row r="5561" spans="1:17" ht="15" customHeight="1">
      <c r="A5561" s="6" t="s">
        <v>417</v>
      </c>
      <c r="B5561" s="6">
        <v>17</v>
      </c>
      <c r="C5561" s="7" t="s">
        <v>562</v>
      </c>
      <c r="D5561" s="7" t="s">
        <v>21</v>
      </c>
      <c r="E5561" s="8">
        <v>68.33</v>
      </c>
      <c r="F5561" s="9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</row>
    <row r="5562" spans="1:17" ht="15" customHeight="1">
      <c r="A5562" s="6" t="s">
        <v>417</v>
      </c>
      <c r="B5562" s="6">
        <v>18</v>
      </c>
      <c r="C5562" s="7" t="s">
        <v>562</v>
      </c>
      <c r="D5562" s="7" t="s">
        <v>22</v>
      </c>
      <c r="E5562" s="8">
        <v>89.72</v>
      </c>
      <c r="F5562" s="9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</row>
    <row r="5563" spans="1:17" ht="15" customHeight="1">
      <c r="A5563" s="6" t="s">
        <v>417</v>
      </c>
      <c r="B5563" s="6">
        <v>19</v>
      </c>
      <c r="C5563" s="7" t="s">
        <v>562</v>
      </c>
      <c r="D5563" s="7" t="s">
        <v>23</v>
      </c>
      <c r="E5563" s="8">
        <v>110.63</v>
      </c>
      <c r="F5563" s="9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</row>
    <row r="5564" spans="1:17" ht="15" customHeight="1">
      <c r="A5564" s="6" t="s">
        <v>417</v>
      </c>
      <c r="B5564" s="6">
        <v>20</v>
      </c>
      <c r="C5564" s="7" t="s">
        <v>562</v>
      </c>
      <c r="D5564" s="7" t="s">
        <v>24</v>
      </c>
      <c r="E5564" s="8">
        <v>180.13</v>
      </c>
      <c r="F5564" s="10">
        <f t="shared" ref="F5564:F5566" si="930">E5564-E5557</f>
        <v>180.28</v>
      </c>
      <c r="G5564" s="10">
        <f t="shared" ref="G5564:H5566" si="931">2/3*F5564</f>
        <v>120.18666666666667</v>
      </c>
      <c r="H5564" s="10"/>
      <c r="I5564" s="10"/>
      <c r="J5564" s="5"/>
      <c r="K5564" s="5"/>
      <c r="L5564" s="5"/>
      <c r="M5564" s="5"/>
      <c r="N5564" s="5"/>
      <c r="O5564" s="5"/>
      <c r="P5564" s="5"/>
      <c r="Q5564" s="5"/>
    </row>
    <row r="5565" spans="1:17" ht="15" customHeight="1">
      <c r="A5565" s="6" t="s">
        <v>417</v>
      </c>
      <c r="B5565" s="6">
        <v>21</v>
      </c>
      <c r="C5565" s="7" t="s">
        <v>562</v>
      </c>
      <c r="D5565" s="7" t="s">
        <v>25</v>
      </c>
      <c r="E5565" s="8">
        <v>262.77999999999997</v>
      </c>
      <c r="F5565" s="10">
        <f t="shared" si="930"/>
        <v>263.07</v>
      </c>
      <c r="G5565" s="10">
        <f t="shared" si="931"/>
        <v>175.38</v>
      </c>
      <c r="H5565" s="10"/>
      <c r="I5565" s="10"/>
      <c r="J5565" s="5"/>
      <c r="K5565" s="5"/>
      <c r="L5565" s="5"/>
      <c r="M5565" s="5"/>
      <c r="N5565" s="5"/>
      <c r="O5565" s="5"/>
      <c r="P5565" s="5"/>
      <c r="Q5565" s="5"/>
    </row>
    <row r="5566" spans="1:17" ht="15" customHeight="1">
      <c r="A5566" s="6" t="s">
        <v>417</v>
      </c>
      <c r="B5566" s="6">
        <v>22</v>
      </c>
      <c r="C5566" s="7" t="s">
        <v>562</v>
      </c>
      <c r="D5566" s="7" t="s">
        <v>26</v>
      </c>
      <c r="E5566" s="8">
        <v>204.58</v>
      </c>
      <c r="F5566" s="10">
        <f t="shared" si="930"/>
        <v>205.14000000000001</v>
      </c>
      <c r="G5566" s="10">
        <f t="shared" si="931"/>
        <v>136.76</v>
      </c>
      <c r="H5566" s="10"/>
      <c r="I5566" s="10"/>
      <c r="J5566" s="5"/>
      <c r="K5566" s="5"/>
      <c r="L5566" s="5"/>
      <c r="M5566" s="5"/>
      <c r="N5566" s="5"/>
      <c r="O5566" s="5"/>
      <c r="P5566" s="5"/>
      <c r="Q5566" s="5"/>
    </row>
    <row r="5567" spans="1:17" ht="15" customHeight="1">
      <c r="A5567" s="6" t="s">
        <v>417</v>
      </c>
      <c r="B5567" s="6">
        <v>23</v>
      </c>
      <c r="C5567" s="7" t="s">
        <v>562</v>
      </c>
      <c r="D5567" s="7" t="s">
        <v>27</v>
      </c>
      <c r="E5567" s="8">
        <v>136.87</v>
      </c>
      <c r="F5567" s="9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</row>
    <row r="5568" spans="1:17" ht="15" customHeight="1">
      <c r="A5568" s="6" t="s">
        <v>417</v>
      </c>
      <c r="B5568" s="6">
        <v>24</v>
      </c>
      <c r="C5568" s="7" t="s">
        <v>562</v>
      </c>
      <c r="D5568" s="7" t="s">
        <v>28</v>
      </c>
      <c r="E5568" s="8">
        <v>114.41</v>
      </c>
      <c r="F5568" s="9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</row>
    <row r="5569" spans="1:17" ht="15" customHeight="1">
      <c r="A5569" s="6" t="s">
        <v>418</v>
      </c>
      <c r="B5569" s="6">
        <v>1</v>
      </c>
      <c r="C5569" s="7" t="s">
        <v>562</v>
      </c>
      <c r="D5569" s="7" t="s">
        <v>29</v>
      </c>
      <c r="E5569" s="8">
        <v>114.54</v>
      </c>
      <c r="F5569" s="9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</row>
    <row r="5570" spans="1:17" ht="15" customHeight="1">
      <c r="A5570" s="6" t="s">
        <v>418</v>
      </c>
      <c r="B5570" s="6">
        <v>2</v>
      </c>
      <c r="C5570" s="7" t="s">
        <v>562</v>
      </c>
      <c r="D5570" s="7" t="s">
        <v>31</v>
      </c>
      <c r="E5570" s="8">
        <v>102.1</v>
      </c>
      <c r="F5570" s="9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</row>
    <row r="5571" spans="1:17" ht="15" customHeight="1">
      <c r="A5571" s="6" t="s">
        <v>418</v>
      </c>
      <c r="B5571" s="6">
        <v>3</v>
      </c>
      <c r="C5571" s="7" t="s">
        <v>562</v>
      </c>
      <c r="D5571" s="7" t="s">
        <v>32</v>
      </c>
      <c r="E5571" s="8">
        <v>95.84</v>
      </c>
      <c r="F5571" s="9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</row>
    <row r="5572" spans="1:17" ht="15" customHeight="1">
      <c r="A5572" s="6" t="s">
        <v>418</v>
      </c>
      <c r="B5572" s="6">
        <v>4</v>
      </c>
      <c r="C5572" s="7" t="s">
        <v>562</v>
      </c>
      <c r="D5572" s="7" t="s">
        <v>33</v>
      </c>
      <c r="E5572" s="8">
        <v>94.89</v>
      </c>
      <c r="F5572" s="9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</row>
    <row r="5573" spans="1:17" ht="15" customHeight="1">
      <c r="A5573" s="6" t="s">
        <v>418</v>
      </c>
      <c r="B5573" s="6">
        <v>5</v>
      </c>
      <c r="C5573" s="7" t="s">
        <v>562</v>
      </c>
      <c r="D5573" s="7" t="s">
        <v>34</v>
      </c>
      <c r="E5573" s="8">
        <v>95</v>
      </c>
      <c r="F5573" s="9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</row>
    <row r="5574" spans="1:17" ht="15" customHeight="1">
      <c r="A5574" s="6" t="s">
        <v>418</v>
      </c>
      <c r="B5574" s="6">
        <v>6</v>
      </c>
      <c r="C5574" s="7" t="s">
        <v>562</v>
      </c>
      <c r="D5574" s="7" t="s">
        <v>35</v>
      </c>
      <c r="E5574" s="8">
        <v>97.9</v>
      </c>
      <c r="F5574" s="9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</row>
    <row r="5575" spans="1:17" ht="15" customHeight="1">
      <c r="A5575" s="6" t="s">
        <v>418</v>
      </c>
      <c r="B5575" s="6">
        <v>7</v>
      </c>
      <c r="C5575" s="7" t="s">
        <v>562</v>
      </c>
      <c r="D5575" s="7" t="s">
        <v>36</v>
      </c>
      <c r="E5575" s="8">
        <v>140.01</v>
      </c>
      <c r="F5575" s="10">
        <f t="shared" ref="F5575:F5577" si="932">E5575-E5570</f>
        <v>37.909999999999997</v>
      </c>
      <c r="G5575" s="10">
        <f t="shared" ref="G5575:H5577" si="933">2/3*F5575</f>
        <v>25.27333333333333</v>
      </c>
      <c r="H5575" s="10">
        <f>2/3*F5575</f>
        <v>25.27333333333333</v>
      </c>
      <c r="I5575" s="10"/>
      <c r="J5575" s="5"/>
      <c r="K5575" s="5"/>
      <c r="L5575" s="5"/>
      <c r="M5575" s="5"/>
      <c r="N5575" s="5"/>
      <c r="O5575" s="5"/>
      <c r="P5575" s="5"/>
      <c r="Q5575" s="5"/>
    </row>
    <row r="5576" spans="1:17" ht="15" customHeight="1">
      <c r="A5576" s="6" t="s">
        <v>418</v>
      </c>
      <c r="B5576" s="6">
        <v>8</v>
      </c>
      <c r="C5576" s="7" t="s">
        <v>562</v>
      </c>
      <c r="D5576" s="7" t="s">
        <v>37</v>
      </c>
      <c r="E5576" s="8">
        <v>149.05000000000001</v>
      </c>
      <c r="F5576" s="10">
        <f t="shared" si="932"/>
        <v>53.210000000000008</v>
      </c>
      <c r="G5576" s="10">
        <f t="shared" si="933"/>
        <v>35.473333333333336</v>
      </c>
      <c r="H5576" s="10">
        <f>2/3*F5576</f>
        <v>35.473333333333336</v>
      </c>
      <c r="I5576" s="10"/>
      <c r="J5576" s="5"/>
      <c r="K5576" s="5"/>
      <c r="L5576" s="5"/>
      <c r="M5576" s="5"/>
      <c r="N5576" s="5"/>
      <c r="O5576" s="5"/>
      <c r="P5576" s="5"/>
      <c r="Q5576" s="5"/>
    </row>
    <row r="5577" spans="1:17" ht="15" customHeight="1">
      <c r="A5577" s="6" t="s">
        <v>418</v>
      </c>
      <c r="B5577" s="6">
        <v>9</v>
      </c>
      <c r="C5577" s="7" t="s">
        <v>562</v>
      </c>
      <c r="D5577" s="7" t="s">
        <v>38</v>
      </c>
      <c r="E5577" s="8">
        <v>129.52000000000001</v>
      </c>
      <c r="F5577" s="10">
        <f t="shared" si="932"/>
        <v>34.63000000000001</v>
      </c>
      <c r="G5577" s="10">
        <f t="shared" si="933"/>
        <v>23.086666666666673</v>
      </c>
      <c r="H5577" s="10">
        <f>2/3*F5577</f>
        <v>23.086666666666673</v>
      </c>
      <c r="I5577" s="10"/>
      <c r="J5577" s="5"/>
      <c r="K5577" s="5"/>
      <c r="L5577" s="5"/>
      <c r="M5577" s="5"/>
      <c r="N5577" s="5"/>
      <c r="O5577" s="5"/>
      <c r="P5577" s="5"/>
      <c r="Q5577" s="5"/>
    </row>
    <row r="5578" spans="1:17" ht="15" customHeight="1">
      <c r="A5578" s="6" t="s">
        <v>418</v>
      </c>
      <c r="B5578" s="6">
        <v>10</v>
      </c>
      <c r="C5578" s="7" t="s">
        <v>562</v>
      </c>
      <c r="D5578" s="7" t="s">
        <v>39</v>
      </c>
      <c r="E5578" s="8">
        <v>76.87</v>
      </c>
      <c r="F5578" s="9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</row>
    <row r="5579" spans="1:17" ht="15" customHeight="1">
      <c r="A5579" s="6" t="s">
        <v>418</v>
      </c>
      <c r="B5579" s="6">
        <v>11</v>
      </c>
      <c r="C5579" s="7" t="s">
        <v>562</v>
      </c>
      <c r="D5579" s="7" t="s">
        <v>40</v>
      </c>
      <c r="E5579" s="8">
        <v>61.82</v>
      </c>
      <c r="F5579" s="9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</row>
    <row r="5580" spans="1:17" ht="15" customHeight="1">
      <c r="A5580" s="6" t="s">
        <v>418</v>
      </c>
      <c r="B5580" s="6">
        <v>12</v>
      </c>
      <c r="C5580" s="7" t="s">
        <v>562</v>
      </c>
      <c r="D5580" s="7" t="s">
        <v>41</v>
      </c>
      <c r="E5580" s="8">
        <v>62.73</v>
      </c>
      <c r="F5580" s="9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</row>
    <row r="5581" spans="1:17" ht="15" customHeight="1">
      <c r="A5581" s="6" t="s">
        <v>418</v>
      </c>
      <c r="B5581" s="6">
        <v>13</v>
      </c>
      <c r="C5581" s="7" t="s">
        <v>562</v>
      </c>
      <c r="D5581" s="7" t="s">
        <v>42</v>
      </c>
      <c r="E5581" s="8">
        <v>51.9</v>
      </c>
      <c r="F5581" s="9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</row>
    <row r="5582" spans="1:17" ht="15" customHeight="1">
      <c r="A5582" s="6" t="s">
        <v>418</v>
      </c>
      <c r="B5582" s="6">
        <v>14</v>
      </c>
      <c r="C5582" s="7" t="s">
        <v>562</v>
      </c>
      <c r="D5582" s="7" t="s">
        <v>45</v>
      </c>
      <c r="E5582" s="8">
        <v>41.53</v>
      </c>
      <c r="F5582" s="9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</row>
    <row r="5583" spans="1:17" ht="15" customHeight="1">
      <c r="A5583" s="6" t="s">
        <v>418</v>
      </c>
      <c r="B5583" s="6">
        <v>15</v>
      </c>
      <c r="C5583" s="7" t="s">
        <v>562</v>
      </c>
      <c r="D5583" s="7" t="s">
        <v>50</v>
      </c>
      <c r="E5583" s="8">
        <v>47.12</v>
      </c>
      <c r="F5583" s="9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</row>
    <row r="5584" spans="1:17" ht="15" customHeight="1">
      <c r="A5584" s="6" t="s">
        <v>418</v>
      </c>
      <c r="B5584" s="6">
        <v>16</v>
      </c>
      <c r="C5584" s="7" t="s">
        <v>562</v>
      </c>
      <c r="D5584" s="7" t="s">
        <v>51</v>
      </c>
      <c r="E5584" s="8">
        <v>43.22</v>
      </c>
      <c r="F5584" s="9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</row>
    <row r="5585" spans="1:17" ht="15" customHeight="1">
      <c r="A5585" s="6" t="s">
        <v>418</v>
      </c>
      <c r="B5585" s="6">
        <v>17</v>
      </c>
      <c r="C5585" s="7" t="s">
        <v>562</v>
      </c>
      <c r="D5585" s="7" t="s">
        <v>53</v>
      </c>
      <c r="E5585" s="8">
        <v>23.57</v>
      </c>
      <c r="F5585" s="9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</row>
    <row r="5586" spans="1:17" ht="15" customHeight="1">
      <c r="A5586" s="6" t="s">
        <v>418</v>
      </c>
      <c r="B5586" s="6">
        <v>18</v>
      </c>
      <c r="C5586" s="7" t="s">
        <v>562</v>
      </c>
      <c r="D5586" s="7" t="s">
        <v>55</v>
      </c>
      <c r="E5586" s="8">
        <v>155.88</v>
      </c>
      <c r="F5586" s="9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</row>
    <row r="5587" spans="1:17" ht="15" customHeight="1">
      <c r="A5587" s="6" t="s">
        <v>418</v>
      </c>
      <c r="B5587" s="6">
        <v>19</v>
      </c>
      <c r="C5587" s="7" t="s">
        <v>562</v>
      </c>
      <c r="D5587" s="7" t="s">
        <v>57</v>
      </c>
      <c r="E5587" s="8">
        <v>97.34</v>
      </c>
      <c r="F5587" s="9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</row>
    <row r="5588" spans="1:17" ht="15" customHeight="1">
      <c r="A5588" s="6" t="s">
        <v>418</v>
      </c>
      <c r="B5588" s="6">
        <v>20</v>
      </c>
      <c r="C5588" s="7" t="s">
        <v>562</v>
      </c>
      <c r="D5588" s="7" t="s">
        <v>59</v>
      </c>
      <c r="E5588" s="8">
        <v>292.55</v>
      </c>
      <c r="F5588" s="10">
        <f t="shared" ref="F5588:F5590" si="934">E5588-E5581</f>
        <v>240.65</v>
      </c>
      <c r="G5588" s="10">
        <f t="shared" ref="G5588:H5590" si="935">2/3*F5588</f>
        <v>160.43333333333334</v>
      </c>
      <c r="H5588" s="10">
        <f>2/3*F5588</f>
        <v>160.43333333333334</v>
      </c>
      <c r="I5588" s="10"/>
      <c r="J5588" s="5"/>
      <c r="K5588" s="5"/>
      <c r="L5588" s="5"/>
      <c r="M5588" s="5"/>
      <c r="N5588" s="5"/>
      <c r="O5588" s="5"/>
      <c r="P5588" s="5"/>
      <c r="Q5588" s="5"/>
    </row>
    <row r="5589" spans="1:17" ht="15" customHeight="1">
      <c r="A5589" s="6" t="s">
        <v>418</v>
      </c>
      <c r="B5589" s="6">
        <v>21</v>
      </c>
      <c r="C5589" s="7" t="s">
        <v>562</v>
      </c>
      <c r="D5589" s="7" t="s">
        <v>60</v>
      </c>
      <c r="E5589" s="8">
        <v>340.57</v>
      </c>
      <c r="F5589" s="10">
        <f t="shared" si="934"/>
        <v>299.03999999999996</v>
      </c>
      <c r="G5589" s="10">
        <f t="shared" si="935"/>
        <v>199.35999999999996</v>
      </c>
      <c r="H5589" s="10">
        <f>2/3*F5589</f>
        <v>199.35999999999996</v>
      </c>
      <c r="I5589" s="10"/>
      <c r="J5589" s="5"/>
      <c r="K5589" s="5"/>
      <c r="L5589" s="5"/>
      <c r="M5589" s="5"/>
      <c r="N5589" s="5"/>
      <c r="O5589" s="5"/>
      <c r="P5589" s="5"/>
      <c r="Q5589" s="5"/>
    </row>
    <row r="5590" spans="1:17" ht="15" customHeight="1">
      <c r="A5590" s="6" t="s">
        <v>418</v>
      </c>
      <c r="B5590" s="6">
        <v>22</v>
      </c>
      <c r="C5590" s="7" t="s">
        <v>562</v>
      </c>
      <c r="D5590" s="7" t="s">
        <v>62</v>
      </c>
      <c r="E5590" s="8">
        <v>290.05</v>
      </c>
      <c r="F5590" s="10">
        <f t="shared" si="934"/>
        <v>242.93</v>
      </c>
      <c r="G5590" s="10">
        <f t="shared" si="935"/>
        <v>161.95333333333332</v>
      </c>
      <c r="H5590" s="10">
        <f>2/3*F5590</f>
        <v>161.95333333333332</v>
      </c>
      <c r="I5590" s="10"/>
      <c r="J5590" s="5"/>
      <c r="K5590" s="5"/>
      <c r="L5590" s="5"/>
      <c r="M5590" s="5"/>
      <c r="N5590" s="5"/>
      <c r="O5590" s="5"/>
      <c r="P5590" s="5"/>
      <c r="Q5590" s="5"/>
    </row>
    <row r="5591" spans="1:17" ht="15" customHeight="1">
      <c r="A5591" s="6" t="s">
        <v>418</v>
      </c>
      <c r="B5591" s="6">
        <v>23</v>
      </c>
      <c r="C5591" s="7" t="s">
        <v>562</v>
      </c>
      <c r="D5591" s="7" t="s">
        <v>63</v>
      </c>
      <c r="E5591" s="8">
        <v>166.26</v>
      </c>
      <c r="F5591" s="9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</row>
    <row r="5592" spans="1:17" ht="15" customHeight="1">
      <c r="A5592" s="6" t="s">
        <v>418</v>
      </c>
      <c r="B5592" s="6">
        <v>24</v>
      </c>
      <c r="C5592" s="7" t="s">
        <v>562</v>
      </c>
      <c r="D5592" s="7" t="s">
        <v>64</v>
      </c>
      <c r="E5592" s="8">
        <v>120.47</v>
      </c>
      <c r="F5592" s="9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</row>
    <row r="5593" spans="1:17" ht="15" customHeight="1">
      <c r="A5593" s="6" t="s">
        <v>419</v>
      </c>
      <c r="B5593" s="6">
        <v>1</v>
      </c>
      <c r="C5593" s="7" t="s">
        <v>562</v>
      </c>
      <c r="D5593" s="7" t="s">
        <v>65</v>
      </c>
      <c r="E5593" s="8">
        <v>135.62</v>
      </c>
      <c r="F5593" s="9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</row>
    <row r="5594" spans="1:17" ht="15" customHeight="1">
      <c r="A5594" s="6" t="s">
        <v>419</v>
      </c>
      <c r="B5594" s="6">
        <v>2</v>
      </c>
      <c r="C5594" s="7" t="s">
        <v>562</v>
      </c>
      <c r="D5594" s="7" t="s">
        <v>67</v>
      </c>
      <c r="E5594" s="8">
        <v>115.62</v>
      </c>
      <c r="F5594" s="9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</row>
    <row r="5595" spans="1:17" ht="15" customHeight="1">
      <c r="A5595" s="6" t="s">
        <v>419</v>
      </c>
      <c r="B5595" s="6">
        <v>3</v>
      </c>
      <c r="C5595" s="7" t="s">
        <v>562</v>
      </c>
      <c r="D5595" s="7" t="s">
        <v>68</v>
      </c>
      <c r="E5595" s="8">
        <v>96.68</v>
      </c>
      <c r="F5595" s="9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</row>
    <row r="5596" spans="1:17" ht="15" customHeight="1">
      <c r="A5596" s="6" t="s">
        <v>419</v>
      </c>
      <c r="B5596" s="6">
        <v>4</v>
      </c>
      <c r="C5596" s="7" t="s">
        <v>562</v>
      </c>
      <c r="D5596" s="7" t="s">
        <v>69</v>
      </c>
      <c r="E5596" s="8">
        <v>89.55</v>
      </c>
      <c r="F5596" s="9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</row>
    <row r="5597" spans="1:17" ht="15" customHeight="1">
      <c r="A5597" s="6" t="s">
        <v>419</v>
      </c>
      <c r="B5597" s="6">
        <v>5</v>
      </c>
      <c r="C5597" s="7" t="s">
        <v>562</v>
      </c>
      <c r="D5597" s="7" t="s">
        <v>70</v>
      </c>
      <c r="E5597" s="8">
        <v>94.54</v>
      </c>
      <c r="F5597" s="9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</row>
    <row r="5598" spans="1:17" ht="15" customHeight="1">
      <c r="A5598" s="6" t="s">
        <v>419</v>
      </c>
      <c r="B5598" s="6">
        <v>6</v>
      </c>
      <c r="C5598" s="7" t="s">
        <v>562</v>
      </c>
      <c r="D5598" s="7" t="s">
        <v>71</v>
      </c>
      <c r="E5598" s="8">
        <v>95.72</v>
      </c>
      <c r="F5598" s="9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</row>
    <row r="5599" spans="1:17" ht="15" customHeight="1">
      <c r="A5599" s="6" t="s">
        <v>419</v>
      </c>
      <c r="B5599" s="6">
        <v>7</v>
      </c>
      <c r="C5599" s="7" t="s">
        <v>562</v>
      </c>
      <c r="D5599" s="7" t="s">
        <v>72</v>
      </c>
      <c r="E5599" s="8">
        <v>104.79</v>
      </c>
      <c r="F5599" s="10">
        <f t="shared" ref="F5599:F5601" si="936">E5599-E5594</f>
        <v>-10.829999999999998</v>
      </c>
      <c r="G5599" s="10">
        <f t="shared" ref="G5599:H5601" si="937">2/3*F5599</f>
        <v>-7.2199999999999989</v>
      </c>
      <c r="H5599" s="10">
        <f>2/3*F5599</f>
        <v>-7.2199999999999989</v>
      </c>
      <c r="I5599" s="10"/>
      <c r="J5599" s="5"/>
      <c r="K5599" s="5"/>
      <c r="L5599" s="5"/>
      <c r="M5599" s="5"/>
      <c r="N5599" s="5"/>
      <c r="O5599" s="5"/>
      <c r="P5599" s="5"/>
      <c r="Q5599" s="5"/>
    </row>
    <row r="5600" spans="1:17" ht="15" customHeight="1">
      <c r="A5600" s="6" t="s">
        <v>419</v>
      </c>
      <c r="B5600" s="6">
        <v>8</v>
      </c>
      <c r="C5600" s="7" t="s">
        <v>562</v>
      </c>
      <c r="D5600" s="7" t="s">
        <v>73</v>
      </c>
      <c r="E5600" s="8">
        <v>121.58</v>
      </c>
      <c r="F5600" s="10">
        <f t="shared" si="936"/>
        <v>24.899999999999991</v>
      </c>
      <c r="G5600" s="10">
        <f t="shared" si="937"/>
        <v>16.599999999999994</v>
      </c>
      <c r="H5600" s="10">
        <f>2/3*F5600</f>
        <v>16.599999999999994</v>
      </c>
      <c r="I5600" s="10"/>
      <c r="J5600" s="5"/>
      <c r="K5600" s="5"/>
      <c r="L5600" s="5"/>
      <c r="M5600" s="5"/>
      <c r="N5600" s="5"/>
      <c r="O5600" s="5"/>
      <c r="P5600" s="5"/>
      <c r="Q5600" s="5"/>
    </row>
    <row r="5601" spans="1:17" ht="15" customHeight="1">
      <c r="A5601" s="6" t="s">
        <v>419</v>
      </c>
      <c r="B5601" s="6">
        <v>9</v>
      </c>
      <c r="C5601" s="7" t="s">
        <v>562</v>
      </c>
      <c r="D5601" s="7" t="s">
        <v>74</v>
      </c>
      <c r="E5601" s="8">
        <v>112.85</v>
      </c>
      <c r="F5601" s="10">
        <f t="shared" si="936"/>
        <v>23.299999999999997</v>
      </c>
      <c r="G5601" s="10">
        <f t="shared" si="937"/>
        <v>15.533333333333331</v>
      </c>
      <c r="H5601" s="10">
        <f>2/3*F5601</f>
        <v>15.533333333333331</v>
      </c>
      <c r="I5601" s="10"/>
      <c r="J5601" s="5"/>
      <c r="K5601" s="5"/>
      <c r="L5601" s="5"/>
      <c r="M5601" s="5"/>
      <c r="N5601" s="5"/>
      <c r="O5601" s="5"/>
      <c r="P5601" s="5"/>
      <c r="Q5601" s="5"/>
    </row>
    <row r="5602" spans="1:17" ht="15" customHeight="1">
      <c r="A5602" s="6" t="s">
        <v>419</v>
      </c>
      <c r="B5602" s="6">
        <v>10</v>
      </c>
      <c r="C5602" s="7" t="s">
        <v>562</v>
      </c>
      <c r="D5602" s="7" t="s">
        <v>75</v>
      </c>
      <c r="E5602" s="8">
        <v>77.150000000000006</v>
      </c>
      <c r="F5602" s="9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</row>
    <row r="5603" spans="1:17" ht="15" customHeight="1">
      <c r="A5603" s="6" t="s">
        <v>419</v>
      </c>
      <c r="B5603" s="6">
        <v>11</v>
      </c>
      <c r="C5603" s="7" t="s">
        <v>562</v>
      </c>
      <c r="D5603" s="7" t="s">
        <v>77</v>
      </c>
      <c r="E5603" s="8">
        <v>56</v>
      </c>
      <c r="F5603" s="9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</row>
    <row r="5604" spans="1:17" ht="15" customHeight="1">
      <c r="A5604" s="6" t="s">
        <v>419</v>
      </c>
      <c r="B5604" s="6">
        <v>12</v>
      </c>
      <c r="C5604" s="7" t="s">
        <v>562</v>
      </c>
      <c r="D5604" s="7" t="s">
        <v>78</v>
      </c>
      <c r="E5604" s="8">
        <v>45.92</v>
      </c>
      <c r="F5604" s="9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</row>
    <row r="5605" spans="1:17" ht="15" customHeight="1">
      <c r="A5605" s="6" t="s">
        <v>419</v>
      </c>
      <c r="B5605" s="6">
        <v>13</v>
      </c>
      <c r="C5605" s="7" t="s">
        <v>562</v>
      </c>
      <c r="D5605" s="7" t="s">
        <v>79</v>
      </c>
      <c r="E5605" s="8">
        <v>34.28</v>
      </c>
      <c r="F5605" s="9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</row>
    <row r="5606" spans="1:17" ht="15" customHeight="1">
      <c r="A5606" s="6" t="s">
        <v>419</v>
      </c>
      <c r="B5606" s="6">
        <v>14</v>
      </c>
      <c r="C5606" s="7" t="s">
        <v>562</v>
      </c>
      <c r="D5606" s="7" t="s">
        <v>80</v>
      </c>
      <c r="E5606" s="8">
        <v>37.75</v>
      </c>
      <c r="F5606" s="9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</row>
    <row r="5607" spans="1:17" ht="15" customHeight="1">
      <c r="A5607" s="6" t="s">
        <v>419</v>
      </c>
      <c r="B5607" s="6">
        <v>15</v>
      </c>
      <c r="C5607" s="7" t="s">
        <v>562</v>
      </c>
      <c r="D5607" s="7" t="s">
        <v>82</v>
      </c>
      <c r="E5607" s="8">
        <v>41.41</v>
      </c>
      <c r="F5607" s="9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</row>
    <row r="5608" spans="1:17" ht="15" customHeight="1">
      <c r="A5608" s="6" t="s">
        <v>419</v>
      </c>
      <c r="B5608" s="6">
        <v>16</v>
      </c>
      <c r="C5608" s="7" t="s">
        <v>562</v>
      </c>
      <c r="D5608" s="7" t="s">
        <v>83</v>
      </c>
      <c r="E5608" s="8">
        <v>52.03</v>
      </c>
      <c r="F5608" s="9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</row>
    <row r="5609" spans="1:17" ht="15" customHeight="1">
      <c r="A5609" s="6" t="s">
        <v>419</v>
      </c>
      <c r="B5609" s="6">
        <v>17</v>
      </c>
      <c r="C5609" s="7" t="s">
        <v>562</v>
      </c>
      <c r="D5609" s="7" t="s">
        <v>84</v>
      </c>
      <c r="E5609" s="8">
        <v>85.78</v>
      </c>
      <c r="F5609" s="9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</row>
    <row r="5610" spans="1:17" ht="15" customHeight="1">
      <c r="A5610" s="6" t="s">
        <v>419</v>
      </c>
      <c r="B5610" s="6">
        <v>18</v>
      </c>
      <c r="C5610" s="7" t="s">
        <v>562</v>
      </c>
      <c r="D5610" s="7" t="s">
        <v>85</v>
      </c>
      <c r="E5610" s="8">
        <v>105.11</v>
      </c>
      <c r="F5610" s="9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</row>
    <row r="5611" spans="1:17" ht="15" customHeight="1">
      <c r="A5611" s="6" t="s">
        <v>419</v>
      </c>
      <c r="B5611" s="6">
        <v>19</v>
      </c>
      <c r="C5611" s="7" t="s">
        <v>562</v>
      </c>
      <c r="D5611" s="7" t="s">
        <v>86</v>
      </c>
      <c r="E5611" s="8">
        <v>139.27000000000001</v>
      </c>
      <c r="F5611" s="9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</row>
    <row r="5612" spans="1:17" ht="15" customHeight="1">
      <c r="A5612" s="6" t="s">
        <v>419</v>
      </c>
      <c r="B5612" s="6">
        <v>20</v>
      </c>
      <c r="C5612" s="7" t="s">
        <v>562</v>
      </c>
      <c r="D5612" s="7" t="s">
        <v>87</v>
      </c>
      <c r="E5612" s="8">
        <v>297.83</v>
      </c>
      <c r="F5612" s="10">
        <f t="shared" ref="F5612:F5614" si="938">E5612-E5605</f>
        <v>263.54999999999995</v>
      </c>
      <c r="G5612" s="10">
        <f t="shared" ref="G5612:H5614" si="939">2/3*F5612</f>
        <v>175.69999999999996</v>
      </c>
      <c r="H5612" s="10">
        <f>2/3*F5612</f>
        <v>175.69999999999996</v>
      </c>
      <c r="I5612" s="10"/>
      <c r="J5612" s="5"/>
      <c r="K5612" s="5"/>
      <c r="L5612" s="5"/>
      <c r="M5612" s="5"/>
      <c r="N5612" s="5"/>
      <c r="O5612" s="5"/>
      <c r="P5612" s="5"/>
      <c r="Q5612" s="5"/>
    </row>
    <row r="5613" spans="1:17" ht="15" customHeight="1">
      <c r="A5613" s="6" t="s">
        <v>419</v>
      </c>
      <c r="B5613" s="6">
        <v>21</v>
      </c>
      <c r="C5613" s="7" t="s">
        <v>562</v>
      </c>
      <c r="D5613" s="7" t="s">
        <v>88</v>
      </c>
      <c r="E5613" s="8">
        <v>512.9</v>
      </c>
      <c r="F5613" s="10">
        <f t="shared" si="938"/>
        <v>475.15</v>
      </c>
      <c r="G5613" s="10">
        <f t="shared" si="939"/>
        <v>316.76666666666665</v>
      </c>
      <c r="H5613" s="10">
        <f>2/3*F5613</f>
        <v>316.76666666666665</v>
      </c>
      <c r="I5613" s="10"/>
      <c r="J5613" s="5"/>
      <c r="K5613" s="5"/>
      <c r="L5613" s="5"/>
      <c r="M5613" s="5"/>
      <c r="N5613" s="5"/>
      <c r="O5613" s="5"/>
      <c r="P5613" s="5"/>
      <c r="Q5613" s="5"/>
    </row>
    <row r="5614" spans="1:17" ht="15" customHeight="1">
      <c r="A5614" s="6" t="s">
        <v>419</v>
      </c>
      <c r="B5614" s="6">
        <v>22</v>
      </c>
      <c r="C5614" s="7" t="s">
        <v>562</v>
      </c>
      <c r="D5614" s="7" t="s">
        <v>89</v>
      </c>
      <c r="E5614" s="8">
        <v>250.08</v>
      </c>
      <c r="F5614" s="10">
        <f t="shared" si="938"/>
        <v>208.67000000000002</v>
      </c>
      <c r="G5614" s="10">
        <f t="shared" si="939"/>
        <v>139.11333333333334</v>
      </c>
      <c r="H5614" s="10">
        <f>2/3*F5614</f>
        <v>139.11333333333334</v>
      </c>
      <c r="I5614" s="10"/>
      <c r="J5614" s="5"/>
      <c r="K5614" s="5"/>
      <c r="L5614" s="5"/>
      <c r="M5614" s="5"/>
      <c r="N5614" s="5"/>
      <c r="O5614" s="5"/>
      <c r="P5614" s="5"/>
      <c r="Q5614" s="5"/>
    </row>
    <row r="5615" spans="1:17" ht="15" customHeight="1">
      <c r="A5615" s="6" t="s">
        <v>419</v>
      </c>
      <c r="B5615" s="6">
        <v>23</v>
      </c>
      <c r="C5615" s="7" t="s">
        <v>562</v>
      </c>
      <c r="D5615" s="7" t="s">
        <v>90</v>
      </c>
      <c r="E5615" s="8">
        <v>136.76</v>
      </c>
      <c r="F5615" s="9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</row>
    <row r="5616" spans="1:17" ht="15" customHeight="1">
      <c r="A5616" s="6" t="s">
        <v>419</v>
      </c>
      <c r="B5616" s="6">
        <v>24</v>
      </c>
      <c r="C5616" s="7" t="s">
        <v>562</v>
      </c>
      <c r="D5616" s="7" t="s">
        <v>91</v>
      </c>
      <c r="E5616" s="8">
        <v>114.53</v>
      </c>
      <c r="F5616" s="9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</row>
    <row r="5617" spans="1:17" ht="15" customHeight="1">
      <c r="A5617" s="6" t="s">
        <v>420</v>
      </c>
      <c r="B5617" s="6">
        <v>1</v>
      </c>
      <c r="C5617" s="7" t="s">
        <v>562</v>
      </c>
      <c r="D5617" s="7" t="s">
        <v>92</v>
      </c>
      <c r="E5617" s="8">
        <v>101.85</v>
      </c>
      <c r="F5617" s="9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</row>
    <row r="5618" spans="1:17" ht="15" customHeight="1">
      <c r="A5618" s="6" t="s">
        <v>420</v>
      </c>
      <c r="B5618" s="6">
        <v>2</v>
      </c>
      <c r="C5618" s="7" t="s">
        <v>562</v>
      </c>
      <c r="D5618" s="7" t="s">
        <v>94</v>
      </c>
      <c r="E5618" s="8">
        <v>96.87</v>
      </c>
      <c r="F5618" s="9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</row>
    <row r="5619" spans="1:17" ht="15" customHeight="1">
      <c r="A5619" s="6" t="s">
        <v>420</v>
      </c>
      <c r="B5619" s="6">
        <v>3</v>
      </c>
      <c r="C5619" s="7" t="s">
        <v>562</v>
      </c>
      <c r="D5619" s="7" t="s">
        <v>95</v>
      </c>
      <c r="E5619" s="8">
        <v>95.36</v>
      </c>
      <c r="F5619" s="9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</row>
    <row r="5620" spans="1:17" ht="15" customHeight="1">
      <c r="A5620" s="6" t="s">
        <v>420</v>
      </c>
      <c r="B5620" s="6">
        <v>4</v>
      </c>
      <c r="C5620" s="7" t="s">
        <v>562</v>
      </c>
      <c r="D5620" s="7" t="s">
        <v>96</v>
      </c>
      <c r="E5620" s="8">
        <v>79.06</v>
      </c>
      <c r="F5620" s="9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</row>
    <row r="5621" spans="1:17" ht="15" customHeight="1">
      <c r="A5621" s="6" t="s">
        <v>420</v>
      </c>
      <c r="B5621" s="6">
        <v>5</v>
      </c>
      <c r="C5621" s="7" t="s">
        <v>562</v>
      </c>
      <c r="D5621" s="7" t="s">
        <v>97</v>
      </c>
      <c r="E5621" s="8">
        <v>72.14</v>
      </c>
      <c r="F5621" s="9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</row>
    <row r="5622" spans="1:17" ht="15" customHeight="1">
      <c r="A5622" s="6" t="s">
        <v>420</v>
      </c>
      <c r="B5622" s="6">
        <v>6</v>
      </c>
      <c r="C5622" s="7" t="s">
        <v>562</v>
      </c>
      <c r="D5622" s="7" t="s">
        <v>98</v>
      </c>
      <c r="E5622" s="8">
        <v>72.790000000000006</v>
      </c>
      <c r="F5622" s="9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</row>
    <row r="5623" spans="1:17" ht="15" customHeight="1">
      <c r="A5623" s="6" t="s">
        <v>420</v>
      </c>
      <c r="B5623" s="6">
        <v>7</v>
      </c>
      <c r="C5623" s="7" t="s">
        <v>562</v>
      </c>
      <c r="D5623" s="7" t="s">
        <v>99</v>
      </c>
      <c r="E5623" s="8">
        <v>109.63</v>
      </c>
      <c r="F5623" s="10">
        <f t="shared" ref="F5623:F5625" si="940">E5623-E5618</f>
        <v>12.759999999999991</v>
      </c>
      <c r="G5623" s="10">
        <f t="shared" ref="G5623:H5625" si="941">2/3*F5623</f>
        <v>8.5066666666666606</v>
      </c>
      <c r="H5623" s="10">
        <f>2/3*F5623</f>
        <v>8.5066666666666606</v>
      </c>
      <c r="I5623" s="10"/>
      <c r="J5623" s="5"/>
      <c r="K5623" s="5"/>
      <c r="L5623" s="5"/>
      <c r="M5623" s="5"/>
      <c r="N5623" s="5"/>
      <c r="O5623" s="5"/>
      <c r="P5623" s="5"/>
      <c r="Q5623" s="5"/>
    </row>
    <row r="5624" spans="1:17" ht="15" customHeight="1">
      <c r="A5624" s="6" t="s">
        <v>420</v>
      </c>
      <c r="B5624" s="6">
        <v>8</v>
      </c>
      <c r="C5624" s="7" t="s">
        <v>562</v>
      </c>
      <c r="D5624" s="7" t="s">
        <v>100</v>
      </c>
      <c r="E5624" s="8">
        <v>119.26</v>
      </c>
      <c r="F5624" s="10">
        <f t="shared" si="940"/>
        <v>23.900000000000006</v>
      </c>
      <c r="G5624" s="10">
        <f t="shared" si="941"/>
        <v>15.933333333333337</v>
      </c>
      <c r="H5624" s="10">
        <f>2/3*F5624</f>
        <v>15.933333333333337</v>
      </c>
      <c r="I5624" s="10"/>
      <c r="J5624" s="5"/>
      <c r="K5624" s="5"/>
      <c r="L5624" s="5"/>
      <c r="M5624" s="5"/>
      <c r="N5624" s="5"/>
      <c r="O5624" s="5"/>
      <c r="P5624" s="5"/>
      <c r="Q5624" s="5"/>
    </row>
    <row r="5625" spans="1:17" ht="15" customHeight="1">
      <c r="A5625" s="6" t="s">
        <v>420</v>
      </c>
      <c r="B5625" s="6">
        <v>9</v>
      </c>
      <c r="C5625" s="7" t="s">
        <v>562</v>
      </c>
      <c r="D5625" s="7" t="s">
        <v>101</v>
      </c>
      <c r="E5625" s="8">
        <v>87.36</v>
      </c>
      <c r="F5625" s="10">
        <f t="shared" si="940"/>
        <v>8.2999999999999972</v>
      </c>
      <c r="G5625" s="10">
        <f t="shared" si="941"/>
        <v>5.5333333333333314</v>
      </c>
      <c r="H5625" s="10">
        <f>2/3*F5625</f>
        <v>5.5333333333333314</v>
      </c>
      <c r="I5625" s="10"/>
      <c r="J5625" s="5"/>
      <c r="K5625" s="5"/>
      <c r="L5625" s="5"/>
      <c r="M5625" s="5"/>
      <c r="N5625" s="5"/>
      <c r="O5625" s="5"/>
      <c r="P5625" s="5"/>
      <c r="Q5625" s="5"/>
    </row>
    <row r="5626" spans="1:17" ht="15" customHeight="1">
      <c r="A5626" s="6" t="s">
        <v>420</v>
      </c>
      <c r="B5626" s="6">
        <v>10</v>
      </c>
      <c r="C5626" s="7" t="s">
        <v>562</v>
      </c>
      <c r="D5626" s="7" t="s">
        <v>102</v>
      </c>
      <c r="E5626" s="8">
        <v>62.4</v>
      </c>
      <c r="F5626" s="9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</row>
    <row r="5627" spans="1:17" ht="15" customHeight="1">
      <c r="A5627" s="6" t="s">
        <v>420</v>
      </c>
      <c r="B5627" s="6">
        <v>11</v>
      </c>
      <c r="C5627" s="7" t="s">
        <v>562</v>
      </c>
      <c r="D5627" s="7" t="s">
        <v>103</v>
      </c>
      <c r="E5627" s="8">
        <v>43.04</v>
      </c>
      <c r="F5627" s="9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</row>
    <row r="5628" spans="1:17" ht="15" customHeight="1">
      <c r="A5628" s="6" t="s">
        <v>420</v>
      </c>
      <c r="B5628" s="6">
        <v>12</v>
      </c>
      <c r="C5628" s="7" t="s">
        <v>562</v>
      </c>
      <c r="D5628" s="7" t="s">
        <v>104</v>
      </c>
      <c r="E5628" s="8">
        <v>5.07</v>
      </c>
      <c r="F5628" s="9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</row>
    <row r="5629" spans="1:17" ht="15" customHeight="1">
      <c r="A5629" s="6" t="s">
        <v>420</v>
      </c>
      <c r="B5629" s="6">
        <v>13</v>
      </c>
      <c r="C5629" s="7" t="s">
        <v>562</v>
      </c>
      <c r="D5629" s="7" t="s">
        <v>105</v>
      </c>
      <c r="E5629" s="8">
        <v>0.09</v>
      </c>
      <c r="F5629" s="9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</row>
    <row r="5630" spans="1:17" ht="15" customHeight="1">
      <c r="A5630" s="6" t="s">
        <v>420</v>
      </c>
      <c r="B5630" s="6">
        <v>14</v>
      </c>
      <c r="C5630" s="7" t="s">
        <v>562</v>
      </c>
      <c r="D5630" s="7" t="s">
        <v>106</v>
      </c>
      <c r="E5630" s="8">
        <v>-11.9</v>
      </c>
      <c r="F5630" s="9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</row>
    <row r="5631" spans="1:17" ht="15" customHeight="1">
      <c r="A5631" s="6" t="s">
        <v>420</v>
      </c>
      <c r="B5631" s="6">
        <v>15</v>
      </c>
      <c r="C5631" s="7" t="s">
        <v>562</v>
      </c>
      <c r="D5631" s="7" t="s">
        <v>107</v>
      </c>
      <c r="E5631" s="8">
        <v>-19.649999999999999</v>
      </c>
      <c r="F5631" s="9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</row>
    <row r="5632" spans="1:17" ht="15" customHeight="1">
      <c r="A5632" s="6" t="s">
        <v>420</v>
      </c>
      <c r="B5632" s="6">
        <v>16</v>
      </c>
      <c r="C5632" s="7" t="s">
        <v>562</v>
      </c>
      <c r="D5632" s="7" t="s">
        <v>108</v>
      </c>
      <c r="E5632" s="8">
        <v>10.06</v>
      </c>
      <c r="F5632" s="9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</row>
    <row r="5633" spans="1:17" ht="15" customHeight="1">
      <c r="A5633" s="6" t="s">
        <v>420</v>
      </c>
      <c r="B5633" s="6">
        <v>17</v>
      </c>
      <c r="C5633" s="7" t="s">
        <v>562</v>
      </c>
      <c r="D5633" s="7" t="s">
        <v>109</v>
      </c>
      <c r="E5633" s="8">
        <v>90.06</v>
      </c>
      <c r="F5633" s="9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</row>
    <row r="5634" spans="1:17" ht="15" customHeight="1">
      <c r="A5634" s="6" t="s">
        <v>420</v>
      </c>
      <c r="B5634" s="6">
        <v>18</v>
      </c>
      <c r="C5634" s="7" t="s">
        <v>562</v>
      </c>
      <c r="D5634" s="7" t="s">
        <v>110</v>
      </c>
      <c r="E5634" s="8">
        <v>57.99</v>
      </c>
      <c r="F5634" s="9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</row>
    <row r="5635" spans="1:17" ht="15" customHeight="1">
      <c r="A5635" s="6" t="s">
        <v>420</v>
      </c>
      <c r="B5635" s="6">
        <v>19</v>
      </c>
      <c r="C5635" s="7" t="s">
        <v>562</v>
      </c>
      <c r="D5635" s="7" t="s">
        <v>111</v>
      </c>
      <c r="E5635" s="8">
        <v>107.27</v>
      </c>
      <c r="F5635" s="9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</row>
    <row r="5636" spans="1:17" ht="15" customHeight="1">
      <c r="A5636" s="6" t="s">
        <v>420</v>
      </c>
      <c r="B5636" s="6">
        <v>20</v>
      </c>
      <c r="C5636" s="7" t="s">
        <v>562</v>
      </c>
      <c r="D5636" s="7" t="s">
        <v>112</v>
      </c>
      <c r="E5636" s="8">
        <v>127.74</v>
      </c>
      <c r="F5636" s="10">
        <f t="shared" ref="F5636:F5638" si="942">E5636-E5629</f>
        <v>127.64999999999999</v>
      </c>
      <c r="G5636" s="10">
        <f t="shared" ref="G5636:H5638" si="943">2/3*F5636</f>
        <v>85.1</v>
      </c>
      <c r="H5636" s="10">
        <f>2/3*F5636</f>
        <v>85.1</v>
      </c>
      <c r="I5636" s="10"/>
      <c r="J5636" s="5"/>
      <c r="K5636" s="5"/>
      <c r="L5636" s="5"/>
      <c r="M5636" s="5"/>
      <c r="N5636" s="5"/>
      <c r="O5636" s="5"/>
      <c r="P5636" s="5"/>
      <c r="Q5636" s="5"/>
    </row>
    <row r="5637" spans="1:17" ht="15" customHeight="1">
      <c r="A5637" s="6" t="s">
        <v>420</v>
      </c>
      <c r="B5637" s="6">
        <v>21</v>
      </c>
      <c r="C5637" s="7" t="s">
        <v>562</v>
      </c>
      <c r="D5637" s="7" t="s">
        <v>113</v>
      </c>
      <c r="E5637" s="8">
        <v>141.87</v>
      </c>
      <c r="F5637" s="10">
        <f t="shared" si="942"/>
        <v>153.77000000000001</v>
      </c>
      <c r="G5637" s="10">
        <f t="shared" si="943"/>
        <v>102.51333333333334</v>
      </c>
      <c r="H5637" s="10">
        <f>2/3*F5637</f>
        <v>102.51333333333334</v>
      </c>
      <c r="I5637" s="10"/>
      <c r="J5637" s="5"/>
      <c r="K5637" s="5"/>
      <c r="L5637" s="5"/>
      <c r="M5637" s="5"/>
      <c r="N5637" s="5"/>
      <c r="O5637" s="5"/>
      <c r="P5637" s="5"/>
      <c r="Q5637" s="5"/>
    </row>
    <row r="5638" spans="1:17" ht="15" customHeight="1">
      <c r="A5638" s="6" t="s">
        <v>420</v>
      </c>
      <c r="B5638" s="6">
        <v>22</v>
      </c>
      <c r="C5638" s="7" t="s">
        <v>562</v>
      </c>
      <c r="D5638" s="7" t="s">
        <v>114</v>
      </c>
      <c r="E5638" s="8">
        <v>132.72999999999999</v>
      </c>
      <c r="F5638" s="10">
        <f t="shared" si="942"/>
        <v>152.38</v>
      </c>
      <c r="G5638" s="10">
        <f t="shared" si="943"/>
        <v>101.58666666666666</v>
      </c>
      <c r="H5638" s="10">
        <f>2/3*F5638</f>
        <v>101.58666666666666</v>
      </c>
      <c r="I5638" s="10"/>
      <c r="J5638" s="5"/>
      <c r="K5638" s="5"/>
      <c r="L5638" s="5"/>
      <c r="M5638" s="5"/>
      <c r="N5638" s="5"/>
      <c r="O5638" s="5"/>
      <c r="P5638" s="5"/>
      <c r="Q5638" s="5"/>
    </row>
    <row r="5639" spans="1:17" ht="15" customHeight="1">
      <c r="A5639" s="6" t="s">
        <v>420</v>
      </c>
      <c r="B5639" s="6">
        <v>23</v>
      </c>
      <c r="C5639" s="7" t="s">
        <v>562</v>
      </c>
      <c r="D5639" s="7" t="s">
        <v>115</v>
      </c>
      <c r="E5639" s="8">
        <v>117.63</v>
      </c>
      <c r="F5639" s="9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</row>
    <row r="5640" spans="1:17" ht="15" customHeight="1">
      <c r="A5640" s="6" t="s">
        <v>420</v>
      </c>
      <c r="B5640" s="6">
        <v>24</v>
      </c>
      <c r="C5640" s="7" t="s">
        <v>562</v>
      </c>
      <c r="D5640" s="7" t="s">
        <v>116</v>
      </c>
      <c r="E5640" s="8">
        <v>101.47</v>
      </c>
      <c r="F5640" s="9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</row>
    <row r="5641" spans="1:17" ht="15" customHeight="1">
      <c r="A5641" s="6" t="s">
        <v>421</v>
      </c>
      <c r="B5641" s="6">
        <v>1</v>
      </c>
      <c r="C5641" s="7" t="s">
        <v>562</v>
      </c>
      <c r="D5641" s="7" t="s">
        <v>117</v>
      </c>
      <c r="E5641" s="8">
        <v>250.39</v>
      </c>
      <c r="F5641" s="9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</row>
    <row r="5642" spans="1:17" ht="15" customHeight="1">
      <c r="A5642" s="6" t="s">
        <v>421</v>
      </c>
      <c r="B5642" s="6">
        <v>2</v>
      </c>
      <c r="C5642" s="7" t="s">
        <v>562</v>
      </c>
      <c r="D5642" s="7" t="s">
        <v>119</v>
      </c>
      <c r="E5642" s="8">
        <v>131.96</v>
      </c>
      <c r="F5642" s="9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</row>
    <row r="5643" spans="1:17" ht="15" customHeight="1">
      <c r="A5643" s="6" t="s">
        <v>421</v>
      </c>
      <c r="B5643" s="6">
        <v>3</v>
      </c>
      <c r="C5643" s="7" t="s">
        <v>562</v>
      </c>
      <c r="D5643" s="7" t="s">
        <v>120</v>
      </c>
      <c r="E5643" s="8">
        <v>114.45</v>
      </c>
      <c r="F5643" s="9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</row>
    <row r="5644" spans="1:17" ht="15" customHeight="1">
      <c r="A5644" s="6" t="s">
        <v>421</v>
      </c>
      <c r="B5644" s="6">
        <v>4</v>
      </c>
      <c r="C5644" s="7" t="s">
        <v>562</v>
      </c>
      <c r="D5644" s="7" t="s">
        <v>121</v>
      </c>
      <c r="E5644" s="8">
        <v>104</v>
      </c>
      <c r="F5644" s="9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</row>
    <row r="5645" spans="1:17" ht="15" customHeight="1">
      <c r="A5645" s="6" t="s">
        <v>421</v>
      </c>
      <c r="B5645" s="6">
        <v>5</v>
      </c>
      <c r="C5645" s="7" t="s">
        <v>562</v>
      </c>
      <c r="D5645" s="7" t="s">
        <v>122</v>
      </c>
      <c r="E5645" s="8">
        <v>101.7</v>
      </c>
      <c r="F5645" s="9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</row>
    <row r="5646" spans="1:17" ht="15" customHeight="1">
      <c r="A5646" s="6" t="s">
        <v>421</v>
      </c>
      <c r="B5646" s="6">
        <v>6</v>
      </c>
      <c r="C5646" s="7" t="s">
        <v>562</v>
      </c>
      <c r="D5646" s="7" t="s">
        <v>123</v>
      </c>
      <c r="E5646" s="8">
        <v>107.58</v>
      </c>
      <c r="F5646" s="9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</row>
    <row r="5647" spans="1:17" ht="15" customHeight="1">
      <c r="A5647" s="6" t="s">
        <v>421</v>
      </c>
      <c r="B5647" s="6">
        <v>7</v>
      </c>
      <c r="C5647" s="7" t="s">
        <v>562</v>
      </c>
      <c r="D5647" s="7" t="s">
        <v>124</v>
      </c>
      <c r="E5647" s="8">
        <v>168.98</v>
      </c>
      <c r="F5647" s="10">
        <f t="shared" ref="F5647:F5649" si="944">E5647-E5642</f>
        <v>37.019999999999982</v>
      </c>
      <c r="G5647" s="10">
        <f t="shared" ref="G5647:H5649" si="945">2/3*F5647</f>
        <v>24.679999999999986</v>
      </c>
      <c r="H5647" s="10">
        <f>2/3*F5647</f>
        <v>24.679999999999986</v>
      </c>
      <c r="I5647" s="10"/>
      <c r="J5647" s="5"/>
      <c r="K5647" s="5"/>
      <c r="L5647" s="5"/>
      <c r="M5647" s="5"/>
      <c r="N5647" s="5"/>
      <c r="O5647" s="5"/>
      <c r="P5647" s="5"/>
      <c r="Q5647" s="5"/>
    </row>
    <row r="5648" spans="1:17" ht="15" customHeight="1">
      <c r="A5648" s="6" t="s">
        <v>421</v>
      </c>
      <c r="B5648" s="6">
        <v>8</v>
      </c>
      <c r="C5648" s="7" t="s">
        <v>562</v>
      </c>
      <c r="D5648" s="7" t="s">
        <v>125</v>
      </c>
      <c r="E5648" s="8">
        <v>210.03</v>
      </c>
      <c r="F5648" s="10">
        <f t="shared" si="944"/>
        <v>95.58</v>
      </c>
      <c r="G5648" s="10">
        <f t="shared" si="945"/>
        <v>63.72</v>
      </c>
      <c r="H5648" s="10">
        <f>2/3*F5648</f>
        <v>63.72</v>
      </c>
      <c r="I5648" s="10"/>
      <c r="J5648" s="5"/>
      <c r="K5648" s="5"/>
      <c r="L5648" s="5"/>
      <c r="M5648" s="5"/>
      <c r="N5648" s="5"/>
      <c r="O5648" s="5"/>
      <c r="P5648" s="5"/>
      <c r="Q5648" s="5"/>
    </row>
    <row r="5649" spans="1:17" ht="15" customHeight="1">
      <c r="A5649" s="6" t="s">
        <v>421</v>
      </c>
      <c r="B5649" s="6">
        <v>9</v>
      </c>
      <c r="C5649" s="7" t="s">
        <v>562</v>
      </c>
      <c r="D5649" s="7" t="s">
        <v>126</v>
      </c>
      <c r="E5649" s="8">
        <v>144.16999999999999</v>
      </c>
      <c r="F5649" s="10">
        <f t="shared" si="944"/>
        <v>40.169999999999987</v>
      </c>
      <c r="G5649" s="10">
        <f t="shared" si="945"/>
        <v>26.77999999999999</v>
      </c>
      <c r="H5649" s="10">
        <f>2/3*F5649</f>
        <v>26.77999999999999</v>
      </c>
      <c r="I5649" s="10"/>
      <c r="J5649" s="5"/>
      <c r="K5649" s="5"/>
      <c r="L5649" s="5"/>
      <c r="M5649" s="5"/>
      <c r="N5649" s="5"/>
      <c r="O5649" s="5"/>
      <c r="P5649" s="5"/>
      <c r="Q5649" s="5"/>
    </row>
    <row r="5650" spans="1:17" ht="15" customHeight="1">
      <c r="A5650" s="6" t="s">
        <v>421</v>
      </c>
      <c r="B5650" s="6">
        <v>10</v>
      </c>
      <c r="C5650" s="7" t="s">
        <v>562</v>
      </c>
      <c r="D5650" s="7" t="s">
        <v>127</v>
      </c>
      <c r="E5650" s="8">
        <v>79.739999999999995</v>
      </c>
      <c r="F5650" s="9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</row>
    <row r="5651" spans="1:17" ht="15" customHeight="1">
      <c r="A5651" s="6" t="s">
        <v>421</v>
      </c>
      <c r="B5651" s="6">
        <v>11</v>
      </c>
      <c r="C5651" s="7" t="s">
        <v>562</v>
      </c>
      <c r="D5651" s="7" t="s">
        <v>128</v>
      </c>
      <c r="E5651" s="8">
        <v>55.08</v>
      </c>
      <c r="F5651" s="9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</row>
    <row r="5652" spans="1:17" ht="15" customHeight="1">
      <c r="A5652" s="6" t="s">
        <v>421</v>
      </c>
      <c r="B5652" s="6">
        <v>12</v>
      </c>
      <c r="C5652" s="7" t="s">
        <v>562</v>
      </c>
      <c r="D5652" s="7" t="s">
        <v>129</v>
      </c>
      <c r="E5652" s="8">
        <v>55.13</v>
      </c>
      <c r="F5652" s="9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</row>
    <row r="5653" spans="1:17" ht="15" customHeight="1">
      <c r="A5653" s="6" t="s">
        <v>421</v>
      </c>
      <c r="B5653" s="6">
        <v>13</v>
      </c>
      <c r="C5653" s="7" t="s">
        <v>562</v>
      </c>
      <c r="D5653" s="7" t="s">
        <v>130</v>
      </c>
      <c r="E5653" s="8">
        <v>54.59</v>
      </c>
      <c r="F5653" s="9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</row>
    <row r="5654" spans="1:17" ht="15" customHeight="1">
      <c r="A5654" s="6" t="s">
        <v>421</v>
      </c>
      <c r="B5654" s="6">
        <v>14</v>
      </c>
      <c r="C5654" s="7" t="s">
        <v>562</v>
      </c>
      <c r="D5654" s="7" t="s">
        <v>131</v>
      </c>
      <c r="E5654" s="8">
        <v>78.67</v>
      </c>
      <c r="F5654" s="9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</row>
    <row r="5655" spans="1:17" ht="15" customHeight="1">
      <c r="A5655" s="6" t="s">
        <v>421</v>
      </c>
      <c r="B5655" s="6">
        <v>15</v>
      </c>
      <c r="C5655" s="7" t="s">
        <v>562</v>
      </c>
      <c r="D5655" s="7" t="s">
        <v>132</v>
      </c>
      <c r="E5655" s="8">
        <v>99.62</v>
      </c>
      <c r="F5655" s="9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</row>
    <row r="5656" spans="1:17" ht="15" customHeight="1">
      <c r="A5656" s="6" t="s">
        <v>421</v>
      </c>
      <c r="B5656" s="6">
        <v>16</v>
      </c>
      <c r="C5656" s="7" t="s">
        <v>562</v>
      </c>
      <c r="D5656" s="7" t="s">
        <v>133</v>
      </c>
      <c r="E5656" s="8">
        <v>107.42</v>
      </c>
      <c r="F5656" s="9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</row>
    <row r="5657" spans="1:17" ht="15" customHeight="1">
      <c r="A5657" s="6" t="s">
        <v>421</v>
      </c>
      <c r="B5657" s="6">
        <v>17</v>
      </c>
      <c r="C5657" s="7" t="s">
        <v>562</v>
      </c>
      <c r="D5657" s="7" t="s">
        <v>134</v>
      </c>
      <c r="E5657" s="8">
        <v>155</v>
      </c>
      <c r="F5657" s="9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</row>
    <row r="5658" spans="1:17" ht="15" customHeight="1">
      <c r="A5658" s="6" t="s">
        <v>421</v>
      </c>
      <c r="B5658" s="6">
        <v>18</v>
      </c>
      <c r="C5658" s="7" t="s">
        <v>562</v>
      </c>
      <c r="D5658" s="7" t="s">
        <v>135</v>
      </c>
      <c r="E5658" s="8">
        <v>199.99</v>
      </c>
      <c r="F5658" s="9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</row>
    <row r="5659" spans="1:17" ht="15" customHeight="1">
      <c r="A5659" s="6" t="s">
        <v>421</v>
      </c>
      <c r="B5659" s="6">
        <v>19</v>
      </c>
      <c r="C5659" s="7" t="s">
        <v>562</v>
      </c>
      <c r="D5659" s="7" t="s">
        <v>136</v>
      </c>
      <c r="E5659" s="8">
        <v>382.75</v>
      </c>
      <c r="F5659" s="9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</row>
    <row r="5660" spans="1:17" ht="15" customHeight="1">
      <c r="A5660" s="6" t="s">
        <v>421</v>
      </c>
      <c r="B5660" s="6">
        <v>20</v>
      </c>
      <c r="C5660" s="7" t="s">
        <v>562</v>
      </c>
      <c r="D5660" s="7" t="s">
        <v>137</v>
      </c>
      <c r="E5660" s="8">
        <v>514.29</v>
      </c>
      <c r="F5660" s="10">
        <f t="shared" ref="F5660:F5662" si="946">E5660-E5653</f>
        <v>459.69999999999993</v>
      </c>
      <c r="G5660" s="10">
        <f t="shared" ref="G5660:H5662" si="947">2/3*F5660</f>
        <v>306.46666666666658</v>
      </c>
      <c r="H5660" s="10">
        <f>2/3*F5660</f>
        <v>306.46666666666658</v>
      </c>
      <c r="I5660" s="10"/>
      <c r="J5660" s="5"/>
      <c r="K5660" s="5"/>
      <c r="L5660" s="5"/>
      <c r="M5660" s="5"/>
      <c r="N5660" s="5"/>
      <c r="O5660" s="5"/>
      <c r="P5660" s="5"/>
      <c r="Q5660" s="5"/>
    </row>
    <row r="5661" spans="1:17" ht="15" customHeight="1">
      <c r="A5661" s="6" t="s">
        <v>421</v>
      </c>
      <c r="B5661" s="6">
        <v>21</v>
      </c>
      <c r="C5661" s="7" t="s">
        <v>562</v>
      </c>
      <c r="D5661" s="7" t="s">
        <v>138</v>
      </c>
      <c r="E5661" s="8">
        <v>578.73</v>
      </c>
      <c r="F5661" s="10">
        <f t="shared" si="946"/>
        <v>500.06</v>
      </c>
      <c r="G5661" s="10">
        <f t="shared" si="947"/>
        <v>333.37333333333333</v>
      </c>
      <c r="H5661" s="10">
        <f>2/3*F5661</f>
        <v>333.37333333333333</v>
      </c>
      <c r="I5661" s="10"/>
      <c r="J5661" s="5"/>
      <c r="K5661" s="5"/>
      <c r="L5661" s="5"/>
      <c r="M5661" s="5"/>
      <c r="N5661" s="5"/>
      <c r="O5661" s="5"/>
      <c r="P5661" s="5"/>
      <c r="Q5661" s="5"/>
    </row>
    <row r="5662" spans="1:17" ht="15" customHeight="1">
      <c r="A5662" s="6" t="s">
        <v>421</v>
      </c>
      <c r="B5662" s="6">
        <v>22</v>
      </c>
      <c r="C5662" s="7" t="s">
        <v>562</v>
      </c>
      <c r="D5662" s="7" t="s">
        <v>139</v>
      </c>
      <c r="E5662" s="8">
        <v>444.27</v>
      </c>
      <c r="F5662" s="10">
        <f t="shared" si="946"/>
        <v>344.65</v>
      </c>
      <c r="G5662" s="10">
        <f t="shared" si="947"/>
        <v>229.76666666666665</v>
      </c>
      <c r="H5662" s="10">
        <f>2/3*F5662</f>
        <v>229.76666666666665</v>
      </c>
      <c r="I5662" s="10"/>
      <c r="J5662" s="5"/>
      <c r="K5662" s="5"/>
      <c r="L5662" s="5"/>
      <c r="M5662" s="5"/>
      <c r="N5662" s="5"/>
      <c r="O5662" s="5"/>
      <c r="P5662" s="5"/>
      <c r="Q5662" s="5"/>
    </row>
    <row r="5663" spans="1:17" ht="15" customHeight="1">
      <c r="A5663" s="6" t="s">
        <v>421</v>
      </c>
      <c r="B5663" s="6">
        <v>23</v>
      </c>
      <c r="C5663" s="7" t="s">
        <v>562</v>
      </c>
      <c r="D5663" s="7" t="s">
        <v>140</v>
      </c>
      <c r="E5663" s="8">
        <v>350</v>
      </c>
      <c r="F5663" s="9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</row>
    <row r="5664" spans="1:17" ht="15" customHeight="1">
      <c r="A5664" s="6" t="s">
        <v>421</v>
      </c>
      <c r="B5664" s="6">
        <v>24</v>
      </c>
      <c r="C5664" s="7" t="s">
        <v>562</v>
      </c>
      <c r="D5664" s="7" t="s">
        <v>141</v>
      </c>
      <c r="E5664" s="8">
        <v>249.96</v>
      </c>
      <c r="F5664" s="9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</row>
    <row r="5665" spans="1:17" ht="15" customHeight="1">
      <c r="A5665" s="6" t="s">
        <v>422</v>
      </c>
      <c r="B5665" s="6">
        <v>1</v>
      </c>
      <c r="C5665" s="7" t="s">
        <v>562</v>
      </c>
      <c r="D5665" s="7" t="s">
        <v>142</v>
      </c>
      <c r="E5665" s="8">
        <v>99.95</v>
      </c>
      <c r="F5665" s="9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</row>
    <row r="5666" spans="1:17" ht="15" customHeight="1">
      <c r="A5666" s="6" t="s">
        <v>422</v>
      </c>
      <c r="B5666" s="6">
        <v>2</v>
      </c>
      <c r="C5666" s="7" t="s">
        <v>562</v>
      </c>
      <c r="D5666" s="7" t="s">
        <v>144</v>
      </c>
      <c r="E5666" s="8">
        <v>73.62</v>
      </c>
      <c r="F5666" s="9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</row>
    <row r="5667" spans="1:17" ht="15" customHeight="1">
      <c r="A5667" s="6" t="s">
        <v>422</v>
      </c>
      <c r="B5667" s="6">
        <v>3</v>
      </c>
      <c r="C5667" s="7" t="s">
        <v>562</v>
      </c>
      <c r="D5667" s="7" t="s">
        <v>145</v>
      </c>
      <c r="E5667" s="8">
        <v>76.78</v>
      </c>
      <c r="F5667" s="9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</row>
    <row r="5668" spans="1:17" ht="15" customHeight="1">
      <c r="A5668" s="6" t="s">
        <v>422</v>
      </c>
      <c r="B5668" s="6">
        <v>4</v>
      </c>
      <c r="C5668" s="7" t="s">
        <v>562</v>
      </c>
      <c r="D5668" s="7" t="s">
        <v>146</v>
      </c>
      <c r="E5668" s="8">
        <v>80.05</v>
      </c>
      <c r="F5668" s="9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</row>
    <row r="5669" spans="1:17" ht="15" customHeight="1">
      <c r="A5669" s="6" t="s">
        <v>422</v>
      </c>
      <c r="B5669" s="6">
        <v>5</v>
      </c>
      <c r="C5669" s="7" t="s">
        <v>562</v>
      </c>
      <c r="D5669" s="7" t="s">
        <v>147</v>
      </c>
      <c r="E5669" s="8">
        <v>78.75</v>
      </c>
      <c r="F5669" s="9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</row>
    <row r="5670" spans="1:17" ht="15" customHeight="1">
      <c r="A5670" s="6" t="s">
        <v>422</v>
      </c>
      <c r="B5670" s="6">
        <v>6</v>
      </c>
      <c r="C5670" s="7" t="s">
        <v>562</v>
      </c>
      <c r="D5670" s="7" t="s">
        <v>148</v>
      </c>
      <c r="E5670" s="8">
        <v>87.49</v>
      </c>
      <c r="F5670" s="9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</row>
    <row r="5671" spans="1:17" ht="15" customHeight="1">
      <c r="A5671" s="6" t="s">
        <v>422</v>
      </c>
      <c r="B5671" s="6">
        <v>7</v>
      </c>
      <c r="C5671" s="7" t="s">
        <v>562</v>
      </c>
      <c r="D5671" s="7" t="s">
        <v>149</v>
      </c>
      <c r="E5671" s="8">
        <v>110.2</v>
      </c>
      <c r="F5671" s="10">
        <f t="shared" ref="F5671:F5673" si="948">E5671-E5666</f>
        <v>36.58</v>
      </c>
      <c r="G5671" s="10">
        <f t="shared" ref="G5671:H5673" si="949">2/3*F5671</f>
        <v>24.386666666666663</v>
      </c>
      <c r="H5671" s="10">
        <f>2/3*F5671</f>
        <v>24.386666666666663</v>
      </c>
      <c r="I5671" s="10"/>
      <c r="J5671" s="5"/>
      <c r="K5671" s="5"/>
      <c r="L5671" s="5"/>
      <c r="M5671" s="5"/>
      <c r="N5671" s="5"/>
      <c r="O5671" s="5"/>
      <c r="P5671" s="5"/>
      <c r="Q5671" s="5"/>
    </row>
    <row r="5672" spans="1:17" ht="15" customHeight="1">
      <c r="A5672" s="6" t="s">
        <v>422</v>
      </c>
      <c r="B5672" s="6">
        <v>8</v>
      </c>
      <c r="C5672" s="7" t="s">
        <v>562</v>
      </c>
      <c r="D5672" s="7" t="s">
        <v>150</v>
      </c>
      <c r="E5672" s="8">
        <v>112.38</v>
      </c>
      <c r="F5672" s="10">
        <f t="shared" si="948"/>
        <v>35.599999999999994</v>
      </c>
      <c r="G5672" s="10">
        <f t="shared" si="949"/>
        <v>23.733333333333327</v>
      </c>
      <c r="H5672" s="10">
        <f>2/3*F5672</f>
        <v>23.733333333333327</v>
      </c>
      <c r="I5672" s="10"/>
      <c r="J5672" s="5"/>
      <c r="K5672" s="5"/>
      <c r="L5672" s="5"/>
      <c r="M5672" s="5"/>
      <c r="N5672" s="5"/>
      <c r="O5672" s="5"/>
      <c r="P5672" s="5"/>
      <c r="Q5672" s="5"/>
    </row>
    <row r="5673" spans="1:17" ht="15" customHeight="1">
      <c r="A5673" s="6" t="s">
        <v>422</v>
      </c>
      <c r="B5673" s="6">
        <v>9</v>
      </c>
      <c r="C5673" s="7" t="s">
        <v>562</v>
      </c>
      <c r="D5673" s="7" t="s">
        <v>151</v>
      </c>
      <c r="E5673" s="8">
        <v>101.58</v>
      </c>
      <c r="F5673" s="10">
        <f t="shared" si="948"/>
        <v>21.53</v>
      </c>
      <c r="G5673" s="10">
        <f t="shared" si="949"/>
        <v>14.353333333333333</v>
      </c>
      <c r="H5673" s="10">
        <f>2/3*F5673</f>
        <v>14.353333333333333</v>
      </c>
      <c r="I5673" s="10"/>
      <c r="J5673" s="5"/>
      <c r="K5673" s="5"/>
      <c r="L5673" s="5"/>
      <c r="M5673" s="5"/>
      <c r="N5673" s="5"/>
      <c r="O5673" s="5"/>
      <c r="P5673" s="5"/>
      <c r="Q5673" s="5"/>
    </row>
    <row r="5674" spans="1:17" ht="15" customHeight="1">
      <c r="A5674" s="6" t="s">
        <v>422</v>
      </c>
      <c r="B5674" s="6">
        <v>10</v>
      </c>
      <c r="C5674" s="7" t="s">
        <v>562</v>
      </c>
      <c r="D5674" s="7" t="s">
        <v>152</v>
      </c>
      <c r="E5674" s="8">
        <v>95.65</v>
      </c>
      <c r="F5674" s="9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</row>
    <row r="5675" spans="1:17" ht="15" customHeight="1">
      <c r="A5675" s="6" t="s">
        <v>422</v>
      </c>
      <c r="B5675" s="6">
        <v>11</v>
      </c>
      <c r="C5675" s="7" t="s">
        <v>562</v>
      </c>
      <c r="D5675" s="7" t="s">
        <v>153</v>
      </c>
      <c r="E5675" s="8">
        <v>89.15</v>
      </c>
      <c r="F5675" s="9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</row>
    <row r="5676" spans="1:17" ht="15" customHeight="1">
      <c r="A5676" s="6" t="s">
        <v>422</v>
      </c>
      <c r="B5676" s="6">
        <v>12</v>
      </c>
      <c r="C5676" s="7" t="s">
        <v>562</v>
      </c>
      <c r="D5676" s="7" t="s">
        <v>154</v>
      </c>
      <c r="E5676" s="8">
        <v>78.680000000000007</v>
      </c>
      <c r="F5676" s="9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</row>
    <row r="5677" spans="1:17" ht="15" customHeight="1">
      <c r="A5677" s="6" t="s">
        <v>422</v>
      </c>
      <c r="B5677" s="6">
        <v>13</v>
      </c>
      <c r="C5677" s="7" t="s">
        <v>562</v>
      </c>
      <c r="D5677" s="7" t="s">
        <v>155</v>
      </c>
      <c r="E5677" s="8">
        <v>69.540000000000006</v>
      </c>
      <c r="F5677" s="9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</row>
    <row r="5678" spans="1:17" ht="15" customHeight="1">
      <c r="A5678" s="6" t="s">
        <v>422</v>
      </c>
      <c r="B5678" s="6">
        <v>14</v>
      </c>
      <c r="C5678" s="7" t="s">
        <v>562</v>
      </c>
      <c r="D5678" s="7" t="s">
        <v>156</v>
      </c>
      <c r="E5678" s="8">
        <v>61.52</v>
      </c>
      <c r="F5678" s="9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</row>
    <row r="5679" spans="1:17" ht="15" customHeight="1">
      <c r="A5679" s="6" t="s">
        <v>422</v>
      </c>
      <c r="B5679" s="6">
        <v>15</v>
      </c>
      <c r="C5679" s="7" t="s">
        <v>562</v>
      </c>
      <c r="D5679" s="7" t="s">
        <v>157</v>
      </c>
      <c r="E5679" s="8">
        <v>58.42</v>
      </c>
      <c r="F5679" s="9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</row>
    <row r="5680" spans="1:17" ht="15" customHeight="1">
      <c r="A5680" s="6" t="s">
        <v>422</v>
      </c>
      <c r="B5680" s="6">
        <v>16</v>
      </c>
      <c r="C5680" s="7" t="s">
        <v>562</v>
      </c>
      <c r="D5680" s="7" t="s">
        <v>158</v>
      </c>
      <c r="E5680" s="8">
        <v>66.069999999999993</v>
      </c>
      <c r="F5680" s="9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</row>
    <row r="5681" spans="1:17" ht="15" customHeight="1">
      <c r="A5681" s="6" t="s">
        <v>422</v>
      </c>
      <c r="B5681" s="6">
        <v>17</v>
      </c>
      <c r="C5681" s="7" t="s">
        <v>562</v>
      </c>
      <c r="D5681" s="7" t="s">
        <v>159</v>
      </c>
      <c r="E5681" s="8">
        <v>71.39</v>
      </c>
      <c r="F5681" s="9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</row>
    <row r="5682" spans="1:17" ht="15" customHeight="1">
      <c r="A5682" s="6" t="s">
        <v>422</v>
      </c>
      <c r="B5682" s="6">
        <v>18</v>
      </c>
      <c r="C5682" s="7" t="s">
        <v>562</v>
      </c>
      <c r="D5682" s="7" t="s">
        <v>160</v>
      </c>
      <c r="E5682" s="8">
        <v>101.04</v>
      </c>
      <c r="F5682" s="9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</row>
    <row r="5683" spans="1:17" ht="15" customHeight="1">
      <c r="A5683" s="6" t="s">
        <v>422</v>
      </c>
      <c r="B5683" s="6">
        <v>19</v>
      </c>
      <c r="C5683" s="7" t="s">
        <v>562</v>
      </c>
      <c r="D5683" s="7" t="s">
        <v>161</v>
      </c>
      <c r="E5683" s="8">
        <v>124.19</v>
      </c>
      <c r="F5683" s="9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</row>
    <row r="5684" spans="1:17" ht="15" customHeight="1">
      <c r="A5684" s="6" t="s">
        <v>422</v>
      </c>
      <c r="B5684" s="6">
        <v>20</v>
      </c>
      <c r="C5684" s="7" t="s">
        <v>562</v>
      </c>
      <c r="D5684" s="7" t="s">
        <v>162</v>
      </c>
      <c r="E5684" s="8">
        <v>179.64</v>
      </c>
      <c r="F5684" s="10">
        <f t="shared" ref="F5684:F5686" si="950">E5684-E5677</f>
        <v>110.09999999999998</v>
      </c>
      <c r="G5684" s="10">
        <f t="shared" ref="G5684:H5686" si="951">2/3*F5684</f>
        <v>73.399999999999977</v>
      </c>
      <c r="H5684" s="10">
        <f>2/3*F5684</f>
        <v>73.399999999999977</v>
      </c>
      <c r="I5684" s="10"/>
      <c r="J5684" s="5"/>
      <c r="K5684" s="5"/>
      <c r="L5684" s="5"/>
      <c r="M5684" s="5"/>
      <c r="N5684" s="5"/>
      <c r="O5684" s="5"/>
      <c r="P5684" s="5"/>
      <c r="Q5684" s="5"/>
    </row>
    <row r="5685" spans="1:17" ht="15" customHeight="1">
      <c r="A5685" s="6" t="s">
        <v>422</v>
      </c>
      <c r="B5685" s="6">
        <v>21</v>
      </c>
      <c r="C5685" s="7" t="s">
        <v>562</v>
      </c>
      <c r="D5685" s="7" t="s">
        <v>163</v>
      </c>
      <c r="E5685" s="8">
        <v>265.97000000000003</v>
      </c>
      <c r="F5685" s="10">
        <f t="shared" si="950"/>
        <v>204.45000000000002</v>
      </c>
      <c r="G5685" s="10">
        <f t="shared" si="951"/>
        <v>136.30000000000001</v>
      </c>
      <c r="H5685" s="10">
        <f>2/3*F5685</f>
        <v>136.30000000000001</v>
      </c>
      <c r="I5685" s="10"/>
      <c r="J5685" s="5"/>
      <c r="K5685" s="5"/>
      <c r="L5685" s="5"/>
      <c r="M5685" s="5"/>
      <c r="N5685" s="5"/>
      <c r="O5685" s="5"/>
      <c r="P5685" s="5"/>
      <c r="Q5685" s="5"/>
    </row>
    <row r="5686" spans="1:17" ht="15" customHeight="1">
      <c r="A5686" s="6" t="s">
        <v>422</v>
      </c>
      <c r="B5686" s="6">
        <v>22</v>
      </c>
      <c r="C5686" s="7" t="s">
        <v>562</v>
      </c>
      <c r="D5686" s="7" t="s">
        <v>164</v>
      </c>
      <c r="E5686" s="8">
        <v>172.78</v>
      </c>
      <c r="F5686" s="10">
        <f t="shared" si="950"/>
        <v>114.36</v>
      </c>
      <c r="G5686" s="10">
        <f t="shared" si="951"/>
        <v>76.239999999999995</v>
      </c>
      <c r="H5686" s="10">
        <f>2/3*F5686</f>
        <v>76.239999999999995</v>
      </c>
      <c r="I5686" s="10"/>
      <c r="J5686" s="5"/>
      <c r="K5686" s="5"/>
      <c r="L5686" s="5"/>
      <c r="M5686" s="5"/>
      <c r="N5686" s="5"/>
      <c r="O5686" s="5"/>
      <c r="P5686" s="5"/>
      <c r="Q5686" s="5"/>
    </row>
    <row r="5687" spans="1:17" ht="15" customHeight="1">
      <c r="A5687" s="6" t="s">
        <v>422</v>
      </c>
      <c r="B5687" s="6">
        <v>23</v>
      </c>
      <c r="C5687" s="7" t="s">
        <v>562</v>
      </c>
      <c r="D5687" s="7" t="s">
        <v>165</v>
      </c>
      <c r="E5687" s="8">
        <v>132.56</v>
      </c>
      <c r="F5687" s="9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</row>
    <row r="5688" spans="1:17" ht="15" customHeight="1">
      <c r="A5688" s="6" t="s">
        <v>422</v>
      </c>
      <c r="B5688" s="6">
        <v>24</v>
      </c>
      <c r="C5688" s="7" t="s">
        <v>562</v>
      </c>
      <c r="D5688" s="7" t="s">
        <v>166</v>
      </c>
      <c r="E5688" s="8">
        <v>114.95</v>
      </c>
      <c r="F5688" s="9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</row>
    <row r="5689" spans="1:17" ht="15" customHeight="1">
      <c r="A5689" s="6" t="s">
        <v>423</v>
      </c>
      <c r="B5689" s="6">
        <v>1</v>
      </c>
      <c r="C5689" s="7" t="s">
        <v>562</v>
      </c>
      <c r="D5689" s="7" t="s">
        <v>167</v>
      </c>
      <c r="E5689" s="8">
        <v>108.05</v>
      </c>
      <c r="F5689" s="9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</row>
    <row r="5690" spans="1:17" ht="15" customHeight="1">
      <c r="A5690" s="6" t="s">
        <v>423</v>
      </c>
      <c r="B5690" s="6">
        <v>2</v>
      </c>
      <c r="C5690" s="7" t="s">
        <v>562</v>
      </c>
      <c r="D5690" s="7" t="s">
        <v>169</v>
      </c>
      <c r="E5690" s="8">
        <v>99.61</v>
      </c>
      <c r="F5690" s="9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</row>
    <row r="5691" spans="1:17" ht="15" customHeight="1">
      <c r="A5691" s="6" t="s">
        <v>423</v>
      </c>
      <c r="B5691" s="6">
        <v>3</v>
      </c>
      <c r="C5691" s="7" t="s">
        <v>562</v>
      </c>
      <c r="D5691" s="7" t="s">
        <v>170</v>
      </c>
      <c r="E5691" s="8">
        <v>93.74</v>
      </c>
      <c r="F5691" s="9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</row>
    <row r="5692" spans="1:17" ht="15" customHeight="1">
      <c r="A5692" s="6" t="s">
        <v>423</v>
      </c>
      <c r="B5692" s="6">
        <v>4</v>
      </c>
      <c r="C5692" s="7" t="s">
        <v>562</v>
      </c>
      <c r="D5692" s="7" t="s">
        <v>171</v>
      </c>
      <c r="E5692" s="8">
        <v>91.23</v>
      </c>
      <c r="F5692" s="9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</row>
    <row r="5693" spans="1:17" ht="15" customHeight="1">
      <c r="A5693" s="6" t="s">
        <v>423</v>
      </c>
      <c r="B5693" s="6">
        <v>5</v>
      </c>
      <c r="C5693" s="7" t="s">
        <v>562</v>
      </c>
      <c r="D5693" s="7" t="s">
        <v>172</v>
      </c>
      <c r="E5693" s="8">
        <v>91.1</v>
      </c>
      <c r="F5693" s="9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</row>
    <row r="5694" spans="1:17" ht="15" customHeight="1">
      <c r="A5694" s="6" t="s">
        <v>423</v>
      </c>
      <c r="B5694" s="6">
        <v>6</v>
      </c>
      <c r="C5694" s="7" t="s">
        <v>562</v>
      </c>
      <c r="D5694" s="7" t="s">
        <v>173</v>
      </c>
      <c r="E5694" s="8">
        <v>89.29</v>
      </c>
      <c r="F5694" s="9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</row>
    <row r="5695" spans="1:17" ht="15" customHeight="1">
      <c r="A5695" s="6" t="s">
        <v>423</v>
      </c>
      <c r="B5695" s="6">
        <v>7</v>
      </c>
      <c r="C5695" s="7" t="s">
        <v>562</v>
      </c>
      <c r="D5695" s="7" t="s">
        <v>174</v>
      </c>
      <c r="E5695" s="8">
        <v>83.2</v>
      </c>
      <c r="F5695" s="10">
        <f t="shared" ref="F5695:F5697" si="952">E5695-E5690</f>
        <v>-16.409999999999997</v>
      </c>
      <c r="G5695" s="10">
        <f t="shared" ref="G5695:H5697" si="953">2/3*F5695</f>
        <v>-10.939999999999998</v>
      </c>
      <c r="H5695" s="10"/>
      <c r="I5695" s="10"/>
      <c r="J5695" s="5"/>
      <c r="K5695" s="5"/>
      <c r="L5695" s="5"/>
      <c r="M5695" s="5"/>
      <c r="N5695" s="5"/>
      <c r="O5695" s="5"/>
      <c r="P5695" s="5"/>
      <c r="Q5695" s="5"/>
    </row>
    <row r="5696" spans="1:17" ht="15" customHeight="1">
      <c r="A5696" s="6" t="s">
        <v>423</v>
      </c>
      <c r="B5696" s="6">
        <v>8</v>
      </c>
      <c r="C5696" s="7" t="s">
        <v>562</v>
      </c>
      <c r="D5696" s="7" t="s">
        <v>175</v>
      </c>
      <c r="E5696" s="8">
        <v>78.069999999999993</v>
      </c>
      <c r="F5696" s="10">
        <f t="shared" si="952"/>
        <v>-15.670000000000002</v>
      </c>
      <c r="G5696" s="10">
        <f t="shared" si="953"/>
        <v>-10.446666666666667</v>
      </c>
      <c r="H5696" s="10"/>
      <c r="I5696" s="10"/>
      <c r="J5696" s="5"/>
      <c r="K5696" s="5"/>
      <c r="L5696" s="5"/>
      <c r="M5696" s="5"/>
      <c r="N5696" s="5"/>
      <c r="O5696" s="5"/>
      <c r="P5696" s="5"/>
      <c r="Q5696" s="5"/>
    </row>
    <row r="5697" spans="1:17" ht="15" customHeight="1">
      <c r="A5697" s="6" t="s">
        <v>423</v>
      </c>
      <c r="B5697" s="6">
        <v>9</v>
      </c>
      <c r="C5697" s="7" t="s">
        <v>562</v>
      </c>
      <c r="D5697" s="7" t="s">
        <v>176</v>
      </c>
      <c r="E5697" s="8">
        <v>80.72</v>
      </c>
      <c r="F5697" s="10">
        <f t="shared" si="952"/>
        <v>-10.510000000000005</v>
      </c>
      <c r="G5697" s="10">
        <f t="shared" si="953"/>
        <v>-7.0066666666666695</v>
      </c>
      <c r="H5697" s="10"/>
      <c r="I5697" s="10"/>
      <c r="J5697" s="5"/>
      <c r="K5697" s="5"/>
      <c r="L5697" s="5"/>
      <c r="M5697" s="5"/>
      <c r="N5697" s="5"/>
      <c r="O5697" s="5"/>
      <c r="P5697" s="5"/>
      <c r="Q5697" s="5"/>
    </row>
    <row r="5698" spans="1:17" ht="15" customHeight="1">
      <c r="A5698" s="6" t="s">
        <v>423</v>
      </c>
      <c r="B5698" s="6">
        <v>10</v>
      </c>
      <c r="C5698" s="7" t="s">
        <v>562</v>
      </c>
      <c r="D5698" s="7" t="s">
        <v>177</v>
      </c>
      <c r="E5698" s="8">
        <v>64.900000000000006</v>
      </c>
      <c r="F5698" s="9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</row>
    <row r="5699" spans="1:17" ht="15" customHeight="1">
      <c r="A5699" s="6" t="s">
        <v>423</v>
      </c>
      <c r="B5699" s="6">
        <v>11</v>
      </c>
      <c r="C5699" s="7" t="s">
        <v>562</v>
      </c>
      <c r="D5699" s="7" t="s">
        <v>178</v>
      </c>
      <c r="E5699" s="8">
        <v>60.07</v>
      </c>
      <c r="F5699" s="9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</row>
    <row r="5700" spans="1:17" ht="15" customHeight="1">
      <c r="A5700" s="6" t="s">
        <v>423</v>
      </c>
      <c r="B5700" s="6">
        <v>12</v>
      </c>
      <c r="C5700" s="7" t="s">
        <v>562</v>
      </c>
      <c r="D5700" s="7" t="s">
        <v>179</v>
      </c>
      <c r="E5700" s="8">
        <v>39.9</v>
      </c>
      <c r="F5700" s="9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</row>
    <row r="5701" spans="1:17" ht="15" customHeight="1">
      <c r="A5701" s="6" t="s">
        <v>423</v>
      </c>
      <c r="B5701" s="6">
        <v>13</v>
      </c>
      <c r="C5701" s="7" t="s">
        <v>562</v>
      </c>
      <c r="D5701" s="7" t="s">
        <v>180</v>
      </c>
      <c r="E5701" s="8">
        <v>28</v>
      </c>
      <c r="F5701" s="9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</row>
    <row r="5702" spans="1:17" ht="15" customHeight="1">
      <c r="A5702" s="6" t="s">
        <v>423</v>
      </c>
      <c r="B5702" s="6">
        <v>14</v>
      </c>
      <c r="C5702" s="7" t="s">
        <v>562</v>
      </c>
      <c r="D5702" s="7" t="s">
        <v>181</v>
      </c>
      <c r="E5702" s="8">
        <v>17.8</v>
      </c>
      <c r="F5702" s="9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</row>
    <row r="5703" spans="1:17" ht="15" customHeight="1">
      <c r="A5703" s="6" t="s">
        <v>423</v>
      </c>
      <c r="B5703" s="6">
        <v>15</v>
      </c>
      <c r="C5703" s="7" t="s">
        <v>562</v>
      </c>
      <c r="D5703" s="7" t="s">
        <v>182</v>
      </c>
      <c r="E5703" s="8">
        <v>17.920000000000002</v>
      </c>
      <c r="F5703" s="9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</row>
    <row r="5704" spans="1:17" ht="15" customHeight="1">
      <c r="A5704" s="6" t="s">
        <v>423</v>
      </c>
      <c r="B5704" s="6">
        <v>16</v>
      </c>
      <c r="C5704" s="7" t="s">
        <v>562</v>
      </c>
      <c r="D5704" s="7" t="s">
        <v>183</v>
      </c>
      <c r="E5704" s="8">
        <v>35.79</v>
      </c>
      <c r="F5704" s="9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</row>
    <row r="5705" spans="1:17" ht="15" customHeight="1">
      <c r="A5705" s="6" t="s">
        <v>423</v>
      </c>
      <c r="B5705" s="6">
        <v>17</v>
      </c>
      <c r="C5705" s="7" t="s">
        <v>562</v>
      </c>
      <c r="D5705" s="7" t="s">
        <v>184</v>
      </c>
      <c r="E5705" s="8">
        <v>81.16</v>
      </c>
      <c r="F5705" s="9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</row>
    <row r="5706" spans="1:17" ht="15" customHeight="1">
      <c r="A5706" s="6" t="s">
        <v>423</v>
      </c>
      <c r="B5706" s="6">
        <v>18</v>
      </c>
      <c r="C5706" s="7" t="s">
        <v>562</v>
      </c>
      <c r="D5706" s="7" t="s">
        <v>185</v>
      </c>
      <c r="E5706" s="8">
        <v>106.11</v>
      </c>
      <c r="F5706" s="9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</row>
    <row r="5707" spans="1:17" ht="15" customHeight="1">
      <c r="A5707" s="6" t="s">
        <v>423</v>
      </c>
      <c r="B5707" s="6">
        <v>19</v>
      </c>
      <c r="C5707" s="7" t="s">
        <v>562</v>
      </c>
      <c r="D5707" s="7" t="s">
        <v>186</v>
      </c>
      <c r="E5707" s="8">
        <v>130.29</v>
      </c>
      <c r="F5707" s="9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</row>
    <row r="5708" spans="1:17" ht="15" customHeight="1">
      <c r="A5708" s="6" t="s">
        <v>423</v>
      </c>
      <c r="B5708" s="6">
        <v>20</v>
      </c>
      <c r="C5708" s="7" t="s">
        <v>562</v>
      </c>
      <c r="D5708" s="7" t="s">
        <v>187</v>
      </c>
      <c r="E5708" s="8">
        <v>178.84</v>
      </c>
      <c r="F5708" s="10">
        <f t="shared" ref="F5708:F5710" si="954">E5708-E5701</f>
        <v>150.84</v>
      </c>
      <c r="G5708" s="10">
        <f t="shared" ref="G5708:H5710" si="955">2/3*F5708</f>
        <v>100.56</v>
      </c>
      <c r="H5708" s="10"/>
      <c r="I5708" s="10"/>
      <c r="J5708" s="5"/>
      <c r="K5708" s="5"/>
      <c r="L5708" s="5"/>
      <c r="M5708" s="5"/>
      <c r="N5708" s="5"/>
      <c r="O5708" s="5"/>
      <c r="P5708" s="5"/>
      <c r="Q5708" s="5"/>
    </row>
    <row r="5709" spans="1:17" ht="15" customHeight="1">
      <c r="A5709" s="6" t="s">
        <v>423</v>
      </c>
      <c r="B5709" s="6">
        <v>21</v>
      </c>
      <c r="C5709" s="7" t="s">
        <v>562</v>
      </c>
      <c r="D5709" s="7" t="s">
        <v>188</v>
      </c>
      <c r="E5709" s="8">
        <v>216.44</v>
      </c>
      <c r="F5709" s="10">
        <f t="shared" si="954"/>
        <v>198.64</v>
      </c>
      <c r="G5709" s="10">
        <f t="shared" si="955"/>
        <v>132.42666666666665</v>
      </c>
      <c r="H5709" s="10"/>
      <c r="I5709" s="10"/>
      <c r="J5709" s="5"/>
      <c r="K5709" s="5"/>
      <c r="L5709" s="5"/>
      <c r="M5709" s="5"/>
      <c r="N5709" s="5"/>
      <c r="O5709" s="5"/>
      <c r="P5709" s="5"/>
      <c r="Q5709" s="5"/>
    </row>
    <row r="5710" spans="1:17" ht="15" customHeight="1">
      <c r="A5710" s="6" t="s">
        <v>423</v>
      </c>
      <c r="B5710" s="6">
        <v>22</v>
      </c>
      <c r="C5710" s="7" t="s">
        <v>562</v>
      </c>
      <c r="D5710" s="7" t="s">
        <v>189</v>
      </c>
      <c r="E5710" s="8">
        <v>188.82</v>
      </c>
      <c r="F5710" s="10">
        <f t="shared" si="954"/>
        <v>170.89999999999998</v>
      </c>
      <c r="G5710" s="10">
        <f t="shared" si="955"/>
        <v>113.93333333333331</v>
      </c>
      <c r="H5710" s="10"/>
      <c r="I5710" s="10"/>
      <c r="J5710" s="5"/>
      <c r="K5710" s="5"/>
      <c r="L5710" s="5"/>
      <c r="M5710" s="5"/>
      <c r="N5710" s="5"/>
      <c r="O5710" s="5"/>
      <c r="P5710" s="5"/>
      <c r="Q5710" s="5"/>
    </row>
    <row r="5711" spans="1:17" ht="15" customHeight="1">
      <c r="A5711" s="6" t="s">
        <v>423</v>
      </c>
      <c r="B5711" s="6">
        <v>23</v>
      </c>
      <c r="C5711" s="7" t="s">
        <v>562</v>
      </c>
      <c r="D5711" s="7" t="s">
        <v>190</v>
      </c>
      <c r="E5711" s="8">
        <v>133.34</v>
      </c>
      <c r="F5711" s="9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</row>
    <row r="5712" spans="1:17" ht="15" customHeight="1">
      <c r="A5712" s="6" t="s">
        <v>423</v>
      </c>
      <c r="B5712" s="6">
        <v>24</v>
      </c>
      <c r="C5712" s="7" t="s">
        <v>562</v>
      </c>
      <c r="D5712" s="7" t="s">
        <v>191</v>
      </c>
      <c r="E5712" s="8">
        <v>112.52</v>
      </c>
      <c r="F5712" s="9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</row>
    <row r="5713" spans="1:17" ht="15" customHeight="1">
      <c r="A5713" s="6" t="s">
        <v>424</v>
      </c>
      <c r="B5713" s="6">
        <v>1</v>
      </c>
      <c r="C5713" s="7" t="s">
        <v>562</v>
      </c>
      <c r="D5713" s="7" t="s">
        <v>192</v>
      </c>
      <c r="E5713" s="8">
        <v>123.68</v>
      </c>
      <c r="F5713" s="9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</row>
    <row r="5714" spans="1:17" ht="15" customHeight="1">
      <c r="A5714" s="6" t="s">
        <v>424</v>
      </c>
      <c r="B5714" s="6">
        <v>2</v>
      </c>
      <c r="C5714" s="7" t="s">
        <v>562</v>
      </c>
      <c r="D5714" s="7" t="s">
        <v>6</v>
      </c>
      <c r="E5714" s="8">
        <v>100.22</v>
      </c>
      <c r="F5714" s="9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</row>
    <row r="5715" spans="1:17" ht="15" customHeight="1">
      <c r="A5715" s="6" t="s">
        <v>424</v>
      </c>
      <c r="B5715" s="6">
        <v>3</v>
      </c>
      <c r="C5715" s="7" t="s">
        <v>562</v>
      </c>
      <c r="D5715" s="7" t="s">
        <v>7</v>
      </c>
      <c r="E5715" s="8">
        <v>100.69</v>
      </c>
      <c r="F5715" s="9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</row>
    <row r="5716" spans="1:17" ht="15" customHeight="1">
      <c r="A5716" s="6" t="s">
        <v>424</v>
      </c>
      <c r="B5716" s="6">
        <v>4</v>
      </c>
      <c r="C5716" s="7" t="s">
        <v>562</v>
      </c>
      <c r="D5716" s="7" t="s">
        <v>8</v>
      </c>
      <c r="E5716" s="8">
        <v>98.12</v>
      </c>
      <c r="F5716" s="9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</row>
    <row r="5717" spans="1:17" ht="15" customHeight="1">
      <c r="A5717" s="6" t="s">
        <v>424</v>
      </c>
      <c r="B5717" s="6">
        <v>5</v>
      </c>
      <c r="C5717" s="7" t="s">
        <v>562</v>
      </c>
      <c r="D5717" s="7" t="s">
        <v>9</v>
      </c>
      <c r="E5717" s="8">
        <v>92.77</v>
      </c>
      <c r="F5717" s="9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</row>
    <row r="5718" spans="1:17" ht="15" customHeight="1">
      <c r="A5718" s="6" t="s">
        <v>424</v>
      </c>
      <c r="B5718" s="6">
        <v>6</v>
      </c>
      <c r="C5718" s="7" t="s">
        <v>562</v>
      </c>
      <c r="D5718" s="7" t="s">
        <v>10</v>
      </c>
      <c r="E5718" s="8">
        <v>87.01</v>
      </c>
      <c r="F5718" s="9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</row>
    <row r="5719" spans="1:17" ht="15" customHeight="1">
      <c r="A5719" s="6" t="s">
        <v>424</v>
      </c>
      <c r="B5719" s="6">
        <v>7</v>
      </c>
      <c r="C5719" s="7" t="s">
        <v>562</v>
      </c>
      <c r="D5719" s="7" t="s">
        <v>11</v>
      </c>
      <c r="E5719" s="8">
        <v>87.57</v>
      </c>
      <c r="F5719" s="10">
        <f t="shared" ref="F5719:F5721" si="956">E5719-E5714</f>
        <v>-12.650000000000006</v>
      </c>
      <c r="G5719" s="10">
        <f t="shared" ref="G5719:H5721" si="957">2/3*F5719</f>
        <v>-8.4333333333333371</v>
      </c>
      <c r="H5719" s="10"/>
      <c r="I5719" s="10"/>
      <c r="J5719" s="5"/>
      <c r="K5719" s="5"/>
      <c r="L5719" s="5"/>
      <c r="M5719" s="5"/>
      <c r="N5719" s="5"/>
      <c r="O5719" s="5"/>
      <c r="P5719" s="5"/>
      <c r="Q5719" s="5"/>
    </row>
    <row r="5720" spans="1:17" ht="15" customHeight="1">
      <c r="A5720" s="6" t="s">
        <v>424</v>
      </c>
      <c r="B5720" s="6">
        <v>8</v>
      </c>
      <c r="C5720" s="7" t="s">
        <v>562</v>
      </c>
      <c r="D5720" s="7" t="s">
        <v>12</v>
      </c>
      <c r="E5720" s="8">
        <v>67.2</v>
      </c>
      <c r="F5720" s="10">
        <f t="shared" si="956"/>
        <v>-33.489999999999995</v>
      </c>
      <c r="G5720" s="10">
        <f t="shared" si="957"/>
        <v>-22.326666666666661</v>
      </c>
      <c r="H5720" s="10"/>
      <c r="I5720" s="10"/>
      <c r="J5720" s="5"/>
      <c r="K5720" s="5"/>
      <c r="L5720" s="5"/>
      <c r="M5720" s="5"/>
      <c r="N5720" s="5"/>
      <c r="O5720" s="5"/>
      <c r="P5720" s="5"/>
      <c r="Q5720" s="5"/>
    </row>
    <row r="5721" spans="1:17" ht="15" customHeight="1">
      <c r="A5721" s="6" t="s">
        <v>424</v>
      </c>
      <c r="B5721" s="6">
        <v>9</v>
      </c>
      <c r="C5721" s="7" t="s">
        <v>562</v>
      </c>
      <c r="D5721" s="7" t="s">
        <v>13</v>
      </c>
      <c r="E5721" s="8">
        <v>25.49</v>
      </c>
      <c r="F5721" s="10">
        <f t="shared" si="956"/>
        <v>-72.63000000000001</v>
      </c>
      <c r="G5721" s="10">
        <f t="shared" si="957"/>
        <v>-48.42</v>
      </c>
      <c r="H5721" s="10"/>
      <c r="I5721" s="10"/>
      <c r="J5721" s="5"/>
      <c r="K5721" s="5"/>
      <c r="L5721" s="5"/>
      <c r="M5721" s="5"/>
      <c r="N5721" s="5"/>
      <c r="O5721" s="5"/>
      <c r="P5721" s="5"/>
      <c r="Q5721" s="5"/>
    </row>
    <row r="5722" spans="1:17" ht="15" customHeight="1">
      <c r="A5722" s="6" t="s">
        <v>424</v>
      </c>
      <c r="B5722" s="6">
        <v>10</v>
      </c>
      <c r="C5722" s="7" t="s">
        <v>562</v>
      </c>
      <c r="D5722" s="7" t="s">
        <v>14</v>
      </c>
      <c r="E5722" s="8">
        <v>5.0599999999999996</v>
      </c>
      <c r="F5722" s="9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</row>
    <row r="5723" spans="1:17" ht="15" customHeight="1">
      <c r="A5723" s="6" t="s">
        <v>424</v>
      </c>
      <c r="B5723" s="6">
        <v>11</v>
      </c>
      <c r="C5723" s="7" t="s">
        <v>562</v>
      </c>
      <c r="D5723" s="7" t="s">
        <v>15</v>
      </c>
      <c r="E5723" s="8">
        <v>0</v>
      </c>
      <c r="F5723" s="9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</row>
    <row r="5724" spans="1:17" ht="15" customHeight="1">
      <c r="A5724" s="6" t="s">
        <v>424</v>
      </c>
      <c r="B5724" s="6">
        <v>12</v>
      </c>
      <c r="C5724" s="7" t="s">
        <v>562</v>
      </c>
      <c r="D5724" s="7" t="s">
        <v>16</v>
      </c>
      <c r="E5724" s="8">
        <v>-0.74</v>
      </c>
      <c r="F5724" s="9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</row>
    <row r="5725" spans="1:17" ht="15" customHeight="1">
      <c r="A5725" s="6" t="s">
        <v>424</v>
      </c>
      <c r="B5725" s="6">
        <v>13</v>
      </c>
      <c r="C5725" s="7" t="s">
        <v>562</v>
      </c>
      <c r="D5725" s="7" t="s">
        <v>17</v>
      </c>
      <c r="E5725" s="8">
        <v>-0.08</v>
      </c>
      <c r="F5725" s="9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</row>
    <row r="5726" spans="1:17" ht="15" customHeight="1">
      <c r="A5726" s="6" t="s">
        <v>424</v>
      </c>
      <c r="B5726" s="6">
        <v>14</v>
      </c>
      <c r="C5726" s="7" t="s">
        <v>562</v>
      </c>
      <c r="D5726" s="7" t="s">
        <v>18</v>
      </c>
      <c r="E5726" s="8">
        <v>-13.95</v>
      </c>
      <c r="F5726" s="9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</row>
    <row r="5727" spans="1:17" ht="15" customHeight="1">
      <c r="A5727" s="6" t="s">
        <v>424</v>
      </c>
      <c r="B5727" s="6">
        <v>15</v>
      </c>
      <c r="C5727" s="7" t="s">
        <v>562</v>
      </c>
      <c r="D5727" s="7" t="s">
        <v>19</v>
      </c>
      <c r="E5727" s="8">
        <v>-16.920000000000002</v>
      </c>
      <c r="F5727" s="9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</row>
    <row r="5728" spans="1:17" ht="15" customHeight="1">
      <c r="A5728" s="6" t="s">
        <v>424</v>
      </c>
      <c r="B5728" s="6">
        <v>16</v>
      </c>
      <c r="C5728" s="7" t="s">
        <v>562</v>
      </c>
      <c r="D5728" s="7" t="s">
        <v>20</v>
      </c>
      <c r="E5728" s="8">
        <v>2.3199999999999998</v>
      </c>
      <c r="F5728" s="9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</row>
    <row r="5729" spans="1:17" ht="15" customHeight="1">
      <c r="A5729" s="6" t="s">
        <v>424</v>
      </c>
      <c r="B5729" s="6">
        <v>17</v>
      </c>
      <c r="C5729" s="7" t="s">
        <v>562</v>
      </c>
      <c r="D5729" s="7" t="s">
        <v>21</v>
      </c>
      <c r="E5729" s="8">
        <v>64.400000000000006</v>
      </c>
      <c r="F5729" s="9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</row>
    <row r="5730" spans="1:17" ht="15" customHeight="1">
      <c r="A5730" s="6" t="s">
        <v>424</v>
      </c>
      <c r="B5730" s="6">
        <v>18</v>
      </c>
      <c r="C5730" s="7" t="s">
        <v>562</v>
      </c>
      <c r="D5730" s="7" t="s">
        <v>22</v>
      </c>
      <c r="E5730" s="8">
        <v>81.05</v>
      </c>
      <c r="F5730" s="9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</row>
    <row r="5731" spans="1:17" ht="15" customHeight="1">
      <c r="A5731" s="6" t="s">
        <v>424</v>
      </c>
      <c r="B5731" s="6">
        <v>19</v>
      </c>
      <c r="C5731" s="7" t="s">
        <v>562</v>
      </c>
      <c r="D5731" s="7" t="s">
        <v>23</v>
      </c>
      <c r="E5731" s="8">
        <v>88.82</v>
      </c>
      <c r="F5731" s="9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</row>
    <row r="5732" spans="1:17" ht="15" customHeight="1">
      <c r="A5732" s="6" t="s">
        <v>424</v>
      </c>
      <c r="B5732" s="6">
        <v>20</v>
      </c>
      <c r="C5732" s="7" t="s">
        <v>562</v>
      </c>
      <c r="D5732" s="7" t="s">
        <v>24</v>
      </c>
      <c r="E5732" s="8">
        <v>125.22</v>
      </c>
      <c r="F5732" s="10">
        <f t="shared" ref="F5732:F5734" si="958">E5732-E5725</f>
        <v>125.3</v>
      </c>
      <c r="G5732" s="10">
        <f t="shared" ref="G5732:H5734" si="959">2/3*F5732</f>
        <v>83.533333333333331</v>
      </c>
      <c r="H5732" s="10"/>
      <c r="I5732" s="10"/>
      <c r="J5732" s="5"/>
      <c r="K5732" s="5"/>
      <c r="L5732" s="5"/>
      <c r="M5732" s="5"/>
      <c r="N5732" s="5"/>
      <c r="O5732" s="5"/>
      <c r="P5732" s="5"/>
      <c r="Q5732" s="5"/>
    </row>
    <row r="5733" spans="1:17" ht="15" customHeight="1">
      <c r="A5733" s="6" t="s">
        <v>424</v>
      </c>
      <c r="B5733" s="6">
        <v>21</v>
      </c>
      <c r="C5733" s="7" t="s">
        <v>562</v>
      </c>
      <c r="D5733" s="7" t="s">
        <v>25</v>
      </c>
      <c r="E5733" s="8">
        <v>148.44999999999999</v>
      </c>
      <c r="F5733" s="10">
        <f t="shared" si="958"/>
        <v>162.39999999999998</v>
      </c>
      <c r="G5733" s="10">
        <f t="shared" si="959"/>
        <v>108.26666666666665</v>
      </c>
      <c r="H5733" s="10"/>
      <c r="I5733" s="10"/>
      <c r="J5733" s="5"/>
      <c r="K5733" s="5"/>
      <c r="L5733" s="5"/>
      <c r="M5733" s="5"/>
      <c r="N5733" s="5"/>
      <c r="O5733" s="5"/>
      <c r="P5733" s="5"/>
      <c r="Q5733" s="5"/>
    </row>
    <row r="5734" spans="1:17" ht="15" customHeight="1">
      <c r="A5734" s="6" t="s">
        <v>424</v>
      </c>
      <c r="B5734" s="6">
        <v>22</v>
      </c>
      <c r="C5734" s="7" t="s">
        <v>562</v>
      </c>
      <c r="D5734" s="7" t="s">
        <v>26</v>
      </c>
      <c r="E5734" s="8">
        <v>145.76</v>
      </c>
      <c r="F5734" s="10">
        <f t="shared" si="958"/>
        <v>162.68</v>
      </c>
      <c r="G5734" s="10">
        <f t="shared" si="959"/>
        <v>108.45333333333333</v>
      </c>
      <c r="H5734" s="10"/>
      <c r="I5734" s="10"/>
      <c r="J5734" s="5"/>
      <c r="K5734" s="5"/>
      <c r="L5734" s="5"/>
      <c r="M5734" s="5"/>
      <c r="N5734" s="5"/>
      <c r="O5734" s="5"/>
      <c r="P5734" s="5"/>
      <c r="Q5734" s="5"/>
    </row>
    <row r="5735" spans="1:17" ht="15" customHeight="1">
      <c r="A5735" s="6" t="s">
        <v>424</v>
      </c>
      <c r="B5735" s="6">
        <v>23</v>
      </c>
      <c r="C5735" s="7" t="s">
        <v>562</v>
      </c>
      <c r="D5735" s="7" t="s">
        <v>27</v>
      </c>
      <c r="E5735" s="8">
        <v>124.52</v>
      </c>
      <c r="F5735" s="9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</row>
    <row r="5736" spans="1:17" ht="15" customHeight="1">
      <c r="A5736" s="6" t="s">
        <v>424</v>
      </c>
      <c r="B5736" s="6">
        <v>24</v>
      </c>
      <c r="C5736" s="7" t="s">
        <v>562</v>
      </c>
      <c r="D5736" s="7" t="s">
        <v>28</v>
      </c>
      <c r="E5736" s="8">
        <v>98.78</v>
      </c>
      <c r="F5736" s="9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</row>
    <row r="5737" spans="1:17" ht="15" customHeight="1">
      <c r="A5737" s="6" t="s">
        <v>425</v>
      </c>
      <c r="B5737" s="6">
        <v>1</v>
      </c>
      <c r="C5737" s="7" t="s">
        <v>562</v>
      </c>
      <c r="D5737" s="7" t="s">
        <v>29</v>
      </c>
      <c r="E5737" s="8">
        <v>73.64</v>
      </c>
      <c r="F5737" s="9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</row>
    <row r="5738" spans="1:17" ht="15" customHeight="1">
      <c r="A5738" s="6" t="s">
        <v>425</v>
      </c>
      <c r="B5738" s="6">
        <v>2</v>
      </c>
      <c r="C5738" s="7" t="s">
        <v>562</v>
      </c>
      <c r="D5738" s="7" t="s">
        <v>31</v>
      </c>
      <c r="E5738" s="8">
        <v>69.959999999999994</v>
      </c>
      <c r="F5738" s="9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</row>
    <row r="5739" spans="1:17" ht="15" customHeight="1">
      <c r="A5739" s="6" t="s">
        <v>425</v>
      </c>
      <c r="B5739" s="6">
        <v>3</v>
      </c>
      <c r="C5739" s="7" t="s">
        <v>562</v>
      </c>
      <c r="D5739" s="7" t="s">
        <v>32</v>
      </c>
      <c r="E5739" s="8">
        <v>66.34</v>
      </c>
      <c r="F5739" s="9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</row>
    <row r="5740" spans="1:17" ht="15" customHeight="1">
      <c r="A5740" s="6" t="s">
        <v>425</v>
      </c>
      <c r="B5740" s="6">
        <v>4</v>
      </c>
      <c r="C5740" s="7" t="s">
        <v>562</v>
      </c>
      <c r="D5740" s="7" t="s">
        <v>33</v>
      </c>
      <c r="E5740" s="8">
        <v>69.47</v>
      </c>
      <c r="F5740" s="9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</row>
    <row r="5741" spans="1:17" ht="15" customHeight="1">
      <c r="A5741" s="6" t="s">
        <v>425</v>
      </c>
      <c r="B5741" s="6">
        <v>5</v>
      </c>
      <c r="C5741" s="7" t="s">
        <v>562</v>
      </c>
      <c r="D5741" s="7" t="s">
        <v>34</v>
      </c>
      <c r="E5741" s="8">
        <v>72.83</v>
      </c>
      <c r="F5741" s="9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</row>
    <row r="5742" spans="1:17" ht="15" customHeight="1">
      <c r="A5742" s="6" t="s">
        <v>425</v>
      </c>
      <c r="B5742" s="6">
        <v>6</v>
      </c>
      <c r="C5742" s="7" t="s">
        <v>562</v>
      </c>
      <c r="D5742" s="7" t="s">
        <v>35</v>
      </c>
      <c r="E5742" s="8">
        <v>92</v>
      </c>
      <c r="F5742" s="9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</row>
    <row r="5743" spans="1:17" ht="15" customHeight="1">
      <c r="A5743" s="6" t="s">
        <v>425</v>
      </c>
      <c r="B5743" s="6">
        <v>7</v>
      </c>
      <c r="C5743" s="7" t="s">
        <v>562</v>
      </c>
      <c r="D5743" s="7" t="s">
        <v>36</v>
      </c>
      <c r="E5743" s="8">
        <v>134.94999999999999</v>
      </c>
      <c r="F5743" s="10">
        <f t="shared" ref="F5743:F5745" si="960">E5743-E5738</f>
        <v>64.989999999999995</v>
      </c>
      <c r="G5743" s="10">
        <f t="shared" ref="G5743:H5745" si="961">2/3*F5743</f>
        <v>43.326666666666661</v>
      </c>
      <c r="H5743" s="10">
        <f>2/3*F5743</f>
        <v>43.326666666666661</v>
      </c>
      <c r="I5743" s="10"/>
      <c r="J5743" s="5"/>
      <c r="K5743" s="5"/>
      <c r="L5743" s="5"/>
      <c r="M5743" s="5"/>
      <c r="N5743" s="5"/>
      <c r="O5743" s="5"/>
      <c r="P5743" s="5"/>
      <c r="Q5743" s="5"/>
    </row>
    <row r="5744" spans="1:17" ht="15" customHeight="1">
      <c r="A5744" s="6" t="s">
        <v>425</v>
      </c>
      <c r="B5744" s="6">
        <v>8</v>
      </c>
      <c r="C5744" s="7" t="s">
        <v>562</v>
      </c>
      <c r="D5744" s="7" t="s">
        <v>37</v>
      </c>
      <c r="E5744" s="8">
        <v>114.81</v>
      </c>
      <c r="F5744" s="10">
        <f t="shared" si="960"/>
        <v>48.47</v>
      </c>
      <c r="G5744" s="10">
        <f t="shared" si="961"/>
        <v>32.313333333333333</v>
      </c>
      <c r="H5744" s="10">
        <f>2/3*F5744</f>
        <v>32.313333333333333</v>
      </c>
      <c r="I5744" s="10"/>
      <c r="J5744" s="5"/>
      <c r="K5744" s="5"/>
      <c r="L5744" s="5"/>
      <c r="M5744" s="5"/>
      <c r="N5744" s="5"/>
      <c r="O5744" s="5"/>
      <c r="P5744" s="5"/>
      <c r="Q5744" s="5"/>
    </row>
    <row r="5745" spans="1:17" ht="15" customHeight="1">
      <c r="A5745" s="6" t="s">
        <v>425</v>
      </c>
      <c r="B5745" s="6">
        <v>9</v>
      </c>
      <c r="C5745" s="7" t="s">
        <v>562</v>
      </c>
      <c r="D5745" s="7" t="s">
        <v>38</v>
      </c>
      <c r="E5745" s="8">
        <v>95.62</v>
      </c>
      <c r="F5745" s="10">
        <f t="shared" si="960"/>
        <v>26.150000000000006</v>
      </c>
      <c r="G5745" s="10">
        <f t="shared" si="961"/>
        <v>17.433333333333337</v>
      </c>
      <c r="H5745" s="10">
        <f>2/3*F5745</f>
        <v>17.433333333333337</v>
      </c>
      <c r="I5745" s="10"/>
      <c r="J5745" s="5"/>
      <c r="K5745" s="5"/>
      <c r="L5745" s="5"/>
      <c r="M5745" s="5"/>
      <c r="N5745" s="5"/>
      <c r="O5745" s="5"/>
      <c r="P5745" s="5"/>
      <c r="Q5745" s="5"/>
    </row>
    <row r="5746" spans="1:17" ht="15" customHeight="1">
      <c r="A5746" s="6" t="s">
        <v>425</v>
      </c>
      <c r="B5746" s="6">
        <v>10</v>
      </c>
      <c r="C5746" s="7" t="s">
        <v>562</v>
      </c>
      <c r="D5746" s="7" t="s">
        <v>39</v>
      </c>
      <c r="E5746" s="8">
        <v>63.31</v>
      </c>
      <c r="F5746" s="9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</row>
    <row r="5747" spans="1:17" ht="15" customHeight="1">
      <c r="A5747" s="6" t="s">
        <v>425</v>
      </c>
      <c r="B5747" s="6">
        <v>11</v>
      </c>
      <c r="C5747" s="7" t="s">
        <v>562</v>
      </c>
      <c r="D5747" s="7" t="s">
        <v>40</v>
      </c>
      <c r="E5747" s="8">
        <v>27.21</v>
      </c>
      <c r="F5747" s="9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</row>
    <row r="5748" spans="1:17" ht="15" customHeight="1">
      <c r="A5748" s="6" t="s">
        <v>425</v>
      </c>
      <c r="B5748" s="6">
        <v>12</v>
      </c>
      <c r="C5748" s="7" t="s">
        <v>562</v>
      </c>
      <c r="D5748" s="7" t="s">
        <v>41</v>
      </c>
      <c r="E5748" s="8">
        <v>22.96</v>
      </c>
      <c r="F5748" s="9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</row>
    <row r="5749" spans="1:17" ht="15" customHeight="1">
      <c r="A5749" s="6" t="s">
        <v>425</v>
      </c>
      <c r="B5749" s="6">
        <v>13</v>
      </c>
      <c r="C5749" s="7" t="s">
        <v>562</v>
      </c>
      <c r="D5749" s="7" t="s">
        <v>42</v>
      </c>
      <c r="E5749" s="8">
        <v>0.77</v>
      </c>
      <c r="F5749" s="9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</row>
    <row r="5750" spans="1:17" ht="15" customHeight="1">
      <c r="A5750" s="6" t="s">
        <v>425</v>
      </c>
      <c r="B5750" s="6">
        <v>14</v>
      </c>
      <c r="C5750" s="7" t="s">
        <v>562</v>
      </c>
      <c r="D5750" s="7" t="s">
        <v>45</v>
      </c>
      <c r="E5750" s="8">
        <v>0.45</v>
      </c>
      <c r="F5750" s="9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</row>
    <row r="5751" spans="1:17" ht="15" customHeight="1">
      <c r="A5751" s="6" t="s">
        <v>425</v>
      </c>
      <c r="B5751" s="6">
        <v>15</v>
      </c>
      <c r="C5751" s="7" t="s">
        <v>562</v>
      </c>
      <c r="D5751" s="7" t="s">
        <v>50</v>
      </c>
      <c r="E5751" s="8">
        <v>-2.59</v>
      </c>
      <c r="F5751" s="9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</row>
    <row r="5752" spans="1:17" ht="15" customHeight="1">
      <c r="A5752" s="6" t="s">
        <v>425</v>
      </c>
      <c r="B5752" s="6">
        <v>16</v>
      </c>
      <c r="C5752" s="7" t="s">
        <v>562</v>
      </c>
      <c r="D5752" s="7" t="s">
        <v>51</v>
      </c>
      <c r="E5752" s="8">
        <v>8.01</v>
      </c>
      <c r="F5752" s="9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</row>
    <row r="5753" spans="1:17" ht="15" customHeight="1">
      <c r="A5753" s="6" t="s">
        <v>425</v>
      </c>
      <c r="B5753" s="6">
        <v>17</v>
      </c>
      <c r="C5753" s="7" t="s">
        <v>562</v>
      </c>
      <c r="D5753" s="7" t="s">
        <v>53</v>
      </c>
      <c r="E5753" s="8">
        <v>23.34</v>
      </c>
      <c r="F5753" s="9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</row>
    <row r="5754" spans="1:17" ht="15" customHeight="1">
      <c r="A5754" s="6" t="s">
        <v>425</v>
      </c>
      <c r="B5754" s="6">
        <v>18</v>
      </c>
      <c r="C5754" s="7" t="s">
        <v>562</v>
      </c>
      <c r="D5754" s="7" t="s">
        <v>55</v>
      </c>
      <c r="E5754" s="8">
        <v>63.48</v>
      </c>
      <c r="F5754" s="9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</row>
    <row r="5755" spans="1:17" ht="15" customHeight="1">
      <c r="A5755" s="6" t="s">
        <v>425</v>
      </c>
      <c r="B5755" s="6">
        <v>19</v>
      </c>
      <c r="C5755" s="7" t="s">
        <v>562</v>
      </c>
      <c r="D5755" s="7" t="s">
        <v>57</v>
      </c>
      <c r="E5755" s="8">
        <v>130.28</v>
      </c>
      <c r="F5755" s="9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</row>
    <row r="5756" spans="1:17" ht="15" customHeight="1">
      <c r="A5756" s="6" t="s">
        <v>425</v>
      </c>
      <c r="B5756" s="6">
        <v>20</v>
      </c>
      <c r="C5756" s="7" t="s">
        <v>562</v>
      </c>
      <c r="D5756" s="7" t="s">
        <v>59</v>
      </c>
      <c r="E5756" s="8">
        <v>188.13</v>
      </c>
      <c r="F5756" s="10">
        <f t="shared" ref="F5756:F5758" si="962">E5756-E5749</f>
        <v>187.35999999999999</v>
      </c>
      <c r="G5756" s="10">
        <f t="shared" ref="G5756:H5758" si="963">2/3*F5756</f>
        <v>124.90666666666665</v>
      </c>
      <c r="H5756" s="10">
        <f>2/3*F5756</f>
        <v>124.90666666666665</v>
      </c>
      <c r="I5756" s="10"/>
      <c r="J5756" s="5"/>
      <c r="K5756" s="5"/>
      <c r="L5756" s="5"/>
      <c r="M5756" s="5"/>
      <c r="N5756" s="5"/>
      <c r="O5756" s="5"/>
      <c r="P5756" s="5"/>
      <c r="Q5756" s="5"/>
    </row>
    <row r="5757" spans="1:17" ht="15" customHeight="1">
      <c r="A5757" s="6" t="s">
        <v>425</v>
      </c>
      <c r="B5757" s="6">
        <v>21</v>
      </c>
      <c r="C5757" s="7" t="s">
        <v>562</v>
      </c>
      <c r="D5757" s="7" t="s">
        <v>60</v>
      </c>
      <c r="E5757" s="8">
        <v>179.98</v>
      </c>
      <c r="F5757" s="10">
        <f t="shared" si="962"/>
        <v>179.53</v>
      </c>
      <c r="G5757" s="10">
        <f t="shared" si="963"/>
        <v>119.68666666666667</v>
      </c>
      <c r="H5757" s="10">
        <f>2/3*F5757</f>
        <v>119.68666666666667</v>
      </c>
      <c r="I5757" s="10"/>
      <c r="J5757" s="5"/>
      <c r="K5757" s="5"/>
      <c r="L5757" s="5"/>
      <c r="M5757" s="5"/>
      <c r="N5757" s="5"/>
      <c r="O5757" s="5"/>
      <c r="P5757" s="5"/>
      <c r="Q5757" s="5"/>
    </row>
    <row r="5758" spans="1:17" ht="15" customHeight="1">
      <c r="A5758" s="6" t="s">
        <v>425</v>
      </c>
      <c r="B5758" s="6">
        <v>22</v>
      </c>
      <c r="C5758" s="7" t="s">
        <v>562</v>
      </c>
      <c r="D5758" s="7" t="s">
        <v>62</v>
      </c>
      <c r="E5758" s="8">
        <v>154.82</v>
      </c>
      <c r="F5758" s="10">
        <f t="shared" si="962"/>
        <v>157.41</v>
      </c>
      <c r="G5758" s="10">
        <f t="shared" si="963"/>
        <v>104.94</v>
      </c>
      <c r="H5758" s="10">
        <f>2/3*F5758</f>
        <v>104.94</v>
      </c>
      <c r="I5758" s="10"/>
      <c r="J5758" s="5"/>
      <c r="K5758" s="5"/>
      <c r="L5758" s="5"/>
      <c r="M5758" s="5"/>
      <c r="N5758" s="5"/>
      <c r="O5758" s="5"/>
      <c r="P5758" s="5"/>
      <c r="Q5758" s="5"/>
    </row>
    <row r="5759" spans="1:17" ht="15" customHeight="1">
      <c r="A5759" s="6" t="s">
        <v>425</v>
      </c>
      <c r="B5759" s="6">
        <v>23</v>
      </c>
      <c r="C5759" s="7" t="s">
        <v>562</v>
      </c>
      <c r="D5759" s="7" t="s">
        <v>63</v>
      </c>
      <c r="E5759" s="8">
        <v>119.64</v>
      </c>
      <c r="F5759" s="9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</row>
    <row r="5760" spans="1:17" ht="15" customHeight="1">
      <c r="A5760" s="6" t="s">
        <v>425</v>
      </c>
      <c r="B5760" s="6">
        <v>24</v>
      </c>
      <c r="C5760" s="7" t="s">
        <v>562</v>
      </c>
      <c r="D5760" s="7" t="s">
        <v>64</v>
      </c>
      <c r="E5760" s="8">
        <v>90.2</v>
      </c>
      <c r="F5760" s="9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</row>
    <row r="5761" spans="1:17" ht="15" customHeight="1">
      <c r="A5761" s="6" t="s">
        <v>426</v>
      </c>
      <c r="B5761" s="6">
        <v>1</v>
      </c>
      <c r="C5761" s="7" t="s">
        <v>562</v>
      </c>
      <c r="D5761" s="7" t="s">
        <v>65</v>
      </c>
      <c r="E5761" s="8">
        <v>94.34</v>
      </c>
      <c r="F5761" s="9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</row>
    <row r="5762" spans="1:17" ht="15" customHeight="1">
      <c r="A5762" s="6" t="s">
        <v>426</v>
      </c>
      <c r="B5762" s="6">
        <v>2</v>
      </c>
      <c r="C5762" s="7" t="s">
        <v>562</v>
      </c>
      <c r="D5762" s="7" t="s">
        <v>67</v>
      </c>
      <c r="E5762" s="8">
        <v>73.400000000000006</v>
      </c>
      <c r="F5762" s="9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</row>
    <row r="5763" spans="1:17" ht="15" customHeight="1">
      <c r="A5763" s="6" t="s">
        <v>426</v>
      </c>
      <c r="B5763" s="6">
        <v>3</v>
      </c>
      <c r="C5763" s="7" t="s">
        <v>562</v>
      </c>
      <c r="D5763" s="7" t="s">
        <v>68</v>
      </c>
      <c r="E5763" s="8">
        <v>75.58</v>
      </c>
      <c r="F5763" s="9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</row>
    <row r="5764" spans="1:17" ht="15" customHeight="1">
      <c r="A5764" s="6" t="s">
        <v>426</v>
      </c>
      <c r="B5764" s="6">
        <v>4</v>
      </c>
      <c r="C5764" s="7" t="s">
        <v>562</v>
      </c>
      <c r="D5764" s="7" t="s">
        <v>69</v>
      </c>
      <c r="E5764" s="8">
        <v>79.36</v>
      </c>
      <c r="F5764" s="9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</row>
    <row r="5765" spans="1:17" ht="15" customHeight="1">
      <c r="A5765" s="6" t="s">
        <v>426</v>
      </c>
      <c r="B5765" s="6">
        <v>5</v>
      </c>
      <c r="C5765" s="7" t="s">
        <v>562</v>
      </c>
      <c r="D5765" s="7" t="s">
        <v>70</v>
      </c>
      <c r="E5765" s="8">
        <v>83.26</v>
      </c>
      <c r="F5765" s="9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</row>
    <row r="5766" spans="1:17" ht="15" customHeight="1">
      <c r="A5766" s="6" t="s">
        <v>426</v>
      </c>
      <c r="B5766" s="6">
        <v>6</v>
      </c>
      <c r="C5766" s="7" t="s">
        <v>562</v>
      </c>
      <c r="D5766" s="7" t="s">
        <v>71</v>
      </c>
      <c r="E5766" s="8">
        <v>95.77</v>
      </c>
      <c r="F5766" s="9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</row>
    <row r="5767" spans="1:17" ht="15" customHeight="1">
      <c r="A5767" s="6" t="s">
        <v>426</v>
      </c>
      <c r="B5767" s="6">
        <v>7</v>
      </c>
      <c r="C5767" s="7" t="s">
        <v>562</v>
      </c>
      <c r="D5767" s="7" t="s">
        <v>72</v>
      </c>
      <c r="E5767" s="8">
        <v>109.18</v>
      </c>
      <c r="F5767" s="10">
        <f t="shared" ref="F5767:F5769" si="964">E5767-E5762</f>
        <v>35.78</v>
      </c>
      <c r="G5767" s="10">
        <f t="shared" ref="G5767:H5769" si="965">2/3*F5767</f>
        <v>23.853333333333332</v>
      </c>
      <c r="H5767" s="10">
        <f>2/3*F5767</f>
        <v>23.853333333333332</v>
      </c>
      <c r="I5767" s="10"/>
      <c r="J5767" s="5"/>
      <c r="K5767" s="5"/>
      <c r="L5767" s="5"/>
      <c r="M5767" s="5"/>
      <c r="N5767" s="5"/>
      <c r="O5767" s="5"/>
      <c r="P5767" s="5"/>
      <c r="Q5767" s="5"/>
    </row>
    <row r="5768" spans="1:17" ht="15" customHeight="1">
      <c r="A5768" s="6" t="s">
        <v>426</v>
      </c>
      <c r="B5768" s="6">
        <v>8</v>
      </c>
      <c r="C5768" s="7" t="s">
        <v>562</v>
      </c>
      <c r="D5768" s="7" t="s">
        <v>73</v>
      </c>
      <c r="E5768" s="8">
        <v>108.7</v>
      </c>
      <c r="F5768" s="10">
        <f t="shared" si="964"/>
        <v>33.120000000000005</v>
      </c>
      <c r="G5768" s="10">
        <f t="shared" si="965"/>
        <v>22.080000000000002</v>
      </c>
      <c r="H5768" s="10">
        <f>2/3*F5768</f>
        <v>22.080000000000002</v>
      </c>
      <c r="I5768" s="10"/>
      <c r="J5768" s="5"/>
      <c r="K5768" s="5"/>
      <c r="L5768" s="5"/>
      <c r="M5768" s="5"/>
      <c r="N5768" s="5"/>
      <c r="O5768" s="5"/>
      <c r="P5768" s="5"/>
      <c r="Q5768" s="5"/>
    </row>
    <row r="5769" spans="1:17" ht="15" customHeight="1">
      <c r="A5769" s="6" t="s">
        <v>426</v>
      </c>
      <c r="B5769" s="6">
        <v>9</v>
      </c>
      <c r="C5769" s="7" t="s">
        <v>562</v>
      </c>
      <c r="D5769" s="7" t="s">
        <v>74</v>
      </c>
      <c r="E5769" s="8">
        <v>96</v>
      </c>
      <c r="F5769" s="10">
        <f t="shared" si="964"/>
        <v>16.64</v>
      </c>
      <c r="G5769" s="10">
        <f t="shared" si="965"/>
        <v>11.093333333333334</v>
      </c>
      <c r="H5769" s="10">
        <f>2/3*F5769</f>
        <v>11.093333333333334</v>
      </c>
      <c r="I5769" s="10"/>
      <c r="J5769" s="5"/>
      <c r="K5769" s="5"/>
      <c r="L5769" s="5"/>
      <c r="M5769" s="5"/>
      <c r="N5769" s="5"/>
      <c r="O5769" s="5"/>
      <c r="P5769" s="5"/>
      <c r="Q5769" s="5"/>
    </row>
    <row r="5770" spans="1:17" ht="15" customHeight="1">
      <c r="A5770" s="6" t="s">
        <v>426</v>
      </c>
      <c r="B5770" s="6">
        <v>10</v>
      </c>
      <c r="C5770" s="7" t="s">
        <v>562</v>
      </c>
      <c r="D5770" s="7" t="s">
        <v>75</v>
      </c>
      <c r="E5770" s="8">
        <v>67.319999999999993</v>
      </c>
      <c r="F5770" s="9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</row>
    <row r="5771" spans="1:17" ht="15" customHeight="1">
      <c r="A5771" s="6" t="s">
        <v>426</v>
      </c>
      <c r="B5771" s="6">
        <v>11</v>
      </c>
      <c r="C5771" s="7" t="s">
        <v>562</v>
      </c>
      <c r="D5771" s="7" t="s">
        <v>77</v>
      </c>
      <c r="E5771" s="8">
        <v>37.520000000000003</v>
      </c>
      <c r="F5771" s="9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</row>
    <row r="5772" spans="1:17" ht="15" customHeight="1">
      <c r="A5772" s="6" t="s">
        <v>426</v>
      </c>
      <c r="B5772" s="6">
        <v>12</v>
      </c>
      <c r="C5772" s="7" t="s">
        <v>562</v>
      </c>
      <c r="D5772" s="7" t="s">
        <v>78</v>
      </c>
      <c r="E5772" s="8">
        <v>7.84</v>
      </c>
      <c r="F5772" s="9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</row>
    <row r="5773" spans="1:17" ht="15" customHeight="1">
      <c r="A5773" s="6" t="s">
        <v>426</v>
      </c>
      <c r="B5773" s="6">
        <v>13</v>
      </c>
      <c r="C5773" s="7" t="s">
        <v>562</v>
      </c>
      <c r="D5773" s="7" t="s">
        <v>79</v>
      </c>
      <c r="E5773" s="8">
        <v>1.44</v>
      </c>
      <c r="F5773" s="9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</row>
    <row r="5774" spans="1:17" ht="15" customHeight="1">
      <c r="A5774" s="6" t="s">
        <v>426</v>
      </c>
      <c r="B5774" s="6">
        <v>14</v>
      </c>
      <c r="C5774" s="7" t="s">
        <v>562</v>
      </c>
      <c r="D5774" s="7" t="s">
        <v>80</v>
      </c>
      <c r="E5774" s="8">
        <v>0.48</v>
      </c>
      <c r="F5774" s="9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</row>
    <row r="5775" spans="1:17" ht="15" customHeight="1">
      <c r="A5775" s="6" t="s">
        <v>426</v>
      </c>
      <c r="B5775" s="6">
        <v>15</v>
      </c>
      <c r="C5775" s="7" t="s">
        <v>562</v>
      </c>
      <c r="D5775" s="7" t="s">
        <v>82</v>
      </c>
      <c r="E5775" s="8">
        <v>3.83</v>
      </c>
      <c r="F5775" s="9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</row>
    <row r="5776" spans="1:17" ht="15" customHeight="1">
      <c r="A5776" s="6" t="s">
        <v>426</v>
      </c>
      <c r="B5776" s="6">
        <v>16</v>
      </c>
      <c r="C5776" s="7" t="s">
        <v>562</v>
      </c>
      <c r="D5776" s="7" t="s">
        <v>83</v>
      </c>
      <c r="E5776" s="8">
        <v>16.309999999999999</v>
      </c>
      <c r="F5776" s="9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</row>
    <row r="5777" spans="1:17" ht="15" customHeight="1">
      <c r="A5777" s="6" t="s">
        <v>426</v>
      </c>
      <c r="B5777" s="6">
        <v>17</v>
      </c>
      <c r="C5777" s="7" t="s">
        <v>562</v>
      </c>
      <c r="D5777" s="7" t="s">
        <v>84</v>
      </c>
      <c r="E5777" s="8">
        <v>54.62</v>
      </c>
      <c r="F5777" s="9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</row>
    <row r="5778" spans="1:17" ht="15" customHeight="1">
      <c r="A5778" s="6" t="s">
        <v>426</v>
      </c>
      <c r="B5778" s="6">
        <v>18</v>
      </c>
      <c r="C5778" s="7" t="s">
        <v>562</v>
      </c>
      <c r="D5778" s="7" t="s">
        <v>85</v>
      </c>
      <c r="E5778" s="8">
        <v>98.16</v>
      </c>
      <c r="F5778" s="9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</row>
    <row r="5779" spans="1:17" ht="15" customHeight="1">
      <c r="A5779" s="6" t="s">
        <v>426</v>
      </c>
      <c r="B5779" s="6">
        <v>19</v>
      </c>
      <c r="C5779" s="7" t="s">
        <v>562</v>
      </c>
      <c r="D5779" s="7" t="s">
        <v>86</v>
      </c>
      <c r="E5779" s="8">
        <v>111.25</v>
      </c>
      <c r="F5779" s="9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</row>
    <row r="5780" spans="1:17" ht="15" customHeight="1">
      <c r="A5780" s="6" t="s">
        <v>426</v>
      </c>
      <c r="B5780" s="6">
        <v>20</v>
      </c>
      <c r="C5780" s="7" t="s">
        <v>562</v>
      </c>
      <c r="D5780" s="7" t="s">
        <v>87</v>
      </c>
      <c r="E5780" s="8">
        <v>172.62</v>
      </c>
      <c r="F5780" s="10">
        <f t="shared" ref="F5780:F5782" si="966">E5780-E5773</f>
        <v>171.18</v>
      </c>
      <c r="G5780" s="10">
        <f t="shared" ref="G5780:H5782" si="967">2/3*F5780</f>
        <v>114.12</v>
      </c>
      <c r="H5780" s="10">
        <f>2/3*F5780</f>
        <v>114.12</v>
      </c>
      <c r="I5780" s="10"/>
      <c r="J5780" s="5"/>
      <c r="K5780" s="5"/>
      <c r="L5780" s="5"/>
      <c r="M5780" s="5"/>
      <c r="N5780" s="5"/>
      <c r="O5780" s="5"/>
      <c r="P5780" s="5"/>
      <c r="Q5780" s="5"/>
    </row>
    <row r="5781" spans="1:17" ht="15" customHeight="1">
      <c r="A5781" s="6" t="s">
        <v>426</v>
      </c>
      <c r="B5781" s="6">
        <v>21</v>
      </c>
      <c r="C5781" s="7" t="s">
        <v>562</v>
      </c>
      <c r="D5781" s="7" t="s">
        <v>88</v>
      </c>
      <c r="E5781" s="8">
        <v>226.23</v>
      </c>
      <c r="F5781" s="10">
        <f t="shared" si="966"/>
        <v>225.75</v>
      </c>
      <c r="G5781" s="10">
        <f t="shared" si="967"/>
        <v>150.5</v>
      </c>
      <c r="H5781" s="10">
        <f>2/3*F5781</f>
        <v>150.5</v>
      </c>
      <c r="I5781" s="10"/>
      <c r="J5781" s="5"/>
      <c r="K5781" s="5"/>
      <c r="L5781" s="5"/>
      <c r="M5781" s="5"/>
      <c r="N5781" s="5"/>
      <c r="O5781" s="5"/>
      <c r="P5781" s="5"/>
      <c r="Q5781" s="5"/>
    </row>
    <row r="5782" spans="1:17" ht="15" customHeight="1">
      <c r="A5782" s="6" t="s">
        <v>426</v>
      </c>
      <c r="B5782" s="6">
        <v>22</v>
      </c>
      <c r="C5782" s="7" t="s">
        <v>562</v>
      </c>
      <c r="D5782" s="7" t="s">
        <v>89</v>
      </c>
      <c r="E5782" s="8">
        <v>164.03</v>
      </c>
      <c r="F5782" s="10">
        <f t="shared" si="966"/>
        <v>160.19999999999999</v>
      </c>
      <c r="G5782" s="10">
        <f t="shared" si="967"/>
        <v>106.79999999999998</v>
      </c>
      <c r="H5782" s="10">
        <f>2/3*F5782</f>
        <v>106.79999999999998</v>
      </c>
      <c r="I5782" s="10"/>
      <c r="J5782" s="5"/>
      <c r="K5782" s="5"/>
      <c r="L5782" s="5"/>
      <c r="M5782" s="5"/>
      <c r="N5782" s="5"/>
      <c r="O5782" s="5"/>
      <c r="P5782" s="5"/>
      <c r="Q5782" s="5"/>
    </row>
    <row r="5783" spans="1:17" ht="15" customHeight="1">
      <c r="A5783" s="6" t="s">
        <v>426</v>
      </c>
      <c r="B5783" s="6">
        <v>23</v>
      </c>
      <c r="C5783" s="7" t="s">
        <v>562</v>
      </c>
      <c r="D5783" s="7" t="s">
        <v>90</v>
      </c>
      <c r="E5783" s="8">
        <v>127.69</v>
      </c>
      <c r="F5783" s="9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</row>
    <row r="5784" spans="1:17" ht="15" customHeight="1">
      <c r="A5784" s="6" t="s">
        <v>426</v>
      </c>
      <c r="B5784" s="6">
        <v>24</v>
      </c>
      <c r="C5784" s="7" t="s">
        <v>562</v>
      </c>
      <c r="D5784" s="7" t="s">
        <v>91</v>
      </c>
      <c r="E5784" s="8">
        <v>99.04</v>
      </c>
      <c r="F5784" s="9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</row>
    <row r="5785" spans="1:17" ht="15" customHeight="1">
      <c r="A5785" s="6" t="s">
        <v>427</v>
      </c>
      <c r="B5785" s="6">
        <v>1</v>
      </c>
      <c r="C5785" s="7" t="s">
        <v>562</v>
      </c>
      <c r="D5785" s="7" t="s">
        <v>92</v>
      </c>
      <c r="E5785" s="8">
        <v>98.36</v>
      </c>
      <c r="F5785" s="9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</row>
    <row r="5786" spans="1:17" ht="15" customHeight="1">
      <c r="A5786" s="6" t="s">
        <v>427</v>
      </c>
      <c r="B5786" s="6">
        <v>2</v>
      </c>
      <c r="C5786" s="7" t="s">
        <v>562</v>
      </c>
      <c r="D5786" s="7" t="s">
        <v>94</v>
      </c>
      <c r="E5786" s="8">
        <v>85.44</v>
      </c>
      <c r="F5786" s="9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</row>
    <row r="5787" spans="1:17" ht="15" customHeight="1">
      <c r="A5787" s="6" t="s">
        <v>427</v>
      </c>
      <c r="B5787" s="6">
        <v>3</v>
      </c>
      <c r="C5787" s="7" t="s">
        <v>562</v>
      </c>
      <c r="D5787" s="7" t="s">
        <v>95</v>
      </c>
      <c r="E5787" s="8">
        <v>82.87</v>
      </c>
      <c r="F5787" s="9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</row>
    <row r="5788" spans="1:17" ht="15" customHeight="1">
      <c r="A5788" s="6" t="s">
        <v>427</v>
      </c>
      <c r="B5788" s="6">
        <v>4</v>
      </c>
      <c r="C5788" s="7" t="s">
        <v>562</v>
      </c>
      <c r="D5788" s="7" t="s">
        <v>96</v>
      </c>
      <c r="E5788" s="8">
        <v>78.599999999999994</v>
      </c>
      <c r="F5788" s="9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</row>
    <row r="5789" spans="1:17" ht="15" customHeight="1">
      <c r="A5789" s="6" t="s">
        <v>427</v>
      </c>
      <c r="B5789" s="6">
        <v>5</v>
      </c>
      <c r="C5789" s="7" t="s">
        <v>562</v>
      </c>
      <c r="D5789" s="7" t="s">
        <v>97</v>
      </c>
      <c r="E5789" s="8">
        <v>85.03</v>
      </c>
      <c r="F5789" s="9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</row>
    <row r="5790" spans="1:17" ht="15" customHeight="1">
      <c r="A5790" s="6" t="s">
        <v>427</v>
      </c>
      <c r="B5790" s="6">
        <v>6</v>
      </c>
      <c r="C5790" s="7" t="s">
        <v>562</v>
      </c>
      <c r="D5790" s="7" t="s">
        <v>98</v>
      </c>
      <c r="E5790" s="8">
        <v>98.67</v>
      </c>
      <c r="F5790" s="9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</row>
    <row r="5791" spans="1:17" ht="15" customHeight="1">
      <c r="A5791" s="6" t="s">
        <v>427</v>
      </c>
      <c r="B5791" s="6">
        <v>7</v>
      </c>
      <c r="C5791" s="7" t="s">
        <v>562</v>
      </c>
      <c r="D5791" s="7" t="s">
        <v>99</v>
      </c>
      <c r="E5791" s="8">
        <v>110.68</v>
      </c>
      <c r="F5791" s="10">
        <f t="shared" ref="F5791:F5793" si="968">E5791-E5786</f>
        <v>25.240000000000009</v>
      </c>
      <c r="G5791" s="10">
        <f t="shared" ref="G5791:H5793" si="969">2/3*F5791</f>
        <v>16.826666666666672</v>
      </c>
      <c r="H5791" s="10">
        <f>2/3*F5791</f>
        <v>16.826666666666672</v>
      </c>
      <c r="I5791" s="10"/>
      <c r="J5791" s="5"/>
      <c r="K5791" s="5"/>
      <c r="L5791" s="5"/>
      <c r="M5791" s="5"/>
      <c r="N5791" s="5"/>
      <c r="O5791" s="5"/>
      <c r="P5791" s="5"/>
      <c r="Q5791" s="5"/>
    </row>
    <row r="5792" spans="1:17" ht="15" customHeight="1">
      <c r="A5792" s="6" t="s">
        <v>427</v>
      </c>
      <c r="B5792" s="6">
        <v>8</v>
      </c>
      <c r="C5792" s="7" t="s">
        <v>562</v>
      </c>
      <c r="D5792" s="7" t="s">
        <v>100</v>
      </c>
      <c r="E5792" s="8">
        <v>105.11</v>
      </c>
      <c r="F5792" s="10">
        <f t="shared" si="968"/>
        <v>22.239999999999995</v>
      </c>
      <c r="G5792" s="10">
        <f t="shared" si="969"/>
        <v>14.826666666666663</v>
      </c>
      <c r="H5792" s="10">
        <f>2/3*F5792</f>
        <v>14.826666666666663</v>
      </c>
      <c r="I5792" s="10"/>
      <c r="J5792" s="5"/>
      <c r="K5792" s="5"/>
      <c r="L5792" s="5"/>
      <c r="M5792" s="5"/>
      <c r="N5792" s="5"/>
      <c r="O5792" s="5"/>
      <c r="P5792" s="5"/>
      <c r="Q5792" s="5"/>
    </row>
    <row r="5793" spans="1:17" ht="15" customHeight="1">
      <c r="A5793" s="6" t="s">
        <v>427</v>
      </c>
      <c r="B5793" s="6">
        <v>9</v>
      </c>
      <c r="C5793" s="7" t="s">
        <v>562</v>
      </c>
      <c r="D5793" s="7" t="s">
        <v>101</v>
      </c>
      <c r="E5793" s="8">
        <v>95.07</v>
      </c>
      <c r="F5793" s="10">
        <f t="shared" si="968"/>
        <v>16.47</v>
      </c>
      <c r="G5793" s="10">
        <f t="shared" si="969"/>
        <v>10.979999999999999</v>
      </c>
      <c r="H5793" s="10">
        <f>2/3*F5793</f>
        <v>10.979999999999999</v>
      </c>
      <c r="I5793" s="10"/>
      <c r="J5793" s="5"/>
      <c r="K5793" s="5"/>
      <c r="L5793" s="5"/>
      <c r="M5793" s="5"/>
      <c r="N5793" s="5"/>
      <c r="O5793" s="5"/>
      <c r="P5793" s="5"/>
      <c r="Q5793" s="5"/>
    </row>
    <row r="5794" spans="1:17" ht="15" customHeight="1">
      <c r="A5794" s="6" t="s">
        <v>427</v>
      </c>
      <c r="B5794" s="6">
        <v>10</v>
      </c>
      <c r="C5794" s="7" t="s">
        <v>562</v>
      </c>
      <c r="D5794" s="7" t="s">
        <v>102</v>
      </c>
      <c r="E5794" s="8">
        <v>78.62</v>
      </c>
      <c r="F5794" s="9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</row>
    <row r="5795" spans="1:17" ht="15" customHeight="1">
      <c r="A5795" s="6" t="s">
        <v>427</v>
      </c>
      <c r="B5795" s="6">
        <v>11</v>
      </c>
      <c r="C5795" s="7" t="s">
        <v>562</v>
      </c>
      <c r="D5795" s="7" t="s">
        <v>103</v>
      </c>
      <c r="E5795" s="8">
        <v>55.89</v>
      </c>
      <c r="F5795" s="9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</row>
    <row r="5796" spans="1:17" ht="15" customHeight="1">
      <c r="A5796" s="6" t="s">
        <v>427</v>
      </c>
      <c r="B5796" s="6">
        <v>12</v>
      </c>
      <c r="C5796" s="7" t="s">
        <v>562</v>
      </c>
      <c r="D5796" s="7" t="s">
        <v>104</v>
      </c>
      <c r="E5796" s="8">
        <v>33.46</v>
      </c>
      <c r="F5796" s="9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</row>
    <row r="5797" spans="1:17" ht="15" customHeight="1">
      <c r="A5797" s="6" t="s">
        <v>427</v>
      </c>
      <c r="B5797" s="6">
        <v>13</v>
      </c>
      <c r="C5797" s="7" t="s">
        <v>562</v>
      </c>
      <c r="D5797" s="7" t="s">
        <v>105</v>
      </c>
      <c r="E5797" s="8">
        <v>33.590000000000003</v>
      </c>
      <c r="F5797" s="9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</row>
    <row r="5798" spans="1:17" ht="15" customHeight="1">
      <c r="A5798" s="6" t="s">
        <v>427</v>
      </c>
      <c r="B5798" s="6">
        <v>14</v>
      </c>
      <c r="C5798" s="7" t="s">
        <v>562</v>
      </c>
      <c r="D5798" s="7" t="s">
        <v>106</v>
      </c>
      <c r="E5798" s="8">
        <v>28</v>
      </c>
      <c r="F5798" s="9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</row>
    <row r="5799" spans="1:17" ht="15" customHeight="1">
      <c r="A5799" s="6" t="s">
        <v>427</v>
      </c>
      <c r="B5799" s="6">
        <v>15</v>
      </c>
      <c r="C5799" s="7" t="s">
        <v>562</v>
      </c>
      <c r="D5799" s="7" t="s">
        <v>107</v>
      </c>
      <c r="E5799" s="8">
        <v>32.69</v>
      </c>
      <c r="F5799" s="9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</row>
    <row r="5800" spans="1:17" ht="15" customHeight="1">
      <c r="A5800" s="6" t="s">
        <v>427</v>
      </c>
      <c r="B5800" s="6">
        <v>16</v>
      </c>
      <c r="C5800" s="7" t="s">
        <v>562</v>
      </c>
      <c r="D5800" s="7" t="s">
        <v>108</v>
      </c>
      <c r="E5800" s="8">
        <v>55.76</v>
      </c>
      <c r="F5800" s="9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</row>
    <row r="5801" spans="1:17" ht="15" customHeight="1">
      <c r="A5801" s="6" t="s">
        <v>427</v>
      </c>
      <c r="B5801" s="6">
        <v>17</v>
      </c>
      <c r="C5801" s="7" t="s">
        <v>562</v>
      </c>
      <c r="D5801" s="7" t="s">
        <v>109</v>
      </c>
      <c r="E5801" s="8">
        <v>81.12</v>
      </c>
      <c r="F5801" s="9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</row>
    <row r="5802" spans="1:17" ht="15" customHeight="1">
      <c r="A5802" s="6" t="s">
        <v>427</v>
      </c>
      <c r="B5802" s="6">
        <v>18</v>
      </c>
      <c r="C5802" s="7" t="s">
        <v>562</v>
      </c>
      <c r="D5802" s="7" t="s">
        <v>110</v>
      </c>
      <c r="E5802" s="8">
        <v>95.69</v>
      </c>
      <c r="F5802" s="9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</row>
    <row r="5803" spans="1:17" ht="15" customHeight="1">
      <c r="A5803" s="6" t="s">
        <v>427</v>
      </c>
      <c r="B5803" s="6">
        <v>19</v>
      </c>
      <c r="C5803" s="7" t="s">
        <v>562</v>
      </c>
      <c r="D5803" s="7" t="s">
        <v>111</v>
      </c>
      <c r="E5803" s="8">
        <v>132.68</v>
      </c>
      <c r="F5803" s="9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</row>
    <row r="5804" spans="1:17" ht="15" customHeight="1">
      <c r="A5804" s="6" t="s">
        <v>427</v>
      </c>
      <c r="B5804" s="6">
        <v>20</v>
      </c>
      <c r="C5804" s="7" t="s">
        <v>562</v>
      </c>
      <c r="D5804" s="7" t="s">
        <v>112</v>
      </c>
      <c r="E5804" s="8">
        <v>184.1</v>
      </c>
      <c r="F5804" s="10">
        <f t="shared" ref="F5804:F5806" si="970">E5804-E5797</f>
        <v>150.51</v>
      </c>
      <c r="G5804" s="10">
        <f t="shared" ref="G5804:H5806" si="971">2/3*F5804</f>
        <v>100.33999999999999</v>
      </c>
      <c r="H5804" s="10">
        <f>2/3*F5804</f>
        <v>100.33999999999999</v>
      </c>
      <c r="I5804" s="10"/>
      <c r="J5804" s="5"/>
      <c r="K5804" s="5"/>
      <c r="L5804" s="5"/>
      <c r="M5804" s="5"/>
      <c r="N5804" s="5"/>
      <c r="O5804" s="5"/>
      <c r="P5804" s="5"/>
      <c r="Q5804" s="5"/>
    </row>
    <row r="5805" spans="1:17" ht="15" customHeight="1">
      <c r="A5805" s="6" t="s">
        <v>427</v>
      </c>
      <c r="B5805" s="6">
        <v>21</v>
      </c>
      <c r="C5805" s="7" t="s">
        <v>562</v>
      </c>
      <c r="D5805" s="7" t="s">
        <v>113</v>
      </c>
      <c r="E5805" s="8">
        <v>257.08999999999997</v>
      </c>
      <c r="F5805" s="10">
        <f t="shared" si="970"/>
        <v>229.08999999999997</v>
      </c>
      <c r="G5805" s="10">
        <f t="shared" si="971"/>
        <v>152.72666666666663</v>
      </c>
      <c r="H5805" s="10">
        <f>2/3*F5805</f>
        <v>152.72666666666663</v>
      </c>
      <c r="I5805" s="10"/>
      <c r="J5805" s="5"/>
      <c r="K5805" s="5"/>
      <c r="L5805" s="5"/>
      <c r="M5805" s="5"/>
      <c r="N5805" s="5"/>
      <c r="O5805" s="5"/>
      <c r="P5805" s="5"/>
      <c r="Q5805" s="5"/>
    </row>
    <row r="5806" spans="1:17" ht="15" customHeight="1">
      <c r="A5806" s="6" t="s">
        <v>427</v>
      </c>
      <c r="B5806" s="6">
        <v>22</v>
      </c>
      <c r="C5806" s="7" t="s">
        <v>562</v>
      </c>
      <c r="D5806" s="7" t="s">
        <v>114</v>
      </c>
      <c r="E5806" s="8">
        <v>184.27</v>
      </c>
      <c r="F5806" s="10">
        <f t="shared" si="970"/>
        <v>151.58000000000001</v>
      </c>
      <c r="G5806" s="10">
        <f t="shared" si="971"/>
        <v>101.05333333333334</v>
      </c>
      <c r="H5806" s="10">
        <f>2/3*F5806</f>
        <v>101.05333333333334</v>
      </c>
      <c r="I5806" s="10"/>
      <c r="J5806" s="5"/>
      <c r="K5806" s="5"/>
      <c r="L5806" s="5"/>
      <c r="M5806" s="5"/>
      <c r="N5806" s="5"/>
      <c r="O5806" s="5"/>
      <c r="P5806" s="5"/>
      <c r="Q5806" s="5"/>
    </row>
    <row r="5807" spans="1:17" ht="15" customHeight="1">
      <c r="A5807" s="6" t="s">
        <v>427</v>
      </c>
      <c r="B5807" s="6">
        <v>23</v>
      </c>
      <c r="C5807" s="7" t="s">
        <v>562</v>
      </c>
      <c r="D5807" s="7" t="s">
        <v>115</v>
      </c>
      <c r="E5807" s="8">
        <v>132.15</v>
      </c>
      <c r="F5807" s="9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</row>
    <row r="5808" spans="1:17" ht="15" customHeight="1">
      <c r="A5808" s="6" t="s">
        <v>427</v>
      </c>
      <c r="B5808" s="6">
        <v>24</v>
      </c>
      <c r="C5808" s="7" t="s">
        <v>562</v>
      </c>
      <c r="D5808" s="7" t="s">
        <v>116</v>
      </c>
      <c r="E5808" s="8">
        <v>101.02</v>
      </c>
      <c r="F5808" s="9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</row>
    <row r="5809" spans="1:17" ht="15" customHeight="1">
      <c r="A5809" s="6" t="s">
        <v>428</v>
      </c>
      <c r="B5809" s="6">
        <v>1</v>
      </c>
      <c r="C5809" s="7" t="s">
        <v>563</v>
      </c>
      <c r="D5809" s="7" t="s">
        <v>117</v>
      </c>
      <c r="E5809" s="8">
        <v>104.41</v>
      </c>
      <c r="F5809" s="9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</row>
    <row r="5810" spans="1:17" ht="15" customHeight="1">
      <c r="A5810" s="6" t="s">
        <v>428</v>
      </c>
      <c r="B5810" s="6">
        <v>2</v>
      </c>
      <c r="C5810" s="7" t="s">
        <v>563</v>
      </c>
      <c r="D5810" s="7" t="s">
        <v>119</v>
      </c>
      <c r="E5810" s="8">
        <v>104.25</v>
      </c>
      <c r="F5810" s="9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</row>
    <row r="5811" spans="1:17" ht="15" customHeight="1">
      <c r="A5811" s="6" t="s">
        <v>428</v>
      </c>
      <c r="B5811" s="6">
        <v>3</v>
      </c>
      <c r="C5811" s="7" t="s">
        <v>563</v>
      </c>
      <c r="D5811" s="7" t="s">
        <v>120</v>
      </c>
      <c r="E5811" s="8">
        <v>96.16</v>
      </c>
      <c r="F5811" s="9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</row>
    <row r="5812" spans="1:17" ht="15" customHeight="1">
      <c r="A5812" s="6" t="s">
        <v>428</v>
      </c>
      <c r="B5812" s="6">
        <v>4</v>
      </c>
      <c r="C5812" s="7" t="s">
        <v>563</v>
      </c>
      <c r="D5812" s="7" t="s">
        <v>121</v>
      </c>
      <c r="E5812" s="8">
        <v>91.93</v>
      </c>
      <c r="F5812" s="9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</row>
    <row r="5813" spans="1:17" ht="15" customHeight="1">
      <c r="A5813" s="6" t="s">
        <v>428</v>
      </c>
      <c r="B5813" s="6">
        <v>5</v>
      </c>
      <c r="C5813" s="7" t="s">
        <v>563</v>
      </c>
      <c r="D5813" s="7" t="s">
        <v>122</v>
      </c>
      <c r="E5813" s="8">
        <v>94.55</v>
      </c>
      <c r="F5813" s="9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</row>
    <row r="5814" spans="1:17" ht="15" customHeight="1">
      <c r="A5814" s="6" t="s">
        <v>428</v>
      </c>
      <c r="B5814" s="6">
        <v>6</v>
      </c>
      <c r="C5814" s="7" t="s">
        <v>563</v>
      </c>
      <c r="D5814" s="7" t="s">
        <v>123</v>
      </c>
      <c r="E5814" s="8">
        <v>105.18</v>
      </c>
      <c r="F5814" s="9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</row>
    <row r="5815" spans="1:17" ht="15" customHeight="1">
      <c r="A5815" s="6" t="s">
        <v>428</v>
      </c>
      <c r="B5815" s="6">
        <v>7</v>
      </c>
      <c r="C5815" s="7" t="s">
        <v>563</v>
      </c>
      <c r="D5815" s="7" t="s">
        <v>124</v>
      </c>
      <c r="E5815" s="8">
        <v>120</v>
      </c>
      <c r="F5815" s="10">
        <f t="shared" ref="F5815:F5817" si="972">E5815-E5810</f>
        <v>15.75</v>
      </c>
      <c r="G5815" s="10">
        <f t="shared" ref="G5815:H5817" si="973">2/3*F5815</f>
        <v>10.5</v>
      </c>
      <c r="H5815" s="10">
        <f>2/3*F5815</f>
        <v>10.5</v>
      </c>
      <c r="I5815" s="10"/>
      <c r="J5815" s="5"/>
      <c r="K5815" s="5"/>
      <c r="L5815" s="5"/>
      <c r="M5815" s="5"/>
      <c r="N5815" s="5"/>
      <c r="O5815" s="5"/>
      <c r="P5815" s="5"/>
      <c r="Q5815" s="5"/>
    </row>
    <row r="5816" spans="1:17" ht="15" customHeight="1">
      <c r="A5816" s="6" t="s">
        <v>428</v>
      </c>
      <c r="B5816" s="6">
        <v>8</v>
      </c>
      <c r="C5816" s="7" t="s">
        <v>563</v>
      </c>
      <c r="D5816" s="7" t="s">
        <v>125</v>
      </c>
      <c r="E5816" s="8">
        <v>113.58</v>
      </c>
      <c r="F5816" s="10">
        <f t="shared" si="972"/>
        <v>17.420000000000002</v>
      </c>
      <c r="G5816" s="10">
        <f t="shared" si="973"/>
        <v>11.613333333333333</v>
      </c>
      <c r="H5816" s="10">
        <f>2/3*F5816</f>
        <v>11.613333333333333</v>
      </c>
      <c r="I5816" s="10"/>
      <c r="J5816" s="5"/>
      <c r="K5816" s="5"/>
      <c r="L5816" s="5"/>
      <c r="M5816" s="5"/>
      <c r="N5816" s="5"/>
      <c r="O5816" s="5"/>
      <c r="P5816" s="5"/>
      <c r="Q5816" s="5"/>
    </row>
    <row r="5817" spans="1:17" ht="15" customHeight="1">
      <c r="A5817" s="6" t="s">
        <v>428</v>
      </c>
      <c r="B5817" s="6">
        <v>9</v>
      </c>
      <c r="C5817" s="7" t="s">
        <v>563</v>
      </c>
      <c r="D5817" s="7" t="s">
        <v>126</v>
      </c>
      <c r="E5817" s="8">
        <v>105.95</v>
      </c>
      <c r="F5817" s="10">
        <f t="shared" si="972"/>
        <v>14.019999999999996</v>
      </c>
      <c r="G5817" s="10">
        <f t="shared" si="973"/>
        <v>9.346666666666664</v>
      </c>
      <c r="H5817" s="10">
        <f>2/3*F5817</f>
        <v>9.346666666666664</v>
      </c>
      <c r="I5817" s="10"/>
      <c r="J5817" s="5"/>
      <c r="K5817" s="5"/>
      <c r="L5817" s="5"/>
      <c r="M5817" s="5"/>
      <c r="N5817" s="5"/>
      <c r="O5817" s="5"/>
      <c r="P5817" s="5"/>
      <c r="Q5817" s="5"/>
    </row>
    <row r="5818" spans="1:17" ht="15" customHeight="1">
      <c r="A5818" s="6" t="s">
        <v>428</v>
      </c>
      <c r="B5818" s="6">
        <v>10</v>
      </c>
      <c r="C5818" s="7" t="s">
        <v>563</v>
      </c>
      <c r="D5818" s="7" t="s">
        <v>127</v>
      </c>
      <c r="E5818" s="8">
        <v>90.1</v>
      </c>
      <c r="F5818" s="9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</row>
    <row r="5819" spans="1:17" ht="15" customHeight="1">
      <c r="A5819" s="6" t="s">
        <v>428</v>
      </c>
      <c r="B5819" s="6">
        <v>11</v>
      </c>
      <c r="C5819" s="7" t="s">
        <v>563</v>
      </c>
      <c r="D5819" s="7" t="s">
        <v>128</v>
      </c>
      <c r="E5819" s="8">
        <v>76.95</v>
      </c>
      <c r="F5819" s="9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</row>
    <row r="5820" spans="1:17" ht="15" customHeight="1">
      <c r="A5820" s="6" t="s">
        <v>428</v>
      </c>
      <c r="B5820" s="6">
        <v>12</v>
      </c>
      <c r="C5820" s="7" t="s">
        <v>563</v>
      </c>
      <c r="D5820" s="7" t="s">
        <v>129</v>
      </c>
      <c r="E5820" s="8">
        <v>67.64</v>
      </c>
      <c r="F5820" s="9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</row>
    <row r="5821" spans="1:17" ht="15" customHeight="1">
      <c r="A5821" s="6" t="s">
        <v>428</v>
      </c>
      <c r="B5821" s="6">
        <v>13</v>
      </c>
      <c r="C5821" s="7" t="s">
        <v>563</v>
      </c>
      <c r="D5821" s="7" t="s">
        <v>130</v>
      </c>
      <c r="E5821" s="8">
        <v>64.03</v>
      </c>
      <c r="F5821" s="9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</row>
    <row r="5822" spans="1:17" ht="15" customHeight="1">
      <c r="A5822" s="6" t="s">
        <v>428</v>
      </c>
      <c r="B5822" s="6">
        <v>14</v>
      </c>
      <c r="C5822" s="7" t="s">
        <v>563</v>
      </c>
      <c r="D5822" s="7" t="s">
        <v>131</v>
      </c>
      <c r="E5822" s="8">
        <v>62.89</v>
      </c>
      <c r="F5822" s="9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</row>
    <row r="5823" spans="1:17" ht="15" customHeight="1">
      <c r="A5823" s="6" t="s">
        <v>428</v>
      </c>
      <c r="B5823" s="6">
        <v>15</v>
      </c>
      <c r="C5823" s="7" t="s">
        <v>563</v>
      </c>
      <c r="D5823" s="7" t="s">
        <v>132</v>
      </c>
      <c r="E5823" s="8">
        <v>70.92</v>
      </c>
      <c r="F5823" s="9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</row>
    <row r="5824" spans="1:17" ht="15" customHeight="1">
      <c r="A5824" s="6" t="s">
        <v>428</v>
      </c>
      <c r="B5824" s="6">
        <v>16</v>
      </c>
      <c r="C5824" s="7" t="s">
        <v>563</v>
      </c>
      <c r="D5824" s="7" t="s">
        <v>133</v>
      </c>
      <c r="E5824" s="8">
        <v>107.3</v>
      </c>
      <c r="F5824" s="9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</row>
    <row r="5825" spans="1:17" ht="15" customHeight="1">
      <c r="A5825" s="6" t="s">
        <v>428</v>
      </c>
      <c r="B5825" s="6">
        <v>17</v>
      </c>
      <c r="C5825" s="7" t="s">
        <v>563</v>
      </c>
      <c r="D5825" s="7" t="s">
        <v>134</v>
      </c>
      <c r="E5825" s="8">
        <v>109.69</v>
      </c>
      <c r="F5825" s="9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</row>
    <row r="5826" spans="1:17" ht="15" customHeight="1">
      <c r="A5826" s="6" t="s">
        <v>428</v>
      </c>
      <c r="B5826" s="6">
        <v>18</v>
      </c>
      <c r="C5826" s="7" t="s">
        <v>563</v>
      </c>
      <c r="D5826" s="7" t="s">
        <v>135</v>
      </c>
      <c r="E5826" s="8">
        <v>107.68</v>
      </c>
      <c r="F5826" s="9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</row>
    <row r="5827" spans="1:17" ht="15" customHeight="1">
      <c r="A5827" s="6" t="s">
        <v>428</v>
      </c>
      <c r="B5827" s="6">
        <v>19</v>
      </c>
      <c r="C5827" s="7" t="s">
        <v>563</v>
      </c>
      <c r="D5827" s="7" t="s">
        <v>136</v>
      </c>
      <c r="E5827" s="8">
        <v>159.16</v>
      </c>
      <c r="F5827" s="10">
        <f t="shared" ref="F5827:F5829" si="974">E5827-E5820</f>
        <v>91.52</v>
      </c>
      <c r="G5827" s="10">
        <f t="shared" ref="G5827:H5829" si="975">2/3*F5827</f>
        <v>61.013333333333328</v>
      </c>
      <c r="H5827" s="10">
        <f>2/3*F5827</f>
        <v>61.013333333333328</v>
      </c>
      <c r="I5827" s="10"/>
      <c r="J5827" s="5"/>
      <c r="K5827" s="5"/>
      <c r="L5827" s="5"/>
      <c r="M5827" s="5"/>
      <c r="N5827" s="5"/>
      <c r="O5827" s="5"/>
      <c r="P5827" s="5"/>
      <c r="Q5827" s="5"/>
    </row>
    <row r="5828" spans="1:17" ht="15" customHeight="1">
      <c r="A5828" s="6" t="s">
        <v>428</v>
      </c>
      <c r="B5828" s="6">
        <v>20</v>
      </c>
      <c r="C5828" s="7" t="s">
        <v>563</v>
      </c>
      <c r="D5828" s="7" t="s">
        <v>137</v>
      </c>
      <c r="E5828" s="8">
        <v>264.23</v>
      </c>
      <c r="F5828" s="10">
        <f t="shared" si="974"/>
        <v>200.20000000000002</v>
      </c>
      <c r="G5828" s="10">
        <f t="shared" si="975"/>
        <v>133.46666666666667</v>
      </c>
      <c r="H5828" s="10">
        <f>2/3*F5828</f>
        <v>133.46666666666667</v>
      </c>
      <c r="I5828" s="10"/>
      <c r="J5828" s="5"/>
      <c r="K5828" s="5"/>
      <c r="L5828" s="5"/>
      <c r="M5828" s="5"/>
      <c r="N5828" s="5"/>
      <c r="O5828" s="5"/>
      <c r="P5828" s="5"/>
      <c r="Q5828" s="5"/>
    </row>
    <row r="5829" spans="1:17" ht="15" customHeight="1">
      <c r="A5829" s="6" t="s">
        <v>428</v>
      </c>
      <c r="B5829" s="6">
        <v>21</v>
      </c>
      <c r="C5829" s="7" t="s">
        <v>563</v>
      </c>
      <c r="D5829" s="7" t="s">
        <v>138</v>
      </c>
      <c r="E5829" s="8">
        <v>291.37</v>
      </c>
      <c r="F5829" s="10">
        <f t="shared" si="974"/>
        <v>228.48000000000002</v>
      </c>
      <c r="G5829" s="10">
        <f t="shared" si="975"/>
        <v>152.32</v>
      </c>
      <c r="H5829" s="10">
        <f>2/3*F5829</f>
        <v>152.32</v>
      </c>
      <c r="I5829" s="10"/>
      <c r="J5829" s="5"/>
      <c r="K5829" s="5"/>
      <c r="L5829" s="5"/>
      <c r="M5829" s="5"/>
      <c r="N5829" s="5"/>
      <c r="O5829" s="5"/>
      <c r="P5829" s="5"/>
      <c r="Q5829" s="5"/>
    </row>
    <row r="5830" spans="1:17" ht="15" customHeight="1">
      <c r="A5830" s="6" t="s">
        <v>428</v>
      </c>
      <c r="B5830" s="6">
        <v>22</v>
      </c>
      <c r="C5830" s="7" t="s">
        <v>563</v>
      </c>
      <c r="D5830" s="7" t="s">
        <v>139</v>
      </c>
      <c r="E5830" s="8">
        <v>180.73</v>
      </c>
      <c r="F5830" s="10"/>
      <c r="G5830" s="10"/>
      <c r="H5830" s="10"/>
      <c r="I5830" s="10"/>
      <c r="J5830" s="5"/>
      <c r="K5830" s="5"/>
      <c r="L5830" s="5"/>
      <c r="M5830" s="5"/>
      <c r="N5830" s="5"/>
      <c r="O5830" s="5"/>
      <c r="P5830" s="5"/>
      <c r="Q5830" s="5"/>
    </row>
    <row r="5831" spans="1:17" ht="15" customHeight="1">
      <c r="A5831" s="6" t="s">
        <v>428</v>
      </c>
      <c r="B5831" s="6">
        <v>23</v>
      </c>
      <c r="C5831" s="7" t="s">
        <v>563</v>
      </c>
      <c r="D5831" s="7" t="s">
        <v>140</v>
      </c>
      <c r="E5831" s="8">
        <v>122.62</v>
      </c>
      <c r="F5831" s="9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</row>
    <row r="5832" spans="1:17" ht="15" customHeight="1">
      <c r="A5832" s="6" t="s">
        <v>428</v>
      </c>
      <c r="B5832" s="6">
        <v>24</v>
      </c>
      <c r="C5832" s="7" t="s">
        <v>563</v>
      </c>
      <c r="D5832" s="7" t="s">
        <v>141</v>
      </c>
      <c r="E5832" s="8">
        <v>111.22</v>
      </c>
      <c r="F5832" s="9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</row>
    <row r="5833" spans="1:17" ht="15" customHeight="1">
      <c r="A5833" s="6" t="s">
        <v>429</v>
      </c>
      <c r="B5833" s="6">
        <v>1</v>
      </c>
      <c r="C5833" s="7" t="s">
        <v>563</v>
      </c>
      <c r="D5833" s="7" t="s">
        <v>142</v>
      </c>
      <c r="E5833" s="8">
        <v>93.93</v>
      </c>
      <c r="F5833" s="9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</row>
    <row r="5834" spans="1:17" ht="15" customHeight="1">
      <c r="A5834" s="6" t="s">
        <v>429</v>
      </c>
      <c r="B5834" s="6">
        <v>2</v>
      </c>
      <c r="C5834" s="7" t="s">
        <v>563</v>
      </c>
      <c r="D5834" s="7" t="s">
        <v>144</v>
      </c>
      <c r="E5834" s="8">
        <v>88.01</v>
      </c>
      <c r="F5834" s="9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</row>
    <row r="5835" spans="1:17" ht="15" customHeight="1">
      <c r="A5835" s="6" t="s">
        <v>429</v>
      </c>
      <c r="B5835" s="6">
        <v>3</v>
      </c>
      <c r="C5835" s="7" t="s">
        <v>563</v>
      </c>
      <c r="D5835" s="7" t="s">
        <v>145</v>
      </c>
      <c r="E5835" s="8">
        <v>90.6</v>
      </c>
      <c r="F5835" s="9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</row>
    <row r="5836" spans="1:17" ht="15" customHeight="1">
      <c r="A5836" s="6" t="s">
        <v>429</v>
      </c>
      <c r="B5836" s="6">
        <v>4</v>
      </c>
      <c r="C5836" s="7" t="s">
        <v>563</v>
      </c>
      <c r="D5836" s="7" t="s">
        <v>146</v>
      </c>
      <c r="E5836" s="8">
        <v>99.25</v>
      </c>
      <c r="F5836" s="9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</row>
    <row r="5837" spans="1:17" ht="15" customHeight="1">
      <c r="A5837" s="6" t="s">
        <v>429</v>
      </c>
      <c r="B5837" s="6">
        <v>5</v>
      </c>
      <c r="C5837" s="7" t="s">
        <v>563</v>
      </c>
      <c r="D5837" s="7" t="s">
        <v>147</v>
      </c>
      <c r="E5837" s="8">
        <v>99.74</v>
      </c>
      <c r="F5837" s="9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</row>
    <row r="5838" spans="1:17" ht="15" customHeight="1">
      <c r="A5838" s="6" t="s">
        <v>429</v>
      </c>
      <c r="B5838" s="6">
        <v>6</v>
      </c>
      <c r="C5838" s="7" t="s">
        <v>563</v>
      </c>
      <c r="D5838" s="7" t="s">
        <v>148</v>
      </c>
      <c r="E5838" s="8">
        <v>104.67</v>
      </c>
      <c r="F5838" s="9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</row>
    <row r="5839" spans="1:17" ht="15" customHeight="1">
      <c r="A5839" s="6" t="s">
        <v>429</v>
      </c>
      <c r="B5839" s="6">
        <v>7</v>
      </c>
      <c r="C5839" s="7" t="s">
        <v>563</v>
      </c>
      <c r="D5839" s="7" t="s">
        <v>149</v>
      </c>
      <c r="E5839" s="8">
        <v>110.07</v>
      </c>
      <c r="F5839" s="10">
        <f t="shared" ref="F5839:F5841" si="976">E5839-E5834</f>
        <v>22.059999999999988</v>
      </c>
      <c r="G5839" s="10">
        <f t="shared" ref="G5839:H5841" si="977">2/3*F5839</f>
        <v>14.706666666666658</v>
      </c>
      <c r="H5839" s="10">
        <f>2/3*F5839</f>
        <v>14.706666666666658</v>
      </c>
      <c r="I5839" s="10"/>
      <c r="J5839" s="5"/>
      <c r="K5839" s="5"/>
      <c r="L5839" s="5"/>
      <c r="M5839" s="5"/>
      <c r="N5839" s="5"/>
      <c r="O5839" s="5"/>
      <c r="P5839" s="5"/>
      <c r="Q5839" s="5"/>
    </row>
    <row r="5840" spans="1:17" ht="15" customHeight="1">
      <c r="A5840" s="6" t="s">
        <v>429</v>
      </c>
      <c r="B5840" s="6">
        <v>8</v>
      </c>
      <c r="C5840" s="7" t="s">
        <v>563</v>
      </c>
      <c r="D5840" s="7" t="s">
        <v>150</v>
      </c>
      <c r="E5840" s="8">
        <v>119.84</v>
      </c>
      <c r="F5840" s="10">
        <f t="shared" si="976"/>
        <v>29.240000000000009</v>
      </c>
      <c r="G5840" s="10">
        <f t="shared" si="977"/>
        <v>19.493333333333339</v>
      </c>
      <c r="H5840" s="10">
        <f>2/3*F5840</f>
        <v>19.493333333333339</v>
      </c>
      <c r="I5840" s="10"/>
      <c r="J5840" s="5"/>
      <c r="K5840" s="5"/>
      <c r="L5840" s="5"/>
      <c r="M5840" s="5"/>
      <c r="N5840" s="5"/>
      <c r="O5840" s="5"/>
      <c r="P5840" s="5"/>
      <c r="Q5840" s="5"/>
    </row>
    <row r="5841" spans="1:17" ht="15" customHeight="1">
      <c r="A5841" s="6" t="s">
        <v>429</v>
      </c>
      <c r="B5841" s="6">
        <v>9</v>
      </c>
      <c r="C5841" s="7" t="s">
        <v>563</v>
      </c>
      <c r="D5841" s="7" t="s">
        <v>151</v>
      </c>
      <c r="E5841" s="8">
        <v>112.8</v>
      </c>
      <c r="F5841" s="10">
        <f t="shared" si="976"/>
        <v>13.549999999999997</v>
      </c>
      <c r="G5841" s="10">
        <f t="shared" si="977"/>
        <v>9.0333333333333314</v>
      </c>
      <c r="H5841" s="10">
        <f>2/3*F5841</f>
        <v>9.0333333333333314</v>
      </c>
      <c r="I5841" s="10"/>
      <c r="J5841" s="5"/>
      <c r="K5841" s="5"/>
      <c r="L5841" s="5"/>
      <c r="M5841" s="5"/>
      <c r="N5841" s="5"/>
      <c r="O5841" s="5"/>
      <c r="P5841" s="5"/>
      <c r="Q5841" s="5"/>
    </row>
    <row r="5842" spans="1:17" ht="15" customHeight="1">
      <c r="A5842" s="6" t="s">
        <v>429</v>
      </c>
      <c r="B5842" s="6">
        <v>10</v>
      </c>
      <c r="C5842" s="7" t="s">
        <v>563</v>
      </c>
      <c r="D5842" s="7" t="s">
        <v>152</v>
      </c>
      <c r="E5842" s="8">
        <v>104.42</v>
      </c>
      <c r="F5842" s="9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</row>
    <row r="5843" spans="1:17" ht="15" customHeight="1">
      <c r="A5843" s="6" t="s">
        <v>429</v>
      </c>
      <c r="B5843" s="6">
        <v>11</v>
      </c>
      <c r="C5843" s="7" t="s">
        <v>563</v>
      </c>
      <c r="D5843" s="7" t="s">
        <v>153</v>
      </c>
      <c r="E5843" s="8">
        <v>87.92</v>
      </c>
      <c r="F5843" s="9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</row>
    <row r="5844" spans="1:17" ht="15" customHeight="1">
      <c r="A5844" s="6" t="s">
        <v>429</v>
      </c>
      <c r="B5844" s="6">
        <v>12</v>
      </c>
      <c r="C5844" s="7" t="s">
        <v>563</v>
      </c>
      <c r="D5844" s="7" t="s">
        <v>154</v>
      </c>
      <c r="E5844" s="8">
        <v>75.62</v>
      </c>
      <c r="F5844" s="9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</row>
    <row r="5845" spans="1:17" ht="15" customHeight="1">
      <c r="A5845" s="6" t="s">
        <v>429</v>
      </c>
      <c r="B5845" s="6">
        <v>13</v>
      </c>
      <c r="C5845" s="7" t="s">
        <v>563</v>
      </c>
      <c r="D5845" s="7" t="s">
        <v>155</v>
      </c>
      <c r="E5845" s="8">
        <v>72.45</v>
      </c>
      <c r="F5845" s="9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</row>
    <row r="5846" spans="1:17" ht="15" customHeight="1">
      <c r="A5846" s="6" t="s">
        <v>429</v>
      </c>
      <c r="B5846" s="6">
        <v>14</v>
      </c>
      <c r="C5846" s="7" t="s">
        <v>563</v>
      </c>
      <c r="D5846" s="7" t="s">
        <v>156</v>
      </c>
      <c r="E5846" s="8">
        <v>63.86</v>
      </c>
      <c r="F5846" s="9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</row>
    <row r="5847" spans="1:17" ht="15" customHeight="1">
      <c r="A5847" s="6" t="s">
        <v>429</v>
      </c>
      <c r="B5847" s="6">
        <v>15</v>
      </c>
      <c r="C5847" s="7" t="s">
        <v>563</v>
      </c>
      <c r="D5847" s="7" t="s">
        <v>157</v>
      </c>
      <c r="E5847" s="8">
        <v>62.64</v>
      </c>
      <c r="F5847" s="9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</row>
    <row r="5848" spans="1:17" ht="15" customHeight="1">
      <c r="A5848" s="6" t="s">
        <v>429</v>
      </c>
      <c r="B5848" s="6">
        <v>16</v>
      </c>
      <c r="C5848" s="7" t="s">
        <v>563</v>
      </c>
      <c r="D5848" s="7" t="s">
        <v>158</v>
      </c>
      <c r="E5848" s="8">
        <v>62.3</v>
      </c>
      <c r="F5848" s="9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</row>
    <row r="5849" spans="1:17" ht="15" customHeight="1">
      <c r="A5849" s="6" t="s">
        <v>429</v>
      </c>
      <c r="B5849" s="6">
        <v>17</v>
      </c>
      <c r="C5849" s="7" t="s">
        <v>563</v>
      </c>
      <c r="D5849" s="7" t="s">
        <v>159</v>
      </c>
      <c r="E5849" s="8">
        <v>73.680000000000007</v>
      </c>
      <c r="F5849" s="9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</row>
    <row r="5850" spans="1:17" ht="15" customHeight="1">
      <c r="A5850" s="6" t="s">
        <v>429</v>
      </c>
      <c r="B5850" s="6">
        <v>18</v>
      </c>
      <c r="C5850" s="7" t="s">
        <v>563</v>
      </c>
      <c r="D5850" s="7" t="s">
        <v>160</v>
      </c>
      <c r="E5850" s="8">
        <v>156.81</v>
      </c>
      <c r="F5850" s="9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</row>
    <row r="5851" spans="1:17" ht="15" customHeight="1">
      <c r="A5851" s="6" t="s">
        <v>429</v>
      </c>
      <c r="B5851" s="6">
        <v>19</v>
      </c>
      <c r="C5851" s="7" t="s">
        <v>563</v>
      </c>
      <c r="D5851" s="7" t="s">
        <v>161</v>
      </c>
      <c r="E5851" s="8">
        <v>148.94</v>
      </c>
      <c r="F5851" s="10">
        <f t="shared" ref="F5851:F5853" si="978">E5851-E5844</f>
        <v>73.319999999999993</v>
      </c>
      <c r="G5851" s="10">
        <f t="shared" ref="G5851:H5853" si="979">2/3*F5851</f>
        <v>48.879999999999995</v>
      </c>
      <c r="H5851" s="10">
        <f>2/3*F5851</f>
        <v>48.879999999999995</v>
      </c>
      <c r="I5851" s="10"/>
      <c r="J5851" s="5"/>
      <c r="K5851" s="5"/>
      <c r="L5851" s="5"/>
      <c r="M5851" s="5"/>
      <c r="N5851" s="5"/>
      <c r="O5851" s="5"/>
      <c r="P5851" s="5"/>
      <c r="Q5851" s="5"/>
    </row>
    <row r="5852" spans="1:17" ht="15" customHeight="1">
      <c r="A5852" s="6" t="s">
        <v>429</v>
      </c>
      <c r="B5852" s="6">
        <v>20</v>
      </c>
      <c r="C5852" s="7" t="s">
        <v>563</v>
      </c>
      <c r="D5852" s="7" t="s">
        <v>162</v>
      </c>
      <c r="E5852" s="8">
        <v>193.46</v>
      </c>
      <c r="F5852" s="10">
        <f t="shared" si="978"/>
        <v>121.01</v>
      </c>
      <c r="G5852" s="10">
        <f t="shared" si="979"/>
        <v>80.673333333333332</v>
      </c>
      <c r="H5852" s="10">
        <f>2/3*F5852</f>
        <v>80.673333333333332</v>
      </c>
      <c r="I5852" s="10"/>
      <c r="J5852" s="5"/>
      <c r="K5852" s="5"/>
      <c r="L5852" s="5"/>
      <c r="M5852" s="5"/>
      <c r="N5852" s="5"/>
      <c r="O5852" s="5"/>
      <c r="P5852" s="5"/>
      <c r="Q5852" s="5"/>
    </row>
    <row r="5853" spans="1:17" ht="15" customHeight="1">
      <c r="A5853" s="6" t="s">
        <v>429</v>
      </c>
      <c r="B5853" s="6">
        <v>21</v>
      </c>
      <c r="C5853" s="7" t="s">
        <v>563</v>
      </c>
      <c r="D5853" s="7" t="s">
        <v>163</v>
      </c>
      <c r="E5853" s="8">
        <v>207.02</v>
      </c>
      <c r="F5853" s="10">
        <f t="shared" si="978"/>
        <v>143.16000000000003</v>
      </c>
      <c r="G5853" s="10">
        <f t="shared" si="979"/>
        <v>95.440000000000012</v>
      </c>
      <c r="H5853" s="10">
        <f>2/3*F5853</f>
        <v>95.440000000000012</v>
      </c>
      <c r="I5853" s="10"/>
      <c r="J5853" s="5"/>
      <c r="K5853" s="5"/>
      <c r="L5853" s="5"/>
      <c r="M5853" s="5"/>
      <c r="N5853" s="5"/>
      <c r="O5853" s="5"/>
      <c r="P5853" s="5"/>
      <c r="Q5853" s="5"/>
    </row>
    <row r="5854" spans="1:17" ht="15" customHeight="1">
      <c r="A5854" s="6" t="s">
        <v>429</v>
      </c>
      <c r="B5854" s="6">
        <v>22</v>
      </c>
      <c r="C5854" s="7" t="s">
        <v>563</v>
      </c>
      <c r="D5854" s="7" t="s">
        <v>164</v>
      </c>
      <c r="E5854" s="8">
        <v>181.17</v>
      </c>
      <c r="F5854" s="10"/>
      <c r="G5854" s="10"/>
      <c r="H5854" s="10"/>
      <c r="I5854" s="10"/>
      <c r="J5854" s="5"/>
      <c r="K5854" s="5"/>
      <c r="L5854" s="5"/>
      <c r="M5854" s="5"/>
      <c r="N5854" s="5"/>
      <c r="O5854" s="5"/>
      <c r="P5854" s="5"/>
      <c r="Q5854" s="5"/>
    </row>
    <row r="5855" spans="1:17" ht="15" customHeight="1">
      <c r="A5855" s="6" t="s">
        <v>429</v>
      </c>
      <c r="B5855" s="6">
        <v>23</v>
      </c>
      <c r="C5855" s="7" t="s">
        <v>563</v>
      </c>
      <c r="D5855" s="7" t="s">
        <v>165</v>
      </c>
      <c r="E5855" s="8">
        <v>124.71</v>
      </c>
      <c r="F5855" s="9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</row>
    <row r="5856" spans="1:17" ht="15" customHeight="1">
      <c r="A5856" s="6" t="s">
        <v>429</v>
      </c>
      <c r="B5856" s="6">
        <v>24</v>
      </c>
      <c r="C5856" s="7" t="s">
        <v>563</v>
      </c>
      <c r="D5856" s="7" t="s">
        <v>166</v>
      </c>
      <c r="E5856" s="8">
        <v>110.55</v>
      </c>
      <c r="F5856" s="9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</row>
    <row r="5857" spans="1:17" ht="15" customHeight="1">
      <c r="A5857" s="6" t="s">
        <v>430</v>
      </c>
      <c r="B5857" s="6">
        <v>1</v>
      </c>
      <c r="C5857" s="7" t="s">
        <v>563</v>
      </c>
      <c r="D5857" s="7" t="s">
        <v>167</v>
      </c>
      <c r="E5857" s="8">
        <v>103.07</v>
      </c>
      <c r="F5857" s="9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</row>
    <row r="5858" spans="1:17" ht="15" customHeight="1">
      <c r="A5858" s="6" t="s">
        <v>430</v>
      </c>
      <c r="B5858" s="6">
        <v>2</v>
      </c>
      <c r="C5858" s="7" t="s">
        <v>563</v>
      </c>
      <c r="D5858" s="7" t="s">
        <v>169</v>
      </c>
      <c r="E5858" s="8">
        <v>98.46</v>
      </c>
      <c r="F5858" s="9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</row>
    <row r="5859" spans="1:17" ht="15" customHeight="1">
      <c r="A5859" s="6" t="s">
        <v>430</v>
      </c>
      <c r="B5859" s="6">
        <v>3</v>
      </c>
      <c r="C5859" s="7" t="s">
        <v>563</v>
      </c>
      <c r="D5859" s="7" t="s">
        <v>170</v>
      </c>
      <c r="E5859" s="8">
        <v>87.57</v>
      </c>
      <c r="F5859" s="9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</row>
    <row r="5860" spans="1:17" ht="15" customHeight="1">
      <c r="A5860" s="6" t="s">
        <v>430</v>
      </c>
      <c r="B5860" s="6">
        <v>4</v>
      </c>
      <c r="C5860" s="7" t="s">
        <v>563</v>
      </c>
      <c r="D5860" s="7" t="s">
        <v>171</v>
      </c>
      <c r="E5860" s="8">
        <v>82.68</v>
      </c>
      <c r="F5860" s="9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</row>
    <row r="5861" spans="1:17" ht="15" customHeight="1">
      <c r="A5861" s="6" t="s">
        <v>430</v>
      </c>
      <c r="B5861" s="6">
        <v>5</v>
      </c>
      <c r="C5861" s="7" t="s">
        <v>563</v>
      </c>
      <c r="D5861" s="7" t="s">
        <v>172</v>
      </c>
      <c r="E5861" s="8">
        <v>79.88</v>
      </c>
      <c r="F5861" s="9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</row>
    <row r="5862" spans="1:17" ht="15" customHeight="1">
      <c r="A5862" s="6" t="s">
        <v>430</v>
      </c>
      <c r="B5862" s="6">
        <v>6</v>
      </c>
      <c r="C5862" s="7" t="s">
        <v>563</v>
      </c>
      <c r="D5862" s="7" t="s">
        <v>173</v>
      </c>
      <c r="E5862" s="8">
        <v>88.09</v>
      </c>
      <c r="F5862" s="9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</row>
    <row r="5863" spans="1:17" ht="15" customHeight="1">
      <c r="A5863" s="6" t="s">
        <v>430</v>
      </c>
      <c r="B5863" s="6">
        <v>7</v>
      </c>
      <c r="C5863" s="7" t="s">
        <v>563</v>
      </c>
      <c r="D5863" s="7" t="s">
        <v>174</v>
      </c>
      <c r="E5863" s="8">
        <v>95.13</v>
      </c>
      <c r="F5863" s="10">
        <f t="shared" ref="F5863:F5865" si="980">E5863-E5858</f>
        <v>-3.3299999999999983</v>
      </c>
      <c r="G5863" s="10">
        <f t="shared" ref="G5863:H5865" si="981">2/3*F5863</f>
        <v>-2.2199999999999989</v>
      </c>
      <c r="H5863" s="10"/>
      <c r="I5863" s="10"/>
      <c r="J5863" s="5"/>
      <c r="K5863" s="5"/>
      <c r="L5863" s="5"/>
      <c r="M5863" s="5"/>
      <c r="N5863" s="5"/>
      <c r="O5863" s="5"/>
      <c r="P5863" s="5"/>
      <c r="Q5863" s="5"/>
    </row>
    <row r="5864" spans="1:17" ht="15" customHeight="1">
      <c r="A5864" s="6" t="s">
        <v>430</v>
      </c>
      <c r="B5864" s="6">
        <v>8</v>
      </c>
      <c r="C5864" s="7" t="s">
        <v>563</v>
      </c>
      <c r="D5864" s="7" t="s">
        <v>175</v>
      </c>
      <c r="E5864" s="8">
        <v>87.97</v>
      </c>
      <c r="F5864" s="10">
        <f t="shared" si="980"/>
        <v>0.40000000000000568</v>
      </c>
      <c r="G5864" s="10">
        <f t="shared" si="981"/>
        <v>0.26666666666667044</v>
      </c>
      <c r="H5864" s="10"/>
      <c r="I5864" s="10"/>
      <c r="J5864" s="5"/>
      <c r="K5864" s="5"/>
      <c r="L5864" s="5"/>
      <c r="M5864" s="5"/>
      <c r="N5864" s="5"/>
      <c r="O5864" s="5"/>
      <c r="P5864" s="5"/>
      <c r="Q5864" s="5"/>
    </row>
    <row r="5865" spans="1:17" ht="15" customHeight="1">
      <c r="A5865" s="6" t="s">
        <v>430</v>
      </c>
      <c r="B5865" s="6">
        <v>9</v>
      </c>
      <c r="C5865" s="7" t="s">
        <v>563</v>
      </c>
      <c r="D5865" s="7" t="s">
        <v>176</v>
      </c>
      <c r="E5865" s="8">
        <v>78.319999999999993</v>
      </c>
      <c r="F5865" s="10">
        <f t="shared" si="980"/>
        <v>-4.3600000000000136</v>
      </c>
      <c r="G5865" s="10">
        <f t="shared" si="981"/>
        <v>-2.9066666666666756</v>
      </c>
      <c r="H5865" s="10"/>
      <c r="I5865" s="10"/>
      <c r="J5865" s="5"/>
      <c r="K5865" s="5"/>
      <c r="L5865" s="5"/>
      <c r="M5865" s="5"/>
      <c r="N5865" s="5"/>
      <c r="O5865" s="5"/>
      <c r="P5865" s="5"/>
      <c r="Q5865" s="5"/>
    </row>
    <row r="5866" spans="1:17" ht="15" customHeight="1">
      <c r="A5866" s="6" t="s">
        <v>430</v>
      </c>
      <c r="B5866" s="6">
        <v>10</v>
      </c>
      <c r="C5866" s="7" t="s">
        <v>563</v>
      </c>
      <c r="D5866" s="7" t="s">
        <v>177</v>
      </c>
      <c r="E5866" s="8">
        <v>61.22</v>
      </c>
      <c r="F5866" s="9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</row>
    <row r="5867" spans="1:17" ht="15" customHeight="1">
      <c r="A5867" s="6" t="s">
        <v>430</v>
      </c>
      <c r="B5867" s="6">
        <v>11</v>
      </c>
      <c r="C5867" s="7" t="s">
        <v>563</v>
      </c>
      <c r="D5867" s="7" t="s">
        <v>178</v>
      </c>
      <c r="E5867" s="8">
        <v>32.44</v>
      </c>
      <c r="F5867" s="9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</row>
    <row r="5868" spans="1:17" ht="15" customHeight="1">
      <c r="A5868" s="6" t="s">
        <v>430</v>
      </c>
      <c r="B5868" s="6">
        <v>12</v>
      </c>
      <c r="C5868" s="7" t="s">
        <v>563</v>
      </c>
      <c r="D5868" s="7" t="s">
        <v>179</v>
      </c>
      <c r="E5868" s="8">
        <v>20.36</v>
      </c>
      <c r="F5868" s="9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</row>
    <row r="5869" spans="1:17" ht="15" customHeight="1">
      <c r="A5869" s="6" t="s">
        <v>430</v>
      </c>
      <c r="B5869" s="6">
        <v>13</v>
      </c>
      <c r="C5869" s="7" t="s">
        <v>563</v>
      </c>
      <c r="D5869" s="7" t="s">
        <v>180</v>
      </c>
      <c r="E5869" s="8">
        <v>14.66</v>
      </c>
      <c r="F5869" s="9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</row>
    <row r="5870" spans="1:17" ht="15" customHeight="1">
      <c r="A5870" s="6" t="s">
        <v>430</v>
      </c>
      <c r="B5870" s="6">
        <v>14</v>
      </c>
      <c r="C5870" s="7" t="s">
        <v>563</v>
      </c>
      <c r="D5870" s="7" t="s">
        <v>181</v>
      </c>
      <c r="E5870" s="8">
        <v>6.41</v>
      </c>
      <c r="F5870" s="9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</row>
    <row r="5871" spans="1:17" ht="15" customHeight="1">
      <c r="A5871" s="6" t="s">
        <v>430</v>
      </c>
      <c r="B5871" s="6">
        <v>15</v>
      </c>
      <c r="C5871" s="7" t="s">
        <v>563</v>
      </c>
      <c r="D5871" s="7" t="s">
        <v>182</v>
      </c>
      <c r="E5871" s="8">
        <v>3.97</v>
      </c>
      <c r="F5871" s="9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</row>
    <row r="5872" spans="1:17" ht="15" customHeight="1">
      <c r="A5872" s="6" t="s">
        <v>430</v>
      </c>
      <c r="B5872" s="6">
        <v>16</v>
      </c>
      <c r="C5872" s="7" t="s">
        <v>563</v>
      </c>
      <c r="D5872" s="7" t="s">
        <v>183</v>
      </c>
      <c r="E5872" s="8">
        <v>11.62</v>
      </c>
      <c r="F5872" s="9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</row>
    <row r="5873" spans="1:17" ht="15" customHeight="1">
      <c r="A5873" s="6" t="s">
        <v>430</v>
      </c>
      <c r="B5873" s="6">
        <v>17</v>
      </c>
      <c r="C5873" s="7" t="s">
        <v>563</v>
      </c>
      <c r="D5873" s="7" t="s">
        <v>184</v>
      </c>
      <c r="E5873" s="8">
        <v>36.520000000000003</v>
      </c>
      <c r="F5873" s="9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</row>
    <row r="5874" spans="1:17" ht="15" customHeight="1">
      <c r="A5874" s="6" t="s">
        <v>430</v>
      </c>
      <c r="B5874" s="6">
        <v>18</v>
      </c>
      <c r="C5874" s="7" t="s">
        <v>563</v>
      </c>
      <c r="D5874" s="7" t="s">
        <v>185</v>
      </c>
      <c r="E5874" s="8">
        <v>107.29</v>
      </c>
      <c r="F5874" s="9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</row>
    <row r="5875" spans="1:17" ht="15" customHeight="1">
      <c r="A5875" s="6" t="s">
        <v>430</v>
      </c>
      <c r="B5875" s="6">
        <v>19</v>
      </c>
      <c r="C5875" s="7" t="s">
        <v>563</v>
      </c>
      <c r="D5875" s="7" t="s">
        <v>186</v>
      </c>
      <c r="E5875" s="8">
        <v>118.98</v>
      </c>
      <c r="F5875" s="10">
        <f t="shared" ref="F5875:F5877" si="982">E5875-E5868</f>
        <v>98.62</v>
      </c>
      <c r="G5875" s="10">
        <f t="shared" ref="G5875:H5877" si="983">2/3*F5875</f>
        <v>65.74666666666667</v>
      </c>
      <c r="H5875" s="10"/>
      <c r="I5875" s="10"/>
      <c r="J5875" s="5"/>
      <c r="K5875" s="5"/>
      <c r="L5875" s="5"/>
      <c r="M5875" s="5"/>
      <c r="N5875" s="5"/>
      <c r="O5875" s="5"/>
      <c r="P5875" s="5"/>
      <c r="Q5875" s="5"/>
    </row>
    <row r="5876" spans="1:17" ht="15" customHeight="1">
      <c r="A5876" s="6" t="s">
        <v>430</v>
      </c>
      <c r="B5876" s="6">
        <v>20</v>
      </c>
      <c r="C5876" s="7" t="s">
        <v>563</v>
      </c>
      <c r="D5876" s="7" t="s">
        <v>187</v>
      </c>
      <c r="E5876" s="8">
        <v>150.91</v>
      </c>
      <c r="F5876" s="10">
        <f t="shared" si="982"/>
        <v>136.25</v>
      </c>
      <c r="G5876" s="10">
        <f t="shared" si="983"/>
        <v>90.833333333333329</v>
      </c>
      <c r="H5876" s="10"/>
      <c r="I5876" s="10"/>
      <c r="J5876" s="5"/>
      <c r="K5876" s="5"/>
      <c r="L5876" s="5"/>
      <c r="M5876" s="5"/>
      <c r="N5876" s="5"/>
      <c r="O5876" s="5"/>
      <c r="P5876" s="5"/>
      <c r="Q5876" s="5"/>
    </row>
    <row r="5877" spans="1:17" ht="15" customHeight="1">
      <c r="A5877" s="6" t="s">
        <v>430</v>
      </c>
      <c r="B5877" s="6">
        <v>21</v>
      </c>
      <c r="C5877" s="7" t="s">
        <v>563</v>
      </c>
      <c r="D5877" s="7" t="s">
        <v>188</v>
      </c>
      <c r="E5877" s="8">
        <v>173.39</v>
      </c>
      <c r="F5877" s="10">
        <f t="shared" si="982"/>
        <v>166.98</v>
      </c>
      <c r="G5877" s="10">
        <f t="shared" si="983"/>
        <v>111.32</v>
      </c>
      <c r="H5877" s="10"/>
      <c r="I5877" s="10"/>
      <c r="J5877" s="5"/>
      <c r="K5877" s="5"/>
      <c r="L5877" s="5"/>
      <c r="M5877" s="5"/>
      <c r="N5877" s="5"/>
      <c r="O5877" s="5"/>
      <c r="P5877" s="5"/>
      <c r="Q5877" s="5"/>
    </row>
    <row r="5878" spans="1:17" ht="15" customHeight="1">
      <c r="A5878" s="6" t="s">
        <v>430</v>
      </c>
      <c r="B5878" s="6">
        <v>22</v>
      </c>
      <c r="C5878" s="7" t="s">
        <v>563</v>
      </c>
      <c r="D5878" s="7" t="s">
        <v>189</v>
      </c>
      <c r="E5878" s="8">
        <v>156.6</v>
      </c>
      <c r="F5878" s="10"/>
      <c r="G5878" s="10"/>
      <c r="H5878" s="10"/>
      <c r="I5878" s="10"/>
      <c r="J5878" s="5"/>
      <c r="K5878" s="5"/>
      <c r="L5878" s="5"/>
      <c r="M5878" s="5"/>
      <c r="N5878" s="5"/>
      <c r="O5878" s="5"/>
      <c r="P5878" s="5"/>
      <c r="Q5878" s="5"/>
    </row>
    <row r="5879" spans="1:17" ht="15" customHeight="1">
      <c r="A5879" s="6" t="s">
        <v>430</v>
      </c>
      <c r="B5879" s="6">
        <v>23</v>
      </c>
      <c r="C5879" s="7" t="s">
        <v>563</v>
      </c>
      <c r="D5879" s="7" t="s">
        <v>190</v>
      </c>
      <c r="E5879" s="8">
        <v>126.58</v>
      </c>
      <c r="F5879" s="9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</row>
    <row r="5880" spans="1:17" ht="15" customHeight="1">
      <c r="A5880" s="6" t="s">
        <v>430</v>
      </c>
      <c r="B5880" s="6">
        <v>24</v>
      </c>
      <c r="C5880" s="7" t="s">
        <v>563</v>
      </c>
      <c r="D5880" s="7" t="s">
        <v>191</v>
      </c>
      <c r="E5880" s="8">
        <v>110.16</v>
      </c>
      <c r="F5880" s="9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</row>
    <row r="5881" spans="1:17" ht="15" customHeight="1">
      <c r="A5881" s="6" t="s">
        <v>431</v>
      </c>
      <c r="B5881" s="6">
        <v>1</v>
      </c>
      <c r="C5881" s="7" t="s">
        <v>563</v>
      </c>
      <c r="D5881" s="7" t="s">
        <v>192</v>
      </c>
      <c r="E5881" s="8">
        <v>102.84</v>
      </c>
      <c r="F5881" s="9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</row>
    <row r="5882" spans="1:17" ht="15" customHeight="1">
      <c r="A5882" s="6" t="s">
        <v>431</v>
      </c>
      <c r="B5882" s="6">
        <v>2</v>
      </c>
      <c r="C5882" s="7" t="s">
        <v>563</v>
      </c>
      <c r="D5882" s="7" t="s">
        <v>6</v>
      </c>
      <c r="E5882" s="8">
        <v>94.61</v>
      </c>
      <c r="F5882" s="9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</row>
    <row r="5883" spans="1:17" ht="15" customHeight="1">
      <c r="A5883" s="6" t="s">
        <v>431</v>
      </c>
      <c r="B5883" s="6">
        <v>3</v>
      </c>
      <c r="C5883" s="7" t="s">
        <v>563</v>
      </c>
      <c r="D5883" s="7" t="s">
        <v>7</v>
      </c>
      <c r="E5883" s="8">
        <v>90.19</v>
      </c>
      <c r="F5883" s="9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</row>
    <row r="5884" spans="1:17" ht="15" customHeight="1">
      <c r="A5884" s="6" t="s">
        <v>431</v>
      </c>
      <c r="B5884" s="6">
        <v>4</v>
      </c>
      <c r="C5884" s="7" t="s">
        <v>563</v>
      </c>
      <c r="D5884" s="7" t="s">
        <v>8</v>
      </c>
      <c r="E5884" s="8">
        <v>84.36</v>
      </c>
      <c r="F5884" s="9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</row>
    <row r="5885" spans="1:17" ht="15" customHeight="1">
      <c r="A5885" s="6" t="s">
        <v>431</v>
      </c>
      <c r="B5885" s="6">
        <v>5</v>
      </c>
      <c r="C5885" s="7" t="s">
        <v>563</v>
      </c>
      <c r="D5885" s="7" t="s">
        <v>9</v>
      </c>
      <c r="E5885" s="8">
        <v>81.73</v>
      </c>
      <c r="F5885" s="9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</row>
    <row r="5886" spans="1:17" ht="15" customHeight="1">
      <c r="A5886" s="6" t="s">
        <v>431</v>
      </c>
      <c r="B5886" s="6">
        <v>6</v>
      </c>
      <c r="C5886" s="7" t="s">
        <v>563</v>
      </c>
      <c r="D5886" s="7" t="s">
        <v>10</v>
      </c>
      <c r="E5886" s="8">
        <v>75.92</v>
      </c>
      <c r="F5886" s="9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</row>
    <row r="5887" spans="1:17" ht="15" customHeight="1">
      <c r="A5887" s="6" t="s">
        <v>431</v>
      </c>
      <c r="B5887" s="6">
        <v>7</v>
      </c>
      <c r="C5887" s="7" t="s">
        <v>563</v>
      </c>
      <c r="D5887" s="7" t="s">
        <v>11</v>
      </c>
      <c r="E5887" s="8">
        <v>70.97</v>
      </c>
      <c r="F5887" s="10">
        <f t="shared" ref="F5887:F5889" si="984">E5887-E5882</f>
        <v>-23.64</v>
      </c>
      <c r="G5887" s="10">
        <f t="shared" ref="G5887:H5889" si="985">2/3*F5887</f>
        <v>-15.76</v>
      </c>
      <c r="H5887" s="10"/>
      <c r="I5887" s="10"/>
      <c r="J5887" s="5"/>
      <c r="K5887" s="5"/>
      <c r="L5887" s="5"/>
      <c r="M5887" s="5"/>
      <c r="N5887" s="5"/>
      <c r="O5887" s="5"/>
      <c r="P5887" s="5"/>
      <c r="Q5887" s="5"/>
    </row>
    <row r="5888" spans="1:17" ht="15" customHeight="1">
      <c r="A5888" s="6" t="s">
        <v>431</v>
      </c>
      <c r="B5888" s="6">
        <v>8</v>
      </c>
      <c r="C5888" s="7" t="s">
        <v>563</v>
      </c>
      <c r="D5888" s="7" t="s">
        <v>12</v>
      </c>
      <c r="E5888" s="8">
        <v>67.42</v>
      </c>
      <c r="F5888" s="10">
        <f t="shared" si="984"/>
        <v>-22.769999999999996</v>
      </c>
      <c r="G5888" s="10">
        <f t="shared" si="985"/>
        <v>-15.179999999999996</v>
      </c>
      <c r="H5888" s="10"/>
      <c r="I5888" s="10"/>
      <c r="J5888" s="5"/>
      <c r="K5888" s="5"/>
      <c r="L5888" s="5"/>
      <c r="M5888" s="5"/>
      <c r="N5888" s="5"/>
      <c r="O5888" s="5"/>
      <c r="P5888" s="5"/>
      <c r="Q5888" s="5"/>
    </row>
    <row r="5889" spans="1:17" ht="15" customHeight="1">
      <c r="A5889" s="6" t="s">
        <v>431</v>
      </c>
      <c r="B5889" s="6">
        <v>9</v>
      </c>
      <c r="C5889" s="7" t="s">
        <v>563</v>
      </c>
      <c r="D5889" s="7" t="s">
        <v>13</v>
      </c>
      <c r="E5889" s="8">
        <v>64.69</v>
      </c>
      <c r="F5889" s="10">
        <f t="shared" si="984"/>
        <v>-19.670000000000002</v>
      </c>
      <c r="G5889" s="10">
        <f t="shared" si="985"/>
        <v>-13.113333333333333</v>
      </c>
      <c r="H5889" s="10"/>
      <c r="I5889" s="10"/>
      <c r="J5889" s="5"/>
      <c r="K5889" s="5"/>
      <c r="L5889" s="5"/>
      <c r="M5889" s="5"/>
      <c r="N5889" s="5"/>
      <c r="O5889" s="5"/>
      <c r="P5889" s="5"/>
      <c r="Q5889" s="5"/>
    </row>
    <row r="5890" spans="1:17" ht="15" customHeight="1">
      <c r="A5890" s="6" t="s">
        <v>431</v>
      </c>
      <c r="B5890" s="6">
        <v>10</v>
      </c>
      <c r="C5890" s="7" t="s">
        <v>563</v>
      </c>
      <c r="D5890" s="7" t="s">
        <v>14</v>
      </c>
      <c r="E5890" s="8">
        <v>28.6</v>
      </c>
      <c r="F5890" s="9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</row>
    <row r="5891" spans="1:17" ht="15" customHeight="1">
      <c r="A5891" s="6" t="s">
        <v>431</v>
      </c>
      <c r="B5891" s="6">
        <v>11</v>
      </c>
      <c r="C5891" s="7" t="s">
        <v>563</v>
      </c>
      <c r="D5891" s="7" t="s">
        <v>15</v>
      </c>
      <c r="E5891" s="8">
        <v>8.0500000000000007</v>
      </c>
      <c r="F5891" s="9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</row>
    <row r="5892" spans="1:17" ht="15" customHeight="1">
      <c r="A5892" s="6" t="s">
        <v>431</v>
      </c>
      <c r="B5892" s="6">
        <v>12</v>
      </c>
      <c r="C5892" s="7" t="s">
        <v>563</v>
      </c>
      <c r="D5892" s="7" t="s">
        <v>16</v>
      </c>
      <c r="E5892" s="8">
        <v>2.0499999999999998</v>
      </c>
      <c r="F5892" s="9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</row>
    <row r="5893" spans="1:17" ht="15" customHeight="1">
      <c r="A5893" s="6" t="s">
        <v>431</v>
      </c>
      <c r="B5893" s="6">
        <v>13</v>
      </c>
      <c r="C5893" s="7" t="s">
        <v>563</v>
      </c>
      <c r="D5893" s="7" t="s">
        <v>17</v>
      </c>
      <c r="E5893" s="8">
        <v>0.06</v>
      </c>
      <c r="F5893" s="9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</row>
    <row r="5894" spans="1:17" ht="15" customHeight="1">
      <c r="A5894" s="6" t="s">
        <v>431</v>
      </c>
      <c r="B5894" s="6">
        <v>14</v>
      </c>
      <c r="C5894" s="7" t="s">
        <v>563</v>
      </c>
      <c r="D5894" s="7" t="s">
        <v>18</v>
      </c>
      <c r="E5894" s="8">
        <v>-0.04</v>
      </c>
      <c r="F5894" s="9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</row>
    <row r="5895" spans="1:17" ht="15" customHeight="1">
      <c r="A5895" s="6" t="s">
        <v>431</v>
      </c>
      <c r="B5895" s="6">
        <v>15</v>
      </c>
      <c r="C5895" s="7" t="s">
        <v>563</v>
      </c>
      <c r="D5895" s="7" t="s">
        <v>19</v>
      </c>
      <c r="E5895" s="8">
        <v>-1.95</v>
      </c>
      <c r="F5895" s="9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</row>
    <row r="5896" spans="1:17" ht="15" customHeight="1">
      <c r="A5896" s="6" t="s">
        <v>431</v>
      </c>
      <c r="B5896" s="6">
        <v>16</v>
      </c>
      <c r="C5896" s="7" t="s">
        <v>563</v>
      </c>
      <c r="D5896" s="7" t="s">
        <v>20</v>
      </c>
      <c r="E5896" s="8">
        <v>-0.01</v>
      </c>
      <c r="F5896" s="9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</row>
    <row r="5897" spans="1:17" ht="15" customHeight="1">
      <c r="A5897" s="6" t="s">
        <v>431</v>
      </c>
      <c r="B5897" s="6">
        <v>17</v>
      </c>
      <c r="C5897" s="7" t="s">
        <v>563</v>
      </c>
      <c r="D5897" s="7" t="s">
        <v>21</v>
      </c>
      <c r="E5897" s="8">
        <v>1.1299999999999999</v>
      </c>
      <c r="F5897" s="9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</row>
    <row r="5898" spans="1:17" ht="15" customHeight="1">
      <c r="A5898" s="6" t="s">
        <v>431</v>
      </c>
      <c r="B5898" s="6">
        <v>18</v>
      </c>
      <c r="C5898" s="7" t="s">
        <v>563</v>
      </c>
      <c r="D5898" s="7" t="s">
        <v>22</v>
      </c>
      <c r="E5898" s="8">
        <v>67.52</v>
      </c>
      <c r="F5898" s="9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</row>
    <row r="5899" spans="1:17" ht="15" customHeight="1">
      <c r="A5899" s="6" t="s">
        <v>431</v>
      </c>
      <c r="B5899" s="6">
        <v>19</v>
      </c>
      <c r="C5899" s="7" t="s">
        <v>563</v>
      </c>
      <c r="D5899" s="7" t="s">
        <v>23</v>
      </c>
      <c r="E5899" s="8">
        <v>110.15</v>
      </c>
      <c r="F5899" s="10">
        <f t="shared" ref="F5899:F5901" si="986">E5899-E5892</f>
        <v>108.10000000000001</v>
      </c>
      <c r="G5899" s="10">
        <f t="shared" ref="G5899:H5901" si="987">2/3*F5899</f>
        <v>72.066666666666663</v>
      </c>
      <c r="H5899" s="10"/>
      <c r="I5899" s="10"/>
      <c r="J5899" s="5"/>
      <c r="K5899" s="5"/>
      <c r="L5899" s="5"/>
      <c r="M5899" s="5"/>
      <c r="N5899" s="5"/>
      <c r="O5899" s="5"/>
      <c r="P5899" s="5"/>
      <c r="Q5899" s="5"/>
    </row>
    <row r="5900" spans="1:17" ht="15" customHeight="1">
      <c r="A5900" s="6" t="s">
        <v>431</v>
      </c>
      <c r="B5900" s="6">
        <v>20</v>
      </c>
      <c r="C5900" s="7" t="s">
        <v>563</v>
      </c>
      <c r="D5900" s="7" t="s">
        <v>24</v>
      </c>
      <c r="E5900" s="8">
        <v>143.97999999999999</v>
      </c>
      <c r="F5900" s="10">
        <f t="shared" si="986"/>
        <v>143.91999999999999</v>
      </c>
      <c r="G5900" s="10">
        <f t="shared" si="987"/>
        <v>95.946666666666658</v>
      </c>
      <c r="H5900" s="10"/>
      <c r="I5900" s="10"/>
      <c r="J5900" s="5"/>
      <c r="K5900" s="5"/>
      <c r="L5900" s="5"/>
      <c r="M5900" s="5"/>
      <c r="N5900" s="5"/>
      <c r="O5900" s="5"/>
      <c r="P5900" s="5"/>
      <c r="Q5900" s="5"/>
    </row>
    <row r="5901" spans="1:17" ht="15" customHeight="1">
      <c r="A5901" s="6" t="s">
        <v>431</v>
      </c>
      <c r="B5901" s="6">
        <v>21</v>
      </c>
      <c r="C5901" s="7" t="s">
        <v>563</v>
      </c>
      <c r="D5901" s="7" t="s">
        <v>25</v>
      </c>
      <c r="E5901" s="8">
        <v>188.67</v>
      </c>
      <c r="F5901" s="10">
        <f t="shared" si="986"/>
        <v>188.70999999999998</v>
      </c>
      <c r="G5901" s="10">
        <f t="shared" si="987"/>
        <v>125.80666666666664</v>
      </c>
      <c r="H5901" s="10"/>
      <c r="I5901" s="10"/>
      <c r="J5901" s="5"/>
      <c r="K5901" s="5"/>
      <c r="L5901" s="5"/>
      <c r="M5901" s="5"/>
      <c r="N5901" s="5"/>
      <c r="O5901" s="5"/>
      <c r="P5901" s="5"/>
      <c r="Q5901" s="5"/>
    </row>
    <row r="5902" spans="1:17" ht="15" customHeight="1">
      <c r="A5902" s="6" t="s">
        <v>431</v>
      </c>
      <c r="B5902" s="6">
        <v>22</v>
      </c>
      <c r="C5902" s="7" t="s">
        <v>563</v>
      </c>
      <c r="D5902" s="7" t="s">
        <v>26</v>
      </c>
      <c r="E5902" s="8">
        <v>168</v>
      </c>
      <c r="F5902" s="10"/>
      <c r="G5902" s="10"/>
      <c r="H5902" s="10"/>
      <c r="I5902" s="10"/>
      <c r="J5902" s="5"/>
      <c r="K5902" s="5"/>
      <c r="L5902" s="5"/>
      <c r="M5902" s="5"/>
      <c r="N5902" s="5"/>
      <c r="O5902" s="5"/>
      <c r="P5902" s="5"/>
      <c r="Q5902" s="5"/>
    </row>
    <row r="5903" spans="1:17" ht="15" customHeight="1">
      <c r="A5903" s="6" t="s">
        <v>431</v>
      </c>
      <c r="B5903" s="6">
        <v>23</v>
      </c>
      <c r="C5903" s="7" t="s">
        <v>563</v>
      </c>
      <c r="D5903" s="7" t="s">
        <v>27</v>
      </c>
      <c r="E5903" s="8">
        <v>129.03</v>
      </c>
      <c r="F5903" s="9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</row>
    <row r="5904" spans="1:17" ht="15" customHeight="1">
      <c r="A5904" s="6" t="s">
        <v>431</v>
      </c>
      <c r="B5904" s="6">
        <v>24</v>
      </c>
      <c r="C5904" s="7" t="s">
        <v>563</v>
      </c>
      <c r="D5904" s="7" t="s">
        <v>28</v>
      </c>
      <c r="E5904" s="8">
        <v>101.74</v>
      </c>
      <c r="F5904" s="9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</row>
    <row r="5905" spans="1:17" ht="15" customHeight="1">
      <c r="A5905" s="6" t="s">
        <v>432</v>
      </c>
      <c r="B5905" s="6">
        <v>1</v>
      </c>
      <c r="C5905" s="7" t="s">
        <v>563</v>
      </c>
      <c r="D5905" s="7" t="s">
        <v>29</v>
      </c>
      <c r="E5905" s="8">
        <v>96.79</v>
      </c>
      <c r="F5905" s="9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</row>
    <row r="5906" spans="1:17" ht="15" customHeight="1">
      <c r="A5906" s="6" t="s">
        <v>432</v>
      </c>
      <c r="B5906" s="6">
        <v>2</v>
      </c>
      <c r="C5906" s="7" t="s">
        <v>563</v>
      </c>
      <c r="D5906" s="7" t="s">
        <v>31</v>
      </c>
      <c r="E5906" s="8">
        <v>80.239999999999995</v>
      </c>
      <c r="F5906" s="9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</row>
    <row r="5907" spans="1:17" ht="15" customHeight="1">
      <c r="A5907" s="6" t="s">
        <v>432</v>
      </c>
      <c r="B5907" s="6">
        <v>3</v>
      </c>
      <c r="C5907" s="7" t="s">
        <v>563</v>
      </c>
      <c r="D5907" s="7" t="s">
        <v>32</v>
      </c>
      <c r="E5907" s="8">
        <v>79.180000000000007</v>
      </c>
      <c r="F5907" s="9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</row>
    <row r="5908" spans="1:17" ht="15" customHeight="1">
      <c r="A5908" s="6" t="s">
        <v>432</v>
      </c>
      <c r="B5908" s="6">
        <v>4</v>
      </c>
      <c r="C5908" s="7" t="s">
        <v>563</v>
      </c>
      <c r="D5908" s="7" t="s">
        <v>33</v>
      </c>
      <c r="E5908" s="8">
        <v>80.03</v>
      </c>
      <c r="F5908" s="9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</row>
    <row r="5909" spans="1:17" ht="15" customHeight="1">
      <c r="A5909" s="6" t="s">
        <v>432</v>
      </c>
      <c r="B5909" s="6">
        <v>5</v>
      </c>
      <c r="C5909" s="7" t="s">
        <v>563</v>
      </c>
      <c r="D5909" s="7" t="s">
        <v>34</v>
      </c>
      <c r="E5909" s="8">
        <v>78.599999999999994</v>
      </c>
      <c r="F5909" s="9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</row>
    <row r="5910" spans="1:17" ht="15" customHeight="1">
      <c r="A5910" s="6" t="s">
        <v>432</v>
      </c>
      <c r="B5910" s="6">
        <v>6</v>
      </c>
      <c r="C5910" s="7" t="s">
        <v>563</v>
      </c>
      <c r="D5910" s="7" t="s">
        <v>35</v>
      </c>
      <c r="E5910" s="8">
        <v>105.47</v>
      </c>
      <c r="F5910" s="9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</row>
    <row r="5911" spans="1:17" ht="15" customHeight="1">
      <c r="A5911" s="6" t="s">
        <v>432</v>
      </c>
      <c r="B5911" s="6">
        <v>7</v>
      </c>
      <c r="C5911" s="7" t="s">
        <v>563</v>
      </c>
      <c r="D5911" s="7" t="s">
        <v>36</v>
      </c>
      <c r="E5911" s="8">
        <v>118.31</v>
      </c>
      <c r="F5911" s="10">
        <f t="shared" ref="F5911:F5913" si="988">E5911-E5906</f>
        <v>38.070000000000007</v>
      </c>
      <c r="G5911" s="10">
        <f t="shared" ref="G5911:H5913" si="989">2/3*F5911</f>
        <v>25.380000000000003</v>
      </c>
      <c r="H5911" s="10">
        <f>2/3*F5911</f>
        <v>25.380000000000003</v>
      </c>
      <c r="I5911" s="10"/>
      <c r="J5911" s="5"/>
      <c r="K5911" s="5"/>
      <c r="L5911" s="5"/>
      <c r="M5911" s="5"/>
      <c r="N5911" s="5"/>
      <c r="O5911" s="5"/>
      <c r="P5911" s="5"/>
      <c r="Q5911" s="5"/>
    </row>
    <row r="5912" spans="1:17" ht="15" customHeight="1">
      <c r="A5912" s="6" t="s">
        <v>432</v>
      </c>
      <c r="B5912" s="6">
        <v>8</v>
      </c>
      <c r="C5912" s="7" t="s">
        <v>563</v>
      </c>
      <c r="D5912" s="7" t="s">
        <v>37</v>
      </c>
      <c r="E5912" s="8">
        <v>126.71</v>
      </c>
      <c r="F5912" s="10">
        <f t="shared" si="988"/>
        <v>47.529999999999987</v>
      </c>
      <c r="G5912" s="10">
        <f t="shared" si="989"/>
        <v>31.686666666666657</v>
      </c>
      <c r="H5912" s="10">
        <f>2/3*F5912</f>
        <v>31.686666666666657</v>
      </c>
      <c r="I5912" s="10"/>
      <c r="J5912" s="5"/>
      <c r="K5912" s="5"/>
      <c r="L5912" s="5"/>
      <c r="M5912" s="5"/>
      <c r="N5912" s="5"/>
      <c r="O5912" s="5"/>
      <c r="P5912" s="5"/>
      <c r="Q5912" s="5"/>
    </row>
    <row r="5913" spans="1:17" ht="15" customHeight="1">
      <c r="A5913" s="6" t="s">
        <v>432</v>
      </c>
      <c r="B5913" s="6">
        <v>9</v>
      </c>
      <c r="C5913" s="7" t="s">
        <v>563</v>
      </c>
      <c r="D5913" s="7" t="s">
        <v>38</v>
      </c>
      <c r="E5913" s="8">
        <v>114.51</v>
      </c>
      <c r="F5913" s="10">
        <f t="shared" si="988"/>
        <v>34.480000000000004</v>
      </c>
      <c r="G5913" s="10">
        <f t="shared" si="989"/>
        <v>22.986666666666668</v>
      </c>
      <c r="H5913" s="10">
        <f>2/3*F5913</f>
        <v>22.986666666666668</v>
      </c>
      <c r="I5913" s="10"/>
      <c r="J5913" s="5"/>
      <c r="K5913" s="5"/>
      <c r="L5913" s="5"/>
      <c r="M5913" s="5"/>
      <c r="N5913" s="5"/>
      <c r="O5913" s="5"/>
      <c r="P5913" s="5"/>
      <c r="Q5913" s="5"/>
    </row>
    <row r="5914" spans="1:17" ht="15" customHeight="1">
      <c r="A5914" s="6" t="s">
        <v>432</v>
      </c>
      <c r="B5914" s="6">
        <v>10</v>
      </c>
      <c r="C5914" s="7" t="s">
        <v>563</v>
      </c>
      <c r="D5914" s="7" t="s">
        <v>39</v>
      </c>
      <c r="E5914" s="8">
        <v>103.34</v>
      </c>
      <c r="F5914" s="9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</row>
    <row r="5915" spans="1:17" ht="15" customHeight="1">
      <c r="A5915" s="6" t="s">
        <v>432</v>
      </c>
      <c r="B5915" s="6">
        <v>11</v>
      </c>
      <c r="C5915" s="7" t="s">
        <v>563</v>
      </c>
      <c r="D5915" s="7" t="s">
        <v>40</v>
      </c>
      <c r="E5915" s="8">
        <v>85.52</v>
      </c>
      <c r="F5915" s="9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</row>
    <row r="5916" spans="1:17" ht="15" customHeight="1">
      <c r="A5916" s="6" t="s">
        <v>432</v>
      </c>
      <c r="B5916" s="6">
        <v>12</v>
      </c>
      <c r="C5916" s="7" t="s">
        <v>563</v>
      </c>
      <c r="D5916" s="7" t="s">
        <v>41</v>
      </c>
      <c r="E5916" s="8">
        <v>89.59</v>
      </c>
      <c r="F5916" s="9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</row>
    <row r="5917" spans="1:17" ht="15" customHeight="1">
      <c r="A5917" s="6" t="s">
        <v>432</v>
      </c>
      <c r="B5917" s="6">
        <v>13</v>
      </c>
      <c r="C5917" s="7" t="s">
        <v>563</v>
      </c>
      <c r="D5917" s="7" t="s">
        <v>42</v>
      </c>
      <c r="E5917" s="8">
        <v>99.19</v>
      </c>
      <c r="F5917" s="9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</row>
    <row r="5918" spans="1:17" ht="15" customHeight="1">
      <c r="A5918" s="6" t="s">
        <v>432</v>
      </c>
      <c r="B5918" s="6">
        <v>14</v>
      </c>
      <c r="C5918" s="7" t="s">
        <v>563</v>
      </c>
      <c r="D5918" s="7" t="s">
        <v>45</v>
      </c>
      <c r="E5918" s="8">
        <v>99.89</v>
      </c>
      <c r="F5918" s="9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</row>
    <row r="5919" spans="1:17" ht="15" customHeight="1">
      <c r="A5919" s="6" t="s">
        <v>432</v>
      </c>
      <c r="B5919" s="6">
        <v>15</v>
      </c>
      <c r="C5919" s="7" t="s">
        <v>563</v>
      </c>
      <c r="D5919" s="7" t="s">
        <v>50</v>
      </c>
      <c r="E5919" s="8">
        <v>107.79</v>
      </c>
      <c r="F5919" s="9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</row>
    <row r="5920" spans="1:17" ht="15" customHeight="1">
      <c r="A5920" s="6" t="s">
        <v>432</v>
      </c>
      <c r="B5920" s="6">
        <v>16</v>
      </c>
      <c r="C5920" s="7" t="s">
        <v>563</v>
      </c>
      <c r="D5920" s="7" t="s">
        <v>51</v>
      </c>
      <c r="E5920" s="8">
        <v>111.44</v>
      </c>
      <c r="F5920" s="9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</row>
    <row r="5921" spans="1:17" ht="15" customHeight="1">
      <c r="A5921" s="6" t="s">
        <v>432</v>
      </c>
      <c r="B5921" s="6">
        <v>17</v>
      </c>
      <c r="C5921" s="7" t="s">
        <v>563</v>
      </c>
      <c r="D5921" s="7" t="s">
        <v>53</v>
      </c>
      <c r="E5921" s="8">
        <v>130.66</v>
      </c>
      <c r="F5921" s="9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</row>
    <row r="5922" spans="1:17" ht="15" customHeight="1">
      <c r="A5922" s="6" t="s">
        <v>432</v>
      </c>
      <c r="B5922" s="6">
        <v>18</v>
      </c>
      <c r="C5922" s="7" t="s">
        <v>563</v>
      </c>
      <c r="D5922" s="7" t="s">
        <v>55</v>
      </c>
      <c r="E5922" s="8">
        <v>111.07</v>
      </c>
      <c r="F5922" s="9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</row>
    <row r="5923" spans="1:17" ht="15" customHeight="1">
      <c r="A5923" s="6" t="s">
        <v>432</v>
      </c>
      <c r="B5923" s="6">
        <v>19</v>
      </c>
      <c r="C5923" s="7" t="s">
        <v>563</v>
      </c>
      <c r="D5923" s="7" t="s">
        <v>57</v>
      </c>
      <c r="E5923" s="8">
        <v>127.51</v>
      </c>
      <c r="F5923" s="10">
        <f t="shared" ref="F5923:F5925" si="990">E5923-E5916</f>
        <v>37.92</v>
      </c>
      <c r="G5923" s="10">
        <f t="shared" ref="G5923:H5925" si="991">2/3*F5923</f>
        <v>25.28</v>
      </c>
      <c r="H5923" s="10">
        <f>2/3*F5923</f>
        <v>25.28</v>
      </c>
      <c r="I5923" s="10"/>
      <c r="J5923" s="5"/>
      <c r="K5923" s="5"/>
      <c r="L5923" s="5"/>
      <c r="M5923" s="5"/>
      <c r="N5923" s="5"/>
      <c r="O5923" s="5"/>
      <c r="P5923" s="5"/>
      <c r="Q5923" s="5"/>
    </row>
    <row r="5924" spans="1:17" ht="15" customHeight="1">
      <c r="A5924" s="6" t="s">
        <v>432</v>
      </c>
      <c r="B5924" s="6">
        <v>20</v>
      </c>
      <c r="C5924" s="7" t="s">
        <v>563</v>
      </c>
      <c r="D5924" s="7" t="s">
        <v>59</v>
      </c>
      <c r="E5924" s="8">
        <v>198.18</v>
      </c>
      <c r="F5924" s="10">
        <f t="shared" si="990"/>
        <v>98.990000000000009</v>
      </c>
      <c r="G5924" s="10">
        <f t="shared" si="991"/>
        <v>65.993333333333339</v>
      </c>
      <c r="H5924" s="10">
        <f>2/3*F5924</f>
        <v>65.993333333333339</v>
      </c>
      <c r="I5924" s="10"/>
      <c r="J5924" s="5"/>
      <c r="K5924" s="5"/>
      <c r="L5924" s="5"/>
      <c r="M5924" s="5"/>
      <c r="N5924" s="5"/>
      <c r="O5924" s="5"/>
      <c r="P5924" s="5"/>
      <c r="Q5924" s="5"/>
    </row>
    <row r="5925" spans="1:17" ht="15" customHeight="1">
      <c r="A5925" s="6" t="s">
        <v>432</v>
      </c>
      <c r="B5925" s="6">
        <v>21</v>
      </c>
      <c r="C5925" s="7" t="s">
        <v>563</v>
      </c>
      <c r="D5925" s="7" t="s">
        <v>60</v>
      </c>
      <c r="E5925" s="8">
        <v>300.63</v>
      </c>
      <c r="F5925" s="10">
        <f t="shared" si="990"/>
        <v>200.74</v>
      </c>
      <c r="G5925" s="10">
        <f t="shared" si="991"/>
        <v>133.82666666666665</v>
      </c>
      <c r="H5925" s="10">
        <f>2/3*F5925</f>
        <v>133.82666666666665</v>
      </c>
      <c r="I5925" s="10"/>
      <c r="J5925" s="5"/>
      <c r="K5925" s="5"/>
      <c r="L5925" s="5"/>
      <c r="M5925" s="5"/>
      <c r="N5925" s="5"/>
      <c r="O5925" s="5"/>
      <c r="P5925" s="5"/>
      <c r="Q5925" s="5"/>
    </row>
    <row r="5926" spans="1:17" ht="15" customHeight="1">
      <c r="A5926" s="6" t="s">
        <v>432</v>
      </c>
      <c r="B5926" s="6">
        <v>22</v>
      </c>
      <c r="C5926" s="7" t="s">
        <v>563</v>
      </c>
      <c r="D5926" s="7" t="s">
        <v>62</v>
      </c>
      <c r="E5926" s="8">
        <v>214.8</v>
      </c>
      <c r="F5926" s="10"/>
      <c r="G5926" s="10"/>
      <c r="H5926" s="10"/>
      <c r="I5926" s="10"/>
      <c r="J5926" s="5"/>
      <c r="K5926" s="5"/>
      <c r="L5926" s="5"/>
      <c r="M5926" s="5"/>
      <c r="N5926" s="5"/>
      <c r="O5926" s="5"/>
      <c r="P5926" s="5"/>
      <c r="Q5926" s="5"/>
    </row>
    <row r="5927" spans="1:17" ht="15" customHeight="1">
      <c r="A5927" s="6" t="s">
        <v>432</v>
      </c>
      <c r="B5927" s="6">
        <v>23</v>
      </c>
      <c r="C5927" s="7" t="s">
        <v>563</v>
      </c>
      <c r="D5927" s="7" t="s">
        <v>63</v>
      </c>
      <c r="E5927" s="8">
        <v>151.88999999999999</v>
      </c>
      <c r="F5927" s="9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</row>
    <row r="5928" spans="1:17" ht="15" customHeight="1">
      <c r="A5928" s="6" t="s">
        <v>432</v>
      </c>
      <c r="B5928" s="6">
        <v>24</v>
      </c>
      <c r="C5928" s="7" t="s">
        <v>563</v>
      </c>
      <c r="D5928" s="7" t="s">
        <v>64</v>
      </c>
      <c r="E5928" s="8">
        <v>112.1</v>
      </c>
      <c r="F5928" s="9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</row>
    <row r="5929" spans="1:17" ht="15" customHeight="1">
      <c r="A5929" s="6" t="s">
        <v>433</v>
      </c>
      <c r="B5929" s="6">
        <v>1</v>
      </c>
      <c r="C5929" s="7" t="s">
        <v>563</v>
      </c>
      <c r="D5929" s="7" t="s">
        <v>65</v>
      </c>
      <c r="E5929" s="8">
        <v>103.75</v>
      </c>
      <c r="F5929" s="9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</row>
    <row r="5930" spans="1:17" ht="15" customHeight="1">
      <c r="A5930" s="6" t="s">
        <v>433</v>
      </c>
      <c r="B5930" s="6">
        <v>2</v>
      </c>
      <c r="C5930" s="7" t="s">
        <v>563</v>
      </c>
      <c r="D5930" s="7" t="s">
        <v>67</v>
      </c>
      <c r="E5930" s="8">
        <v>96.38</v>
      </c>
      <c r="F5930" s="9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</row>
    <row r="5931" spans="1:17" ht="15" customHeight="1">
      <c r="A5931" s="6" t="s">
        <v>433</v>
      </c>
      <c r="B5931" s="6">
        <v>3</v>
      </c>
      <c r="C5931" s="7" t="s">
        <v>563</v>
      </c>
      <c r="D5931" s="7" t="s">
        <v>68</v>
      </c>
      <c r="E5931" s="8">
        <v>90.03</v>
      </c>
      <c r="F5931" s="9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</row>
    <row r="5932" spans="1:17" ht="15" customHeight="1">
      <c r="A5932" s="6" t="s">
        <v>433</v>
      </c>
      <c r="B5932" s="6">
        <v>4</v>
      </c>
      <c r="C5932" s="7" t="s">
        <v>563</v>
      </c>
      <c r="D5932" s="7" t="s">
        <v>69</v>
      </c>
      <c r="E5932" s="8">
        <v>86.1</v>
      </c>
      <c r="F5932" s="9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</row>
    <row r="5933" spans="1:17" ht="15" customHeight="1">
      <c r="A5933" s="6" t="s">
        <v>433</v>
      </c>
      <c r="B5933" s="6">
        <v>5</v>
      </c>
      <c r="C5933" s="7" t="s">
        <v>563</v>
      </c>
      <c r="D5933" s="7" t="s">
        <v>70</v>
      </c>
      <c r="E5933" s="8">
        <v>86.63</v>
      </c>
      <c r="F5933" s="9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</row>
    <row r="5934" spans="1:17" ht="15" customHeight="1">
      <c r="A5934" s="6" t="s">
        <v>433</v>
      </c>
      <c r="B5934" s="6">
        <v>6</v>
      </c>
      <c r="C5934" s="7" t="s">
        <v>563</v>
      </c>
      <c r="D5934" s="7" t="s">
        <v>71</v>
      </c>
      <c r="E5934" s="8">
        <v>96.66</v>
      </c>
      <c r="F5934" s="9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</row>
    <row r="5935" spans="1:17" ht="15" customHeight="1">
      <c r="A5935" s="6" t="s">
        <v>433</v>
      </c>
      <c r="B5935" s="6">
        <v>7</v>
      </c>
      <c r="C5935" s="7" t="s">
        <v>563</v>
      </c>
      <c r="D5935" s="7" t="s">
        <v>72</v>
      </c>
      <c r="E5935" s="8">
        <v>125.17</v>
      </c>
      <c r="F5935" s="10">
        <f t="shared" ref="F5935:F5937" si="992">E5935-E5930</f>
        <v>28.790000000000006</v>
      </c>
      <c r="G5935" s="10">
        <f t="shared" ref="G5935:H5937" si="993">2/3*F5935</f>
        <v>19.193333333333335</v>
      </c>
      <c r="H5935" s="10">
        <f>2/3*F5935</f>
        <v>19.193333333333335</v>
      </c>
      <c r="I5935" s="10"/>
      <c r="J5935" s="5"/>
      <c r="K5935" s="5"/>
      <c r="L5935" s="5"/>
      <c r="M5935" s="5"/>
      <c r="N5935" s="5"/>
      <c r="O5935" s="5"/>
      <c r="P5935" s="5"/>
      <c r="Q5935" s="5"/>
    </row>
    <row r="5936" spans="1:17" ht="15" customHeight="1">
      <c r="A5936" s="6" t="s">
        <v>433</v>
      </c>
      <c r="B5936" s="6">
        <v>8</v>
      </c>
      <c r="C5936" s="7" t="s">
        <v>563</v>
      </c>
      <c r="D5936" s="7" t="s">
        <v>73</v>
      </c>
      <c r="E5936" s="8">
        <v>126.82</v>
      </c>
      <c r="F5936" s="10">
        <f t="shared" si="992"/>
        <v>36.789999999999992</v>
      </c>
      <c r="G5936" s="10">
        <f t="shared" si="993"/>
        <v>24.52666666666666</v>
      </c>
      <c r="H5936" s="10">
        <f>2/3*F5936</f>
        <v>24.52666666666666</v>
      </c>
      <c r="I5936" s="10"/>
      <c r="J5936" s="5"/>
      <c r="K5936" s="5"/>
      <c r="L5936" s="5"/>
      <c r="M5936" s="5"/>
      <c r="N5936" s="5"/>
      <c r="O5936" s="5"/>
      <c r="P5936" s="5"/>
      <c r="Q5936" s="5"/>
    </row>
    <row r="5937" spans="1:17" ht="15" customHeight="1">
      <c r="A5937" s="6" t="s">
        <v>433</v>
      </c>
      <c r="B5937" s="6">
        <v>9</v>
      </c>
      <c r="C5937" s="7" t="s">
        <v>563</v>
      </c>
      <c r="D5937" s="7" t="s">
        <v>74</v>
      </c>
      <c r="E5937" s="8">
        <v>85.58</v>
      </c>
      <c r="F5937" s="10">
        <f t="shared" si="992"/>
        <v>-0.51999999999999602</v>
      </c>
      <c r="G5937" s="10">
        <f t="shared" si="993"/>
        <v>-0.34666666666666401</v>
      </c>
      <c r="H5937" s="10">
        <f>2/3*F5937</f>
        <v>-0.34666666666666401</v>
      </c>
      <c r="I5937" s="10"/>
      <c r="J5937" s="5"/>
      <c r="K5937" s="5"/>
      <c r="L5937" s="5"/>
      <c r="M5937" s="5"/>
      <c r="N5937" s="5"/>
      <c r="O5937" s="5"/>
      <c r="P5937" s="5"/>
      <c r="Q5937" s="5"/>
    </row>
    <row r="5938" spans="1:17" ht="15" customHeight="1">
      <c r="A5938" s="6" t="s">
        <v>433</v>
      </c>
      <c r="B5938" s="6">
        <v>10</v>
      </c>
      <c r="C5938" s="7" t="s">
        <v>563</v>
      </c>
      <c r="D5938" s="7" t="s">
        <v>75</v>
      </c>
      <c r="E5938" s="8">
        <v>74.86</v>
      </c>
      <c r="F5938" s="9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</row>
    <row r="5939" spans="1:17" ht="15" customHeight="1">
      <c r="A5939" s="6" t="s">
        <v>433</v>
      </c>
      <c r="B5939" s="6">
        <v>11</v>
      </c>
      <c r="C5939" s="7" t="s">
        <v>563</v>
      </c>
      <c r="D5939" s="7" t="s">
        <v>77</v>
      </c>
      <c r="E5939" s="8">
        <v>36.25</v>
      </c>
      <c r="F5939" s="9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</row>
    <row r="5940" spans="1:17" ht="15" customHeight="1">
      <c r="A5940" s="6" t="s">
        <v>433</v>
      </c>
      <c r="B5940" s="6">
        <v>12</v>
      </c>
      <c r="C5940" s="7" t="s">
        <v>563</v>
      </c>
      <c r="D5940" s="7" t="s">
        <v>78</v>
      </c>
      <c r="E5940" s="8">
        <v>25.51</v>
      </c>
      <c r="F5940" s="9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</row>
    <row r="5941" spans="1:17" ht="15" customHeight="1">
      <c r="A5941" s="6" t="s">
        <v>433</v>
      </c>
      <c r="B5941" s="6">
        <v>13</v>
      </c>
      <c r="C5941" s="7" t="s">
        <v>563</v>
      </c>
      <c r="D5941" s="7" t="s">
        <v>79</v>
      </c>
      <c r="E5941" s="8">
        <v>16.28</v>
      </c>
      <c r="F5941" s="9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</row>
    <row r="5942" spans="1:17" ht="15" customHeight="1">
      <c r="A5942" s="6" t="s">
        <v>433</v>
      </c>
      <c r="B5942" s="6">
        <v>14</v>
      </c>
      <c r="C5942" s="7" t="s">
        <v>563</v>
      </c>
      <c r="D5942" s="7" t="s">
        <v>80</v>
      </c>
      <c r="E5942" s="8">
        <v>3.69</v>
      </c>
      <c r="F5942" s="9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</row>
    <row r="5943" spans="1:17" ht="15" customHeight="1">
      <c r="A5943" s="6" t="s">
        <v>433</v>
      </c>
      <c r="B5943" s="6">
        <v>15</v>
      </c>
      <c r="C5943" s="7" t="s">
        <v>563</v>
      </c>
      <c r="D5943" s="7" t="s">
        <v>82</v>
      </c>
      <c r="E5943" s="8">
        <v>5.62</v>
      </c>
      <c r="F5943" s="9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</row>
    <row r="5944" spans="1:17" ht="15" customHeight="1">
      <c r="A5944" s="6" t="s">
        <v>433</v>
      </c>
      <c r="B5944" s="6">
        <v>16</v>
      </c>
      <c r="C5944" s="7" t="s">
        <v>563</v>
      </c>
      <c r="D5944" s="7" t="s">
        <v>83</v>
      </c>
      <c r="E5944" s="8">
        <v>24.71</v>
      </c>
      <c r="F5944" s="9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</row>
    <row r="5945" spans="1:17" ht="15" customHeight="1">
      <c r="A5945" s="6" t="s">
        <v>433</v>
      </c>
      <c r="B5945" s="6">
        <v>17</v>
      </c>
      <c r="C5945" s="7" t="s">
        <v>563</v>
      </c>
      <c r="D5945" s="7" t="s">
        <v>84</v>
      </c>
      <c r="E5945" s="8">
        <v>46.32</v>
      </c>
      <c r="F5945" s="9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</row>
    <row r="5946" spans="1:17" ht="15" customHeight="1">
      <c r="A5946" s="6" t="s">
        <v>433</v>
      </c>
      <c r="B5946" s="6">
        <v>18</v>
      </c>
      <c r="C5946" s="7" t="s">
        <v>563</v>
      </c>
      <c r="D5946" s="7" t="s">
        <v>85</v>
      </c>
      <c r="E5946" s="8">
        <v>83.51</v>
      </c>
      <c r="F5946" s="9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</row>
    <row r="5947" spans="1:17" ht="15" customHeight="1">
      <c r="A5947" s="6" t="s">
        <v>433</v>
      </c>
      <c r="B5947" s="6">
        <v>19</v>
      </c>
      <c r="C5947" s="7" t="s">
        <v>563</v>
      </c>
      <c r="D5947" s="7" t="s">
        <v>86</v>
      </c>
      <c r="E5947" s="8">
        <v>148.03</v>
      </c>
      <c r="F5947" s="10">
        <f t="shared" ref="F5947:F5949" si="994">E5947-E5940</f>
        <v>122.52</v>
      </c>
      <c r="G5947" s="10">
        <f t="shared" ref="G5947:H5949" si="995">2/3*F5947</f>
        <v>81.679999999999993</v>
      </c>
      <c r="H5947" s="10">
        <f>2/3*F5947</f>
        <v>81.679999999999993</v>
      </c>
      <c r="I5947" s="10"/>
      <c r="J5947" s="5"/>
      <c r="K5947" s="5"/>
      <c r="L5947" s="5"/>
      <c r="M5947" s="5"/>
      <c r="N5947" s="5"/>
      <c r="O5947" s="5"/>
      <c r="P5947" s="5"/>
      <c r="Q5947" s="5"/>
    </row>
    <row r="5948" spans="1:17" ht="15" customHeight="1">
      <c r="A5948" s="6" t="s">
        <v>433</v>
      </c>
      <c r="B5948" s="6">
        <v>20</v>
      </c>
      <c r="C5948" s="7" t="s">
        <v>563</v>
      </c>
      <c r="D5948" s="7" t="s">
        <v>87</v>
      </c>
      <c r="E5948" s="8">
        <v>176.22</v>
      </c>
      <c r="F5948" s="10">
        <f t="shared" si="994"/>
        <v>159.94</v>
      </c>
      <c r="G5948" s="10">
        <f t="shared" si="995"/>
        <v>106.62666666666667</v>
      </c>
      <c r="H5948" s="10">
        <f>2/3*F5948</f>
        <v>106.62666666666667</v>
      </c>
      <c r="I5948" s="10"/>
      <c r="J5948" s="5"/>
      <c r="K5948" s="5"/>
      <c r="L5948" s="5"/>
      <c r="M5948" s="5"/>
      <c r="N5948" s="5"/>
      <c r="O5948" s="5"/>
      <c r="P5948" s="5"/>
      <c r="Q5948" s="5"/>
    </row>
    <row r="5949" spans="1:17" ht="15" customHeight="1">
      <c r="A5949" s="6" t="s">
        <v>433</v>
      </c>
      <c r="B5949" s="6">
        <v>21</v>
      </c>
      <c r="C5949" s="7" t="s">
        <v>563</v>
      </c>
      <c r="D5949" s="7" t="s">
        <v>88</v>
      </c>
      <c r="E5949" s="8">
        <v>234.44</v>
      </c>
      <c r="F5949" s="10">
        <f t="shared" si="994"/>
        <v>230.75</v>
      </c>
      <c r="G5949" s="10">
        <f t="shared" si="995"/>
        <v>153.83333333333331</v>
      </c>
      <c r="H5949" s="10">
        <f>2/3*F5949</f>
        <v>153.83333333333331</v>
      </c>
      <c r="I5949" s="10"/>
      <c r="J5949" s="5"/>
      <c r="K5949" s="5"/>
      <c r="L5949" s="5"/>
      <c r="M5949" s="5"/>
      <c r="N5949" s="5"/>
      <c r="O5949" s="5"/>
      <c r="P5949" s="5"/>
      <c r="Q5949" s="5"/>
    </row>
    <row r="5950" spans="1:17" ht="15" customHeight="1">
      <c r="A5950" s="6" t="s">
        <v>433</v>
      </c>
      <c r="B5950" s="6">
        <v>22</v>
      </c>
      <c r="C5950" s="7" t="s">
        <v>563</v>
      </c>
      <c r="D5950" s="7" t="s">
        <v>89</v>
      </c>
      <c r="E5950" s="8">
        <v>173.86</v>
      </c>
      <c r="F5950" s="10"/>
      <c r="G5950" s="10"/>
      <c r="H5950" s="10"/>
      <c r="I5950" s="10"/>
      <c r="J5950" s="5"/>
      <c r="K5950" s="5"/>
      <c r="L5950" s="5"/>
      <c r="M5950" s="5"/>
      <c r="N5950" s="5"/>
      <c r="O5950" s="5"/>
      <c r="P5950" s="5"/>
      <c r="Q5950" s="5"/>
    </row>
    <row r="5951" spans="1:17" ht="15" customHeight="1">
      <c r="A5951" s="6" t="s">
        <v>433</v>
      </c>
      <c r="B5951" s="6">
        <v>23</v>
      </c>
      <c r="C5951" s="7" t="s">
        <v>563</v>
      </c>
      <c r="D5951" s="7" t="s">
        <v>90</v>
      </c>
      <c r="E5951" s="8">
        <v>136.5</v>
      </c>
      <c r="F5951" s="9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</row>
    <row r="5952" spans="1:17" ht="15" customHeight="1">
      <c r="A5952" s="6" t="s">
        <v>433</v>
      </c>
      <c r="B5952" s="6">
        <v>24</v>
      </c>
      <c r="C5952" s="7" t="s">
        <v>563</v>
      </c>
      <c r="D5952" s="7" t="s">
        <v>91</v>
      </c>
      <c r="E5952" s="8">
        <v>100.31</v>
      </c>
      <c r="F5952" s="9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</row>
    <row r="5953" spans="1:17" ht="15" customHeight="1">
      <c r="A5953" s="6" t="s">
        <v>434</v>
      </c>
      <c r="B5953" s="6">
        <v>1</v>
      </c>
      <c r="C5953" s="7" t="s">
        <v>563</v>
      </c>
      <c r="D5953" s="7" t="s">
        <v>92</v>
      </c>
      <c r="E5953" s="8">
        <v>91.88</v>
      </c>
      <c r="F5953" s="9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</row>
    <row r="5954" spans="1:17" ht="15" customHeight="1">
      <c r="A5954" s="6" t="s">
        <v>434</v>
      </c>
      <c r="B5954" s="6">
        <v>2</v>
      </c>
      <c r="C5954" s="7" t="s">
        <v>563</v>
      </c>
      <c r="D5954" s="7" t="s">
        <v>94</v>
      </c>
      <c r="E5954" s="8">
        <v>83.7</v>
      </c>
      <c r="F5954" s="9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</row>
    <row r="5955" spans="1:17" ht="15" customHeight="1">
      <c r="A5955" s="6" t="s">
        <v>434</v>
      </c>
      <c r="B5955" s="6">
        <v>3</v>
      </c>
      <c r="C5955" s="7" t="s">
        <v>563</v>
      </c>
      <c r="D5955" s="7" t="s">
        <v>95</v>
      </c>
      <c r="E5955" s="8">
        <v>79.819999999999993</v>
      </c>
      <c r="F5955" s="9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</row>
    <row r="5956" spans="1:17" ht="15" customHeight="1">
      <c r="A5956" s="6" t="s">
        <v>434</v>
      </c>
      <c r="B5956" s="6">
        <v>4</v>
      </c>
      <c r="C5956" s="7" t="s">
        <v>563</v>
      </c>
      <c r="D5956" s="7" t="s">
        <v>96</v>
      </c>
      <c r="E5956" s="8">
        <v>83.88</v>
      </c>
      <c r="F5956" s="9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</row>
    <row r="5957" spans="1:17" ht="15" customHeight="1">
      <c r="A5957" s="6" t="s">
        <v>434</v>
      </c>
      <c r="B5957" s="6">
        <v>5</v>
      </c>
      <c r="C5957" s="7" t="s">
        <v>563</v>
      </c>
      <c r="D5957" s="7" t="s">
        <v>97</v>
      </c>
      <c r="E5957" s="8">
        <v>87.09</v>
      </c>
      <c r="F5957" s="9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</row>
    <row r="5958" spans="1:17" ht="15" customHeight="1">
      <c r="A5958" s="6" t="s">
        <v>434</v>
      </c>
      <c r="B5958" s="6">
        <v>6</v>
      </c>
      <c r="C5958" s="7" t="s">
        <v>563</v>
      </c>
      <c r="D5958" s="7" t="s">
        <v>98</v>
      </c>
      <c r="E5958" s="8">
        <v>105.08</v>
      </c>
      <c r="F5958" s="9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</row>
    <row r="5959" spans="1:17" ht="15" customHeight="1">
      <c r="A5959" s="6" t="s">
        <v>434</v>
      </c>
      <c r="B5959" s="6">
        <v>7</v>
      </c>
      <c r="C5959" s="7" t="s">
        <v>563</v>
      </c>
      <c r="D5959" s="7" t="s">
        <v>99</v>
      </c>
      <c r="E5959" s="8">
        <v>126.86</v>
      </c>
      <c r="F5959" s="10">
        <f t="shared" ref="F5959:F5961" si="996">E5959-E5954</f>
        <v>43.16</v>
      </c>
      <c r="G5959" s="10">
        <f t="shared" ref="G5959:H5961" si="997">2/3*F5959</f>
        <v>28.77333333333333</v>
      </c>
      <c r="H5959" s="10">
        <f>2/3*F5959</f>
        <v>28.77333333333333</v>
      </c>
      <c r="I5959" s="10"/>
      <c r="J5959" s="5"/>
      <c r="K5959" s="5"/>
      <c r="L5959" s="5"/>
      <c r="M5959" s="5"/>
      <c r="N5959" s="5"/>
      <c r="O5959" s="5"/>
      <c r="P5959" s="5"/>
      <c r="Q5959" s="5"/>
    </row>
    <row r="5960" spans="1:17" ht="15" customHeight="1">
      <c r="A5960" s="6" t="s">
        <v>434</v>
      </c>
      <c r="B5960" s="6">
        <v>8</v>
      </c>
      <c r="C5960" s="7" t="s">
        <v>563</v>
      </c>
      <c r="D5960" s="7" t="s">
        <v>100</v>
      </c>
      <c r="E5960" s="8">
        <v>128.65</v>
      </c>
      <c r="F5960" s="10">
        <f t="shared" si="996"/>
        <v>48.830000000000013</v>
      </c>
      <c r="G5960" s="10">
        <f t="shared" si="997"/>
        <v>32.553333333333342</v>
      </c>
      <c r="H5960" s="10">
        <f>2/3*F5960</f>
        <v>32.553333333333342</v>
      </c>
      <c r="I5960" s="10"/>
      <c r="J5960" s="5"/>
      <c r="K5960" s="5"/>
      <c r="L5960" s="5"/>
      <c r="M5960" s="5"/>
      <c r="N5960" s="5"/>
      <c r="O5960" s="5"/>
      <c r="P5960" s="5"/>
      <c r="Q5960" s="5"/>
    </row>
    <row r="5961" spans="1:17" ht="15" customHeight="1">
      <c r="A5961" s="6" t="s">
        <v>434</v>
      </c>
      <c r="B5961" s="6">
        <v>9</v>
      </c>
      <c r="C5961" s="7" t="s">
        <v>563</v>
      </c>
      <c r="D5961" s="7" t="s">
        <v>101</v>
      </c>
      <c r="E5961" s="8">
        <v>109.5</v>
      </c>
      <c r="F5961" s="10">
        <f t="shared" si="996"/>
        <v>25.620000000000005</v>
      </c>
      <c r="G5961" s="10">
        <f t="shared" si="997"/>
        <v>17.080000000000002</v>
      </c>
      <c r="H5961" s="10">
        <f>2/3*F5961</f>
        <v>17.080000000000002</v>
      </c>
      <c r="I5961" s="10"/>
      <c r="J5961" s="5"/>
      <c r="K5961" s="5"/>
      <c r="L5961" s="5"/>
      <c r="M5961" s="5"/>
      <c r="N5961" s="5"/>
      <c r="O5961" s="5"/>
      <c r="P5961" s="5"/>
      <c r="Q5961" s="5"/>
    </row>
    <row r="5962" spans="1:17" ht="15" customHeight="1">
      <c r="A5962" s="6" t="s">
        <v>434</v>
      </c>
      <c r="B5962" s="6">
        <v>10</v>
      </c>
      <c r="C5962" s="7" t="s">
        <v>563</v>
      </c>
      <c r="D5962" s="7" t="s">
        <v>102</v>
      </c>
      <c r="E5962" s="8">
        <v>89.25</v>
      </c>
      <c r="F5962" s="9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</row>
    <row r="5963" spans="1:17" ht="15" customHeight="1">
      <c r="A5963" s="6" t="s">
        <v>434</v>
      </c>
      <c r="B5963" s="6">
        <v>11</v>
      </c>
      <c r="C5963" s="7" t="s">
        <v>563</v>
      </c>
      <c r="D5963" s="7" t="s">
        <v>103</v>
      </c>
      <c r="E5963" s="8">
        <v>73.819999999999993</v>
      </c>
      <c r="F5963" s="9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</row>
    <row r="5964" spans="1:17" ht="15" customHeight="1">
      <c r="A5964" s="6" t="s">
        <v>434</v>
      </c>
      <c r="B5964" s="6">
        <v>12</v>
      </c>
      <c r="C5964" s="7" t="s">
        <v>563</v>
      </c>
      <c r="D5964" s="7" t="s">
        <v>104</v>
      </c>
      <c r="E5964" s="8">
        <v>62.64</v>
      </c>
      <c r="F5964" s="9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</row>
    <row r="5965" spans="1:17" ht="15" customHeight="1">
      <c r="A5965" s="6" t="s">
        <v>434</v>
      </c>
      <c r="B5965" s="6">
        <v>13</v>
      </c>
      <c r="C5965" s="7" t="s">
        <v>563</v>
      </c>
      <c r="D5965" s="7" t="s">
        <v>105</v>
      </c>
      <c r="E5965" s="8">
        <v>42.13</v>
      </c>
      <c r="F5965" s="9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</row>
    <row r="5966" spans="1:17" ht="15" customHeight="1">
      <c r="A5966" s="6" t="s">
        <v>434</v>
      </c>
      <c r="B5966" s="6">
        <v>14</v>
      </c>
      <c r="C5966" s="7" t="s">
        <v>563</v>
      </c>
      <c r="D5966" s="7" t="s">
        <v>106</v>
      </c>
      <c r="E5966" s="8">
        <v>33.5</v>
      </c>
      <c r="F5966" s="9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</row>
    <row r="5967" spans="1:17" ht="15" customHeight="1">
      <c r="A5967" s="6" t="s">
        <v>434</v>
      </c>
      <c r="B5967" s="6">
        <v>15</v>
      </c>
      <c r="C5967" s="7" t="s">
        <v>563</v>
      </c>
      <c r="D5967" s="7" t="s">
        <v>107</v>
      </c>
      <c r="E5967" s="8">
        <v>48.85</v>
      </c>
      <c r="F5967" s="9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</row>
    <row r="5968" spans="1:17" ht="15" customHeight="1">
      <c r="A5968" s="6" t="s">
        <v>434</v>
      </c>
      <c r="B5968" s="6">
        <v>16</v>
      </c>
      <c r="C5968" s="7" t="s">
        <v>563</v>
      </c>
      <c r="D5968" s="7" t="s">
        <v>108</v>
      </c>
      <c r="E5968" s="8">
        <v>66.94</v>
      </c>
      <c r="F5968" s="9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</row>
    <row r="5969" spans="1:17" ht="15" customHeight="1">
      <c r="A5969" s="6" t="s">
        <v>434</v>
      </c>
      <c r="B5969" s="6">
        <v>17</v>
      </c>
      <c r="C5969" s="7" t="s">
        <v>563</v>
      </c>
      <c r="D5969" s="7" t="s">
        <v>109</v>
      </c>
      <c r="E5969" s="8">
        <v>81.650000000000006</v>
      </c>
      <c r="F5969" s="9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</row>
    <row r="5970" spans="1:17" ht="15" customHeight="1">
      <c r="A5970" s="6" t="s">
        <v>434</v>
      </c>
      <c r="B5970" s="6">
        <v>18</v>
      </c>
      <c r="C5970" s="7" t="s">
        <v>563</v>
      </c>
      <c r="D5970" s="7" t="s">
        <v>110</v>
      </c>
      <c r="E5970" s="8">
        <v>109.95</v>
      </c>
      <c r="F5970" s="9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</row>
    <row r="5971" spans="1:17" ht="15" customHeight="1">
      <c r="A5971" s="6" t="s">
        <v>434</v>
      </c>
      <c r="B5971" s="6">
        <v>19</v>
      </c>
      <c r="C5971" s="7" t="s">
        <v>563</v>
      </c>
      <c r="D5971" s="7" t="s">
        <v>111</v>
      </c>
      <c r="E5971" s="8">
        <v>169.77</v>
      </c>
      <c r="F5971" s="10">
        <f t="shared" ref="F5971:F5973" si="998">E5971-E5964</f>
        <v>107.13000000000001</v>
      </c>
      <c r="G5971" s="10">
        <f t="shared" ref="G5971:H5973" si="999">2/3*F5971</f>
        <v>71.42</v>
      </c>
      <c r="H5971" s="10">
        <f>2/3*F5971</f>
        <v>71.42</v>
      </c>
      <c r="I5971" s="10"/>
      <c r="J5971" s="5"/>
      <c r="K5971" s="5"/>
      <c r="L5971" s="5"/>
      <c r="M5971" s="5"/>
      <c r="N5971" s="5"/>
      <c r="O5971" s="5"/>
      <c r="P5971" s="5"/>
      <c r="Q5971" s="5"/>
    </row>
    <row r="5972" spans="1:17" ht="15" customHeight="1">
      <c r="A5972" s="6" t="s">
        <v>434</v>
      </c>
      <c r="B5972" s="6">
        <v>20</v>
      </c>
      <c r="C5972" s="7" t="s">
        <v>563</v>
      </c>
      <c r="D5972" s="7" t="s">
        <v>112</v>
      </c>
      <c r="E5972" s="8">
        <v>222.38</v>
      </c>
      <c r="F5972" s="10">
        <f t="shared" si="998"/>
        <v>180.25</v>
      </c>
      <c r="G5972" s="10">
        <f t="shared" si="999"/>
        <v>120.16666666666666</v>
      </c>
      <c r="H5972" s="10">
        <f>2/3*F5972</f>
        <v>120.16666666666666</v>
      </c>
      <c r="I5972" s="10"/>
      <c r="J5972" s="5"/>
      <c r="K5972" s="5"/>
      <c r="L5972" s="5"/>
      <c r="M5972" s="5"/>
      <c r="N5972" s="5"/>
      <c r="O5972" s="5"/>
      <c r="P5972" s="5"/>
      <c r="Q5972" s="5"/>
    </row>
    <row r="5973" spans="1:17" ht="15" customHeight="1">
      <c r="A5973" s="6" t="s">
        <v>434</v>
      </c>
      <c r="B5973" s="6">
        <v>21</v>
      </c>
      <c r="C5973" s="7" t="s">
        <v>563</v>
      </c>
      <c r="D5973" s="7" t="s">
        <v>113</v>
      </c>
      <c r="E5973" s="8">
        <v>306.23</v>
      </c>
      <c r="F5973" s="10">
        <f t="shared" si="998"/>
        <v>272.73</v>
      </c>
      <c r="G5973" s="10">
        <f t="shared" si="999"/>
        <v>181.82</v>
      </c>
      <c r="H5973" s="10">
        <f>2/3*F5973</f>
        <v>181.82</v>
      </c>
      <c r="I5973" s="10"/>
      <c r="J5973" s="5"/>
      <c r="K5973" s="5"/>
      <c r="L5973" s="5"/>
      <c r="M5973" s="5"/>
      <c r="N5973" s="5"/>
      <c r="O5973" s="5"/>
      <c r="P5973" s="5"/>
      <c r="Q5973" s="5"/>
    </row>
    <row r="5974" spans="1:17" ht="15" customHeight="1">
      <c r="A5974" s="6" t="s">
        <v>434</v>
      </c>
      <c r="B5974" s="6">
        <v>22</v>
      </c>
      <c r="C5974" s="7" t="s">
        <v>563</v>
      </c>
      <c r="D5974" s="7" t="s">
        <v>114</v>
      </c>
      <c r="E5974" s="8">
        <v>199.61</v>
      </c>
      <c r="F5974" s="10"/>
      <c r="G5974" s="10"/>
      <c r="H5974" s="10"/>
      <c r="I5974" s="10"/>
      <c r="J5974" s="5"/>
      <c r="K5974" s="5"/>
      <c r="L5974" s="5"/>
      <c r="M5974" s="5"/>
      <c r="N5974" s="5"/>
      <c r="O5974" s="5"/>
      <c r="P5974" s="5"/>
      <c r="Q5974" s="5"/>
    </row>
    <row r="5975" spans="1:17" ht="15" customHeight="1">
      <c r="A5975" s="6" t="s">
        <v>434</v>
      </c>
      <c r="B5975" s="6">
        <v>23</v>
      </c>
      <c r="C5975" s="7" t="s">
        <v>563</v>
      </c>
      <c r="D5975" s="7" t="s">
        <v>115</v>
      </c>
      <c r="E5975" s="8">
        <v>152.94</v>
      </c>
      <c r="F5975" s="9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</row>
    <row r="5976" spans="1:17" ht="15" customHeight="1">
      <c r="A5976" s="6" t="s">
        <v>434</v>
      </c>
      <c r="B5976" s="6">
        <v>24</v>
      </c>
      <c r="C5976" s="7" t="s">
        <v>563</v>
      </c>
      <c r="D5976" s="7" t="s">
        <v>116</v>
      </c>
      <c r="E5976" s="8">
        <v>117.12</v>
      </c>
      <c r="F5976" s="9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</row>
    <row r="5977" spans="1:17" ht="15" customHeight="1">
      <c r="A5977" s="6" t="s">
        <v>435</v>
      </c>
      <c r="B5977" s="6">
        <v>1</v>
      </c>
      <c r="C5977" s="7" t="s">
        <v>563</v>
      </c>
      <c r="D5977" s="7" t="s">
        <v>117</v>
      </c>
      <c r="E5977" s="8">
        <v>124.28</v>
      </c>
      <c r="F5977" s="9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</row>
    <row r="5978" spans="1:17" ht="15" customHeight="1">
      <c r="A5978" s="6" t="s">
        <v>435</v>
      </c>
      <c r="B5978" s="6">
        <v>2</v>
      </c>
      <c r="C5978" s="7" t="s">
        <v>563</v>
      </c>
      <c r="D5978" s="7" t="s">
        <v>119</v>
      </c>
      <c r="E5978" s="8">
        <v>89.12</v>
      </c>
      <c r="F5978" s="9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</row>
    <row r="5979" spans="1:17" ht="15" customHeight="1">
      <c r="A5979" s="6" t="s">
        <v>435</v>
      </c>
      <c r="B5979" s="6">
        <v>3</v>
      </c>
      <c r="C5979" s="7" t="s">
        <v>563</v>
      </c>
      <c r="D5979" s="7" t="s">
        <v>120</v>
      </c>
      <c r="E5979" s="8">
        <v>88.37</v>
      </c>
      <c r="F5979" s="9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</row>
    <row r="5980" spans="1:17" ht="15" customHeight="1">
      <c r="A5980" s="6" t="s">
        <v>435</v>
      </c>
      <c r="B5980" s="6">
        <v>4</v>
      </c>
      <c r="C5980" s="7" t="s">
        <v>563</v>
      </c>
      <c r="D5980" s="7" t="s">
        <v>121</v>
      </c>
      <c r="E5980" s="8">
        <v>90.18</v>
      </c>
      <c r="F5980" s="9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</row>
    <row r="5981" spans="1:17" ht="15" customHeight="1">
      <c r="A5981" s="6" t="s">
        <v>435</v>
      </c>
      <c r="B5981" s="6">
        <v>5</v>
      </c>
      <c r="C5981" s="7" t="s">
        <v>563</v>
      </c>
      <c r="D5981" s="7" t="s">
        <v>122</v>
      </c>
      <c r="E5981" s="8">
        <v>91.58</v>
      </c>
      <c r="F5981" s="9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</row>
    <row r="5982" spans="1:17" ht="15" customHeight="1">
      <c r="A5982" s="6" t="s">
        <v>435</v>
      </c>
      <c r="B5982" s="6">
        <v>6</v>
      </c>
      <c r="C5982" s="7" t="s">
        <v>563</v>
      </c>
      <c r="D5982" s="7" t="s">
        <v>123</v>
      </c>
      <c r="E5982" s="8">
        <v>100.6</v>
      </c>
      <c r="F5982" s="9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</row>
    <row r="5983" spans="1:17" ht="15" customHeight="1">
      <c r="A5983" s="6" t="s">
        <v>435</v>
      </c>
      <c r="B5983" s="6">
        <v>7</v>
      </c>
      <c r="C5983" s="7" t="s">
        <v>563</v>
      </c>
      <c r="D5983" s="7" t="s">
        <v>124</v>
      </c>
      <c r="E5983" s="8">
        <v>115.95</v>
      </c>
      <c r="F5983" s="10">
        <f t="shared" ref="F5983:F5985" si="1000">E5983-E5978</f>
        <v>26.83</v>
      </c>
      <c r="G5983" s="10">
        <f t="shared" ref="G5983:H5985" si="1001">2/3*F5983</f>
        <v>17.886666666666663</v>
      </c>
      <c r="H5983" s="10">
        <f>2/3*F5983</f>
        <v>17.886666666666663</v>
      </c>
      <c r="I5983" s="10"/>
      <c r="J5983" s="5"/>
      <c r="K5983" s="5"/>
      <c r="L5983" s="5"/>
      <c r="M5983" s="5"/>
      <c r="N5983" s="5"/>
      <c r="O5983" s="5"/>
      <c r="P5983" s="5"/>
      <c r="Q5983" s="5"/>
    </row>
    <row r="5984" spans="1:17" ht="15" customHeight="1">
      <c r="A5984" s="6" t="s">
        <v>435</v>
      </c>
      <c r="B5984" s="6">
        <v>8</v>
      </c>
      <c r="C5984" s="7" t="s">
        <v>563</v>
      </c>
      <c r="D5984" s="7" t="s">
        <v>125</v>
      </c>
      <c r="E5984" s="8">
        <v>124.56</v>
      </c>
      <c r="F5984" s="10">
        <f t="shared" si="1000"/>
        <v>36.19</v>
      </c>
      <c r="G5984" s="10">
        <f t="shared" si="1001"/>
        <v>24.126666666666665</v>
      </c>
      <c r="H5984" s="10">
        <f>2/3*F5984</f>
        <v>24.126666666666665</v>
      </c>
      <c r="I5984" s="10"/>
      <c r="J5984" s="5"/>
      <c r="K5984" s="5"/>
      <c r="L5984" s="5"/>
      <c r="M5984" s="5"/>
      <c r="N5984" s="5"/>
      <c r="O5984" s="5"/>
      <c r="P5984" s="5"/>
      <c r="Q5984" s="5"/>
    </row>
    <row r="5985" spans="1:17" ht="15" customHeight="1">
      <c r="A5985" s="6" t="s">
        <v>435</v>
      </c>
      <c r="B5985" s="6">
        <v>9</v>
      </c>
      <c r="C5985" s="7" t="s">
        <v>563</v>
      </c>
      <c r="D5985" s="7" t="s">
        <v>126</v>
      </c>
      <c r="E5985" s="8">
        <v>114.28</v>
      </c>
      <c r="F5985" s="10">
        <f t="shared" si="1000"/>
        <v>24.099999999999994</v>
      </c>
      <c r="G5985" s="10">
        <f t="shared" si="1001"/>
        <v>16.066666666666663</v>
      </c>
      <c r="H5985" s="10">
        <f>2/3*F5985</f>
        <v>16.066666666666663</v>
      </c>
      <c r="I5985" s="10"/>
      <c r="J5985" s="5"/>
      <c r="K5985" s="5"/>
      <c r="L5985" s="5"/>
      <c r="M5985" s="5"/>
      <c r="N5985" s="5"/>
      <c r="O5985" s="5"/>
      <c r="P5985" s="5"/>
      <c r="Q5985" s="5"/>
    </row>
    <row r="5986" spans="1:17" ht="15" customHeight="1">
      <c r="A5986" s="6" t="s">
        <v>435</v>
      </c>
      <c r="B5986" s="6">
        <v>10</v>
      </c>
      <c r="C5986" s="7" t="s">
        <v>563</v>
      </c>
      <c r="D5986" s="7" t="s">
        <v>127</v>
      </c>
      <c r="E5986" s="8">
        <v>106.79</v>
      </c>
      <c r="F5986" s="9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</row>
    <row r="5987" spans="1:17" ht="15" customHeight="1">
      <c r="A5987" s="6" t="s">
        <v>435</v>
      </c>
      <c r="B5987" s="6">
        <v>11</v>
      </c>
      <c r="C5987" s="7" t="s">
        <v>563</v>
      </c>
      <c r="D5987" s="7" t="s">
        <v>128</v>
      </c>
      <c r="E5987" s="8">
        <v>87.45</v>
      </c>
      <c r="F5987" s="9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</row>
    <row r="5988" spans="1:17" ht="15" customHeight="1">
      <c r="A5988" s="6" t="s">
        <v>435</v>
      </c>
      <c r="B5988" s="6">
        <v>12</v>
      </c>
      <c r="C5988" s="7" t="s">
        <v>563</v>
      </c>
      <c r="D5988" s="7" t="s">
        <v>129</v>
      </c>
      <c r="E5988" s="8">
        <v>71.55</v>
      </c>
      <c r="F5988" s="9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</row>
    <row r="5989" spans="1:17" ht="15" customHeight="1">
      <c r="A5989" s="6" t="s">
        <v>435</v>
      </c>
      <c r="B5989" s="6">
        <v>13</v>
      </c>
      <c r="C5989" s="7" t="s">
        <v>563</v>
      </c>
      <c r="D5989" s="7" t="s">
        <v>130</v>
      </c>
      <c r="E5989" s="8">
        <v>56.96</v>
      </c>
      <c r="F5989" s="9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</row>
    <row r="5990" spans="1:17" ht="15" customHeight="1">
      <c r="A5990" s="6" t="s">
        <v>435</v>
      </c>
      <c r="B5990" s="6">
        <v>14</v>
      </c>
      <c r="C5990" s="7" t="s">
        <v>563</v>
      </c>
      <c r="D5990" s="7" t="s">
        <v>131</v>
      </c>
      <c r="E5990" s="8">
        <v>60.84</v>
      </c>
      <c r="F5990" s="9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</row>
    <row r="5991" spans="1:17" ht="15" customHeight="1">
      <c r="A5991" s="6" t="s">
        <v>435</v>
      </c>
      <c r="B5991" s="6">
        <v>15</v>
      </c>
      <c r="C5991" s="7" t="s">
        <v>563</v>
      </c>
      <c r="D5991" s="7" t="s">
        <v>132</v>
      </c>
      <c r="E5991" s="8">
        <v>65.31</v>
      </c>
      <c r="F5991" s="9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</row>
    <row r="5992" spans="1:17" ht="15" customHeight="1">
      <c r="A5992" s="6" t="s">
        <v>435</v>
      </c>
      <c r="B5992" s="6">
        <v>16</v>
      </c>
      <c r="C5992" s="7" t="s">
        <v>563</v>
      </c>
      <c r="D5992" s="7" t="s">
        <v>133</v>
      </c>
      <c r="E5992" s="8">
        <v>82.61</v>
      </c>
      <c r="F5992" s="9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</row>
    <row r="5993" spans="1:17" ht="15" customHeight="1">
      <c r="A5993" s="6" t="s">
        <v>435</v>
      </c>
      <c r="B5993" s="6">
        <v>17</v>
      </c>
      <c r="C5993" s="7" t="s">
        <v>563</v>
      </c>
      <c r="D5993" s="7" t="s">
        <v>134</v>
      </c>
      <c r="E5993" s="8">
        <v>98.69</v>
      </c>
      <c r="F5993" s="9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</row>
    <row r="5994" spans="1:17" ht="15" customHeight="1">
      <c r="A5994" s="6" t="s">
        <v>435</v>
      </c>
      <c r="B5994" s="6">
        <v>18</v>
      </c>
      <c r="C5994" s="7" t="s">
        <v>563</v>
      </c>
      <c r="D5994" s="7" t="s">
        <v>135</v>
      </c>
      <c r="E5994" s="8">
        <v>113.71</v>
      </c>
      <c r="F5994" s="9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</row>
    <row r="5995" spans="1:17" ht="15" customHeight="1">
      <c r="A5995" s="6" t="s">
        <v>435</v>
      </c>
      <c r="B5995" s="6">
        <v>19</v>
      </c>
      <c r="C5995" s="7" t="s">
        <v>563</v>
      </c>
      <c r="D5995" s="7" t="s">
        <v>136</v>
      </c>
      <c r="E5995" s="8">
        <v>124.18</v>
      </c>
      <c r="F5995" s="10">
        <f t="shared" ref="F5995:F5997" si="1002">E5995-E5988</f>
        <v>52.63000000000001</v>
      </c>
      <c r="G5995" s="10">
        <f t="shared" ref="G5995:H5997" si="1003">2/3*F5995</f>
        <v>35.086666666666673</v>
      </c>
      <c r="H5995" s="10">
        <f>2/3*F5995</f>
        <v>35.086666666666673</v>
      </c>
      <c r="I5995" s="10"/>
      <c r="J5995" s="5"/>
      <c r="K5995" s="5"/>
      <c r="L5995" s="5"/>
      <c r="M5995" s="5"/>
      <c r="N5995" s="5"/>
      <c r="O5995" s="5"/>
      <c r="P5995" s="5"/>
      <c r="Q5995" s="5"/>
    </row>
    <row r="5996" spans="1:17" ht="15" customHeight="1">
      <c r="A5996" s="6" t="s">
        <v>435</v>
      </c>
      <c r="B5996" s="6">
        <v>20</v>
      </c>
      <c r="C5996" s="7" t="s">
        <v>563</v>
      </c>
      <c r="D5996" s="7" t="s">
        <v>137</v>
      </c>
      <c r="E5996" s="8">
        <v>159.85</v>
      </c>
      <c r="F5996" s="10">
        <f t="shared" si="1002"/>
        <v>102.88999999999999</v>
      </c>
      <c r="G5996" s="10">
        <f t="shared" si="1003"/>
        <v>68.59333333333332</v>
      </c>
      <c r="H5996" s="10">
        <f>2/3*F5996</f>
        <v>68.59333333333332</v>
      </c>
      <c r="I5996" s="10"/>
      <c r="J5996" s="5"/>
      <c r="K5996" s="5"/>
      <c r="L5996" s="5"/>
      <c r="M5996" s="5"/>
      <c r="N5996" s="5"/>
      <c r="O5996" s="5"/>
      <c r="P5996" s="5"/>
      <c r="Q5996" s="5"/>
    </row>
    <row r="5997" spans="1:17" ht="15" customHeight="1">
      <c r="A5997" s="6" t="s">
        <v>435</v>
      </c>
      <c r="B5997" s="6">
        <v>21</v>
      </c>
      <c r="C5997" s="7" t="s">
        <v>563</v>
      </c>
      <c r="D5997" s="7" t="s">
        <v>138</v>
      </c>
      <c r="E5997" s="8">
        <v>209.16</v>
      </c>
      <c r="F5997" s="10">
        <f t="shared" si="1002"/>
        <v>148.32</v>
      </c>
      <c r="G5997" s="10">
        <f t="shared" si="1003"/>
        <v>98.88</v>
      </c>
      <c r="H5997" s="10">
        <f>2/3*F5997</f>
        <v>98.88</v>
      </c>
      <c r="I5997" s="10"/>
      <c r="J5997" s="5"/>
      <c r="K5997" s="5"/>
      <c r="L5997" s="5"/>
      <c r="M5997" s="5"/>
      <c r="N5997" s="5"/>
      <c r="O5997" s="5"/>
      <c r="P5997" s="5"/>
      <c r="Q5997" s="5"/>
    </row>
    <row r="5998" spans="1:17" ht="15" customHeight="1">
      <c r="A5998" s="6" t="s">
        <v>435</v>
      </c>
      <c r="B5998" s="6">
        <v>22</v>
      </c>
      <c r="C5998" s="7" t="s">
        <v>563</v>
      </c>
      <c r="D5998" s="7" t="s">
        <v>139</v>
      </c>
      <c r="E5998" s="8">
        <v>158.08000000000001</v>
      </c>
      <c r="F5998" s="10"/>
      <c r="G5998" s="10"/>
      <c r="H5998" s="10"/>
      <c r="I5998" s="10"/>
      <c r="J5998" s="5"/>
      <c r="K5998" s="5"/>
      <c r="L5998" s="5"/>
      <c r="M5998" s="5"/>
      <c r="N5998" s="5"/>
      <c r="O5998" s="5"/>
      <c r="P5998" s="5"/>
      <c r="Q5998" s="5"/>
    </row>
    <row r="5999" spans="1:17" ht="15" customHeight="1">
      <c r="A5999" s="6" t="s">
        <v>435</v>
      </c>
      <c r="B5999" s="6">
        <v>23</v>
      </c>
      <c r="C5999" s="7" t="s">
        <v>563</v>
      </c>
      <c r="D5999" s="7" t="s">
        <v>140</v>
      </c>
      <c r="E5999" s="8">
        <v>140.07</v>
      </c>
      <c r="F5999" s="9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</row>
    <row r="6000" spans="1:17" ht="15" customHeight="1">
      <c r="A6000" s="6" t="s">
        <v>435</v>
      </c>
      <c r="B6000" s="6">
        <v>24</v>
      </c>
      <c r="C6000" s="7" t="s">
        <v>563</v>
      </c>
      <c r="D6000" s="7" t="s">
        <v>141</v>
      </c>
      <c r="E6000" s="8">
        <v>94.35</v>
      </c>
      <c r="F6000" s="9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</row>
    <row r="6001" spans="1:17" ht="15" customHeight="1">
      <c r="A6001" s="6" t="s">
        <v>436</v>
      </c>
      <c r="B6001" s="6">
        <v>1</v>
      </c>
      <c r="C6001" s="7" t="s">
        <v>563</v>
      </c>
      <c r="D6001" s="7" t="s">
        <v>142</v>
      </c>
      <c r="E6001" s="8">
        <v>109.99</v>
      </c>
      <c r="F6001" s="9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</row>
    <row r="6002" spans="1:17" ht="15" customHeight="1">
      <c r="A6002" s="6" t="s">
        <v>436</v>
      </c>
      <c r="B6002" s="6">
        <v>2</v>
      </c>
      <c r="C6002" s="7" t="s">
        <v>563</v>
      </c>
      <c r="D6002" s="7" t="s">
        <v>144</v>
      </c>
      <c r="E6002" s="8">
        <v>84.8</v>
      </c>
      <c r="F6002" s="9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</row>
    <row r="6003" spans="1:17" ht="15" customHeight="1">
      <c r="A6003" s="6" t="s">
        <v>436</v>
      </c>
      <c r="B6003" s="6">
        <v>3</v>
      </c>
      <c r="C6003" s="7" t="s">
        <v>563</v>
      </c>
      <c r="D6003" s="7" t="s">
        <v>145</v>
      </c>
      <c r="E6003" s="8">
        <v>67.28</v>
      </c>
      <c r="F6003" s="9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</row>
    <row r="6004" spans="1:17" ht="15" customHeight="1">
      <c r="A6004" s="6" t="s">
        <v>436</v>
      </c>
      <c r="B6004" s="6">
        <v>4</v>
      </c>
      <c r="C6004" s="7" t="s">
        <v>563</v>
      </c>
      <c r="D6004" s="7" t="s">
        <v>146</v>
      </c>
      <c r="E6004" s="8">
        <v>68.040000000000006</v>
      </c>
      <c r="F6004" s="9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</row>
    <row r="6005" spans="1:17" ht="15" customHeight="1">
      <c r="A6005" s="6" t="s">
        <v>436</v>
      </c>
      <c r="B6005" s="6">
        <v>5</v>
      </c>
      <c r="C6005" s="7" t="s">
        <v>563</v>
      </c>
      <c r="D6005" s="7" t="s">
        <v>147</v>
      </c>
      <c r="E6005" s="8">
        <v>73.2</v>
      </c>
      <c r="F6005" s="9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</row>
    <row r="6006" spans="1:17" ht="15" customHeight="1">
      <c r="A6006" s="6" t="s">
        <v>436</v>
      </c>
      <c r="B6006" s="6">
        <v>6</v>
      </c>
      <c r="C6006" s="7" t="s">
        <v>563</v>
      </c>
      <c r="D6006" s="7" t="s">
        <v>148</v>
      </c>
      <c r="E6006" s="8">
        <v>80.78</v>
      </c>
      <c r="F6006" s="9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</row>
    <row r="6007" spans="1:17" ht="15" customHeight="1">
      <c r="A6007" s="6" t="s">
        <v>436</v>
      </c>
      <c r="B6007" s="6">
        <v>7</v>
      </c>
      <c r="C6007" s="7" t="s">
        <v>563</v>
      </c>
      <c r="D6007" s="7" t="s">
        <v>149</v>
      </c>
      <c r="E6007" s="8">
        <v>109.01</v>
      </c>
      <c r="F6007" s="10">
        <f t="shared" ref="F6007:F6009" si="1004">E6007-E6002</f>
        <v>24.210000000000008</v>
      </c>
      <c r="G6007" s="10">
        <f t="shared" ref="G6007:H6009" si="1005">2/3*F6007</f>
        <v>16.140000000000004</v>
      </c>
      <c r="H6007" s="10">
        <f>2/3*F6007</f>
        <v>16.140000000000004</v>
      </c>
      <c r="I6007" s="10"/>
      <c r="J6007" s="5"/>
      <c r="K6007" s="5"/>
      <c r="L6007" s="5"/>
      <c r="M6007" s="5"/>
      <c r="N6007" s="5"/>
      <c r="O6007" s="5"/>
      <c r="P6007" s="5"/>
      <c r="Q6007" s="5"/>
    </row>
    <row r="6008" spans="1:17" ht="15" customHeight="1">
      <c r="A6008" s="6" t="s">
        <v>436</v>
      </c>
      <c r="B6008" s="6">
        <v>8</v>
      </c>
      <c r="C6008" s="7" t="s">
        <v>563</v>
      </c>
      <c r="D6008" s="7" t="s">
        <v>150</v>
      </c>
      <c r="E6008" s="8">
        <v>98.1</v>
      </c>
      <c r="F6008" s="10">
        <f t="shared" si="1004"/>
        <v>30.819999999999993</v>
      </c>
      <c r="G6008" s="10">
        <f t="shared" si="1005"/>
        <v>20.54666666666666</v>
      </c>
      <c r="H6008" s="10">
        <f>2/3*F6008</f>
        <v>20.54666666666666</v>
      </c>
      <c r="I6008" s="10"/>
      <c r="J6008" s="5"/>
      <c r="K6008" s="5"/>
      <c r="L6008" s="5"/>
      <c r="M6008" s="5"/>
      <c r="N6008" s="5"/>
      <c r="O6008" s="5"/>
      <c r="P6008" s="5"/>
      <c r="Q6008" s="5"/>
    </row>
    <row r="6009" spans="1:17" ht="15" customHeight="1">
      <c r="A6009" s="6" t="s">
        <v>436</v>
      </c>
      <c r="B6009" s="6">
        <v>9</v>
      </c>
      <c r="C6009" s="7" t="s">
        <v>563</v>
      </c>
      <c r="D6009" s="7" t="s">
        <v>151</v>
      </c>
      <c r="E6009" s="8">
        <v>75.52</v>
      </c>
      <c r="F6009" s="10">
        <f t="shared" si="1004"/>
        <v>7.4799999999999898</v>
      </c>
      <c r="G6009" s="10">
        <f t="shared" si="1005"/>
        <v>4.9866666666666593</v>
      </c>
      <c r="H6009" s="10">
        <f>2/3*F6009</f>
        <v>4.9866666666666593</v>
      </c>
      <c r="I6009" s="10"/>
      <c r="J6009" s="5"/>
      <c r="K6009" s="5"/>
      <c r="L6009" s="5"/>
      <c r="M6009" s="5"/>
      <c r="N6009" s="5"/>
      <c r="O6009" s="5"/>
      <c r="P6009" s="5"/>
      <c r="Q6009" s="5"/>
    </row>
    <row r="6010" spans="1:17" ht="15" customHeight="1">
      <c r="A6010" s="6" t="s">
        <v>436</v>
      </c>
      <c r="B6010" s="6">
        <v>10</v>
      </c>
      <c r="C6010" s="7" t="s">
        <v>563</v>
      </c>
      <c r="D6010" s="7" t="s">
        <v>152</v>
      </c>
      <c r="E6010" s="8">
        <v>39.46</v>
      </c>
      <c r="F6010" s="9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</row>
    <row r="6011" spans="1:17" ht="15" customHeight="1">
      <c r="A6011" s="6" t="s">
        <v>436</v>
      </c>
      <c r="B6011" s="6">
        <v>11</v>
      </c>
      <c r="C6011" s="7" t="s">
        <v>563</v>
      </c>
      <c r="D6011" s="7" t="s">
        <v>153</v>
      </c>
      <c r="E6011" s="8">
        <v>17.260000000000002</v>
      </c>
      <c r="F6011" s="9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</row>
    <row r="6012" spans="1:17" ht="15" customHeight="1">
      <c r="A6012" s="6" t="s">
        <v>436</v>
      </c>
      <c r="B6012" s="6">
        <v>12</v>
      </c>
      <c r="C6012" s="7" t="s">
        <v>563</v>
      </c>
      <c r="D6012" s="7" t="s">
        <v>154</v>
      </c>
      <c r="E6012" s="8">
        <v>9.59</v>
      </c>
      <c r="F6012" s="9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</row>
    <row r="6013" spans="1:17" ht="15" customHeight="1">
      <c r="A6013" s="6" t="s">
        <v>436</v>
      </c>
      <c r="B6013" s="6">
        <v>13</v>
      </c>
      <c r="C6013" s="7" t="s">
        <v>563</v>
      </c>
      <c r="D6013" s="7" t="s">
        <v>155</v>
      </c>
      <c r="E6013" s="8">
        <v>8.7899999999999991</v>
      </c>
      <c r="F6013" s="9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</row>
    <row r="6014" spans="1:17" ht="15" customHeight="1">
      <c r="A6014" s="6" t="s">
        <v>436</v>
      </c>
      <c r="B6014" s="6">
        <v>14</v>
      </c>
      <c r="C6014" s="7" t="s">
        <v>563</v>
      </c>
      <c r="D6014" s="7" t="s">
        <v>156</v>
      </c>
      <c r="E6014" s="8">
        <v>14.82</v>
      </c>
      <c r="F6014" s="9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</row>
    <row r="6015" spans="1:17" ht="15" customHeight="1">
      <c r="A6015" s="6" t="s">
        <v>436</v>
      </c>
      <c r="B6015" s="6">
        <v>15</v>
      </c>
      <c r="C6015" s="7" t="s">
        <v>563</v>
      </c>
      <c r="D6015" s="7" t="s">
        <v>157</v>
      </c>
      <c r="E6015" s="8">
        <v>19.98</v>
      </c>
      <c r="F6015" s="9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</row>
    <row r="6016" spans="1:17" ht="15" customHeight="1">
      <c r="A6016" s="6" t="s">
        <v>436</v>
      </c>
      <c r="B6016" s="6">
        <v>16</v>
      </c>
      <c r="C6016" s="7" t="s">
        <v>563</v>
      </c>
      <c r="D6016" s="7" t="s">
        <v>158</v>
      </c>
      <c r="E6016" s="8">
        <v>47.87</v>
      </c>
      <c r="F6016" s="9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</row>
    <row r="6017" spans="1:17" ht="15" customHeight="1">
      <c r="A6017" s="6" t="s">
        <v>436</v>
      </c>
      <c r="B6017" s="6">
        <v>17</v>
      </c>
      <c r="C6017" s="7" t="s">
        <v>563</v>
      </c>
      <c r="D6017" s="7" t="s">
        <v>159</v>
      </c>
      <c r="E6017" s="8">
        <v>63.04</v>
      </c>
      <c r="F6017" s="9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</row>
    <row r="6018" spans="1:17" ht="15" customHeight="1">
      <c r="A6018" s="6" t="s">
        <v>436</v>
      </c>
      <c r="B6018" s="6">
        <v>18</v>
      </c>
      <c r="C6018" s="7" t="s">
        <v>563</v>
      </c>
      <c r="D6018" s="7" t="s">
        <v>160</v>
      </c>
      <c r="E6018" s="8">
        <v>122.01</v>
      </c>
      <c r="F6018" s="9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</row>
    <row r="6019" spans="1:17" ht="15" customHeight="1">
      <c r="A6019" s="6" t="s">
        <v>436</v>
      </c>
      <c r="B6019" s="6">
        <v>19</v>
      </c>
      <c r="C6019" s="7" t="s">
        <v>563</v>
      </c>
      <c r="D6019" s="7" t="s">
        <v>161</v>
      </c>
      <c r="E6019" s="8">
        <v>155.18</v>
      </c>
      <c r="F6019" s="10">
        <f t="shared" ref="F6019:F6021" si="1006">E6019-E6012</f>
        <v>145.59</v>
      </c>
      <c r="G6019" s="10">
        <f t="shared" ref="G6019:H6021" si="1007">2/3*F6019</f>
        <v>97.06</v>
      </c>
      <c r="H6019" s="10">
        <f>2/3*F6019</f>
        <v>97.06</v>
      </c>
      <c r="I6019" s="10"/>
      <c r="J6019" s="5"/>
      <c r="K6019" s="5"/>
      <c r="L6019" s="5"/>
      <c r="M6019" s="5"/>
      <c r="N6019" s="5"/>
      <c r="O6019" s="5"/>
      <c r="P6019" s="5"/>
      <c r="Q6019" s="5"/>
    </row>
    <row r="6020" spans="1:17" ht="15" customHeight="1">
      <c r="A6020" s="6" t="s">
        <v>436</v>
      </c>
      <c r="B6020" s="6">
        <v>20</v>
      </c>
      <c r="C6020" s="7" t="s">
        <v>563</v>
      </c>
      <c r="D6020" s="7" t="s">
        <v>162</v>
      </c>
      <c r="E6020" s="8">
        <v>188.05</v>
      </c>
      <c r="F6020" s="10">
        <f t="shared" si="1006"/>
        <v>179.26000000000002</v>
      </c>
      <c r="G6020" s="10">
        <f t="shared" si="1007"/>
        <v>119.50666666666667</v>
      </c>
      <c r="H6020" s="10">
        <f>2/3*F6020</f>
        <v>119.50666666666667</v>
      </c>
      <c r="I6020" s="10"/>
      <c r="J6020" s="5"/>
      <c r="K6020" s="5"/>
      <c r="L6020" s="5"/>
      <c r="M6020" s="5"/>
      <c r="N6020" s="5"/>
      <c r="O6020" s="5"/>
      <c r="P6020" s="5"/>
      <c r="Q6020" s="5"/>
    </row>
    <row r="6021" spans="1:17" ht="15" customHeight="1">
      <c r="A6021" s="6" t="s">
        <v>436</v>
      </c>
      <c r="B6021" s="6">
        <v>21</v>
      </c>
      <c r="C6021" s="7" t="s">
        <v>563</v>
      </c>
      <c r="D6021" s="7" t="s">
        <v>163</v>
      </c>
      <c r="E6021" s="8">
        <v>170.36</v>
      </c>
      <c r="F6021" s="10">
        <f t="shared" si="1006"/>
        <v>155.54000000000002</v>
      </c>
      <c r="G6021" s="10">
        <f t="shared" si="1007"/>
        <v>103.69333333333334</v>
      </c>
      <c r="H6021" s="10">
        <f>2/3*F6021</f>
        <v>103.69333333333334</v>
      </c>
      <c r="I6021" s="10"/>
      <c r="J6021" s="5"/>
      <c r="K6021" s="5"/>
      <c r="L6021" s="5"/>
      <c r="M6021" s="5"/>
      <c r="N6021" s="5"/>
      <c r="O6021" s="5"/>
      <c r="P6021" s="5"/>
      <c r="Q6021" s="5"/>
    </row>
    <row r="6022" spans="1:17" ht="15" customHeight="1">
      <c r="A6022" s="6" t="s">
        <v>436</v>
      </c>
      <c r="B6022" s="6">
        <v>22</v>
      </c>
      <c r="C6022" s="7" t="s">
        <v>563</v>
      </c>
      <c r="D6022" s="7" t="s">
        <v>164</v>
      </c>
      <c r="E6022" s="8">
        <v>186.66</v>
      </c>
      <c r="F6022" s="10"/>
      <c r="G6022" s="10"/>
      <c r="H6022" s="10"/>
      <c r="I6022" s="10"/>
      <c r="J6022" s="5"/>
      <c r="K6022" s="5"/>
      <c r="L6022" s="5"/>
      <c r="M6022" s="5"/>
      <c r="N6022" s="5"/>
      <c r="O6022" s="5"/>
      <c r="P6022" s="5"/>
      <c r="Q6022" s="5"/>
    </row>
    <row r="6023" spans="1:17" ht="15" customHeight="1">
      <c r="A6023" s="6" t="s">
        <v>436</v>
      </c>
      <c r="B6023" s="6">
        <v>23</v>
      </c>
      <c r="C6023" s="7" t="s">
        <v>563</v>
      </c>
      <c r="D6023" s="7" t="s">
        <v>165</v>
      </c>
      <c r="E6023" s="8">
        <v>130.28</v>
      </c>
      <c r="F6023" s="9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</row>
    <row r="6024" spans="1:17" ht="15" customHeight="1">
      <c r="A6024" s="6" t="s">
        <v>436</v>
      </c>
      <c r="B6024" s="6">
        <v>24</v>
      </c>
      <c r="C6024" s="7" t="s">
        <v>563</v>
      </c>
      <c r="D6024" s="7" t="s">
        <v>166</v>
      </c>
      <c r="E6024" s="8">
        <v>118.29</v>
      </c>
      <c r="F6024" s="9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</row>
    <row r="6025" spans="1:17" ht="15" customHeight="1">
      <c r="A6025" s="6" t="s">
        <v>437</v>
      </c>
      <c r="B6025" s="6">
        <v>1</v>
      </c>
      <c r="C6025" s="7" t="s">
        <v>563</v>
      </c>
      <c r="D6025" s="7" t="s">
        <v>167</v>
      </c>
      <c r="E6025" s="8">
        <v>160.5</v>
      </c>
      <c r="F6025" s="9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</row>
    <row r="6026" spans="1:17" ht="15" customHeight="1">
      <c r="A6026" s="6" t="s">
        <v>437</v>
      </c>
      <c r="B6026" s="6">
        <v>2</v>
      </c>
      <c r="C6026" s="7" t="s">
        <v>563</v>
      </c>
      <c r="D6026" s="7" t="s">
        <v>169</v>
      </c>
      <c r="E6026" s="8">
        <v>114.93</v>
      </c>
      <c r="F6026" s="9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</row>
    <row r="6027" spans="1:17" ht="15" customHeight="1">
      <c r="A6027" s="6" t="s">
        <v>437</v>
      </c>
      <c r="B6027" s="6">
        <v>3</v>
      </c>
      <c r="C6027" s="7" t="s">
        <v>563</v>
      </c>
      <c r="D6027" s="7" t="s">
        <v>170</v>
      </c>
      <c r="E6027" s="8">
        <v>98.41</v>
      </c>
      <c r="F6027" s="9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</row>
    <row r="6028" spans="1:17" ht="15" customHeight="1">
      <c r="A6028" s="6" t="s">
        <v>437</v>
      </c>
      <c r="B6028" s="6">
        <v>4</v>
      </c>
      <c r="C6028" s="7" t="s">
        <v>563</v>
      </c>
      <c r="D6028" s="7" t="s">
        <v>171</v>
      </c>
      <c r="E6028" s="8">
        <v>93.57</v>
      </c>
      <c r="F6028" s="9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</row>
    <row r="6029" spans="1:17" ht="15" customHeight="1">
      <c r="A6029" s="6" t="s">
        <v>437</v>
      </c>
      <c r="B6029" s="6">
        <v>5</v>
      </c>
      <c r="C6029" s="7" t="s">
        <v>563</v>
      </c>
      <c r="D6029" s="7" t="s">
        <v>172</v>
      </c>
      <c r="E6029" s="8">
        <v>85.92</v>
      </c>
      <c r="F6029" s="9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</row>
    <row r="6030" spans="1:17" ht="15" customHeight="1">
      <c r="A6030" s="6" t="s">
        <v>437</v>
      </c>
      <c r="B6030" s="6">
        <v>6</v>
      </c>
      <c r="C6030" s="7" t="s">
        <v>563</v>
      </c>
      <c r="D6030" s="7" t="s">
        <v>173</v>
      </c>
      <c r="E6030" s="8">
        <v>87.52</v>
      </c>
      <c r="F6030" s="9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</row>
    <row r="6031" spans="1:17" ht="15" customHeight="1">
      <c r="A6031" s="6" t="s">
        <v>437</v>
      </c>
      <c r="B6031" s="6">
        <v>7</v>
      </c>
      <c r="C6031" s="7" t="s">
        <v>563</v>
      </c>
      <c r="D6031" s="7" t="s">
        <v>174</v>
      </c>
      <c r="E6031" s="8">
        <v>89.88</v>
      </c>
      <c r="F6031" s="10">
        <f t="shared" ref="F6031:F6033" si="1008">E6031-E6026</f>
        <v>-25.050000000000011</v>
      </c>
      <c r="G6031" s="10">
        <f t="shared" ref="G6031:H6033" si="1009">2/3*F6031</f>
        <v>-16.700000000000006</v>
      </c>
      <c r="H6031" s="10"/>
      <c r="I6031" s="10"/>
      <c r="J6031" s="5"/>
      <c r="K6031" s="5"/>
      <c r="L6031" s="5"/>
      <c r="M6031" s="5"/>
      <c r="N6031" s="5"/>
      <c r="O6031" s="5"/>
      <c r="P6031" s="5"/>
      <c r="Q6031" s="5"/>
    </row>
    <row r="6032" spans="1:17" ht="15" customHeight="1">
      <c r="A6032" s="6" t="s">
        <v>437</v>
      </c>
      <c r="B6032" s="6">
        <v>8</v>
      </c>
      <c r="C6032" s="7" t="s">
        <v>563</v>
      </c>
      <c r="D6032" s="7" t="s">
        <v>175</v>
      </c>
      <c r="E6032" s="8">
        <v>76.599999999999994</v>
      </c>
      <c r="F6032" s="10">
        <f t="shared" si="1008"/>
        <v>-21.810000000000002</v>
      </c>
      <c r="G6032" s="10">
        <f t="shared" si="1009"/>
        <v>-14.540000000000001</v>
      </c>
      <c r="H6032" s="10"/>
      <c r="I6032" s="10"/>
      <c r="J6032" s="5"/>
      <c r="K6032" s="5"/>
      <c r="L6032" s="5"/>
      <c r="M6032" s="5"/>
      <c r="N6032" s="5"/>
      <c r="O6032" s="5"/>
      <c r="P6032" s="5"/>
      <c r="Q6032" s="5"/>
    </row>
    <row r="6033" spans="1:17" ht="15" customHeight="1">
      <c r="A6033" s="6" t="s">
        <v>437</v>
      </c>
      <c r="B6033" s="6">
        <v>9</v>
      </c>
      <c r="C6033" s="7" t="s">
        <v>563</v>
      </c>
      <c r="D6033" s="7" t="s">
        <v>176</v>
      </c>
      <c r="E6033" s="8">
        <v>31.9</v>
      </c>
      <c r="F6033" s="10">
        <f t="shared" si="1008"/>
        <v>-61.669999999999995</v>
      </c>
      <c r="G6033" s="10">
        <f t="shared" si="1009"/>
        <v>-41.11333333333333</v>
      </c>
      <c r="H6033" s="10"/>
      <c r="I6033" s="10"/>
      <c r="J6033" s="5"/>
      <c r="K6033" s="5"/>
      <c r="L6033" s="5"/>
      <c r="M6033" s="5"/>
      <c r="N6033" s="5"/>
      <c r="O6033" s="5"/>
      <c r="P6033" s="5"/>
      <c r="Q6033" s="5"/>
    </row>
    <row r="6034" spans="1:17" ht="15" customHeight="1">
      <c r="A6034" s="6" t="s">
        <v>437</v>
      </c>
      <c r="B6034" s="6">
        <v>10</v>
      </c>
      <c r="C6034" s="7" t="s">
        <v>563</v>
      </c>
      <c r="D6034" s="7" t="s">
        <v>177</v>
      </c>
      <c r="E6034" s="8">
        <v>0.34</v>
      </c>
      <c r="F6034" s="9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</row>
    <row r="6035" spans="1:17" ht="15" customHeight="1">
      <c r="A6035" s="6" t="s">
        <v>437</v>
      </c>
      <c r="B6035" s="6">
        <v>11</v>
      </c>
      <c r="C6035" s="7" t="s">
        <v>563</v>
      </c>
      <c r="D6035" s="7" t="s">
        <v>178</v>
      </c>
      <c r="E6035" s="8">
        <v>-2.89</v>
      </c>
      <c r="F6035" s="9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</row>
    <row r="6036" spans="1:17" ht="15" customHeight="1">
      <c r="A6036" s="6" t="s">
        <v>437</v>
      </c>
      <c r="B6036" s="6">
        <v>12</v>
      </c>
      <c r="C6036" s="7" t="s">
        <v>563</v>
      </c>
      <c r="D6036" s="7" t="s">
        <v>179</v>
      </c>
      <c r="E6036" s="8">
        <v>-11.86</v>
      </c>
      <c r="F6036" s="9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</row>
    <row r="6037" spans="1:17" ht="15" customHeight="1">
      <c r="A6037" s="6" t="s">
        <v>437</v>
      </c>
      <c r="B6037" s="6">
        <v>13</v>
      </c>
      <c r="C6037" s="7" t="s">
        <v>563</v>
      </c>
      <c r="D6037" s="7" t="s">
        <v>180</v>
      </c>
      <c r="E6037" s="8">
        <v>-22.12</v>
      </c>
      <c r="F6037" s="9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</row>
    <row r="6038" spans="1:17" ht="15" customHeight="1">
      <c r="A6038" s="6" t="s">
        <v>437</v>
      </c>
      <c r="B6038" s="6">
        <v>14</v>
      </c>
      <c r="C6038" s="7" t="s">
        <v>563</v>
      </c>
      <c r="D6038" s="7" t="s">
        <v>181</v>
      </c>
      <c r="E6038" s="8">
        <v>-22.14</v>
      </c>
      <c r="F6038" s="9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</row>
    <row r="6039" spans="1:17" ht="15" customHeight="1">
      <c r="A6039" s="6" t="s">
        <v>437</v>
      </c>
      <c r="B6039" s="6">
        <v>15</v>
      </c>
      <c r="C6039" s="7" t="s">
        <v>563</v>
      </c>
      <c r="D6039" s="7" t="s">
        <v>182</v>
      </c>
      <c r="E6039" s="8">
        <v>-7.47</v>
      </c>
      <c r="F6039" s="9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</row>
    <row r="6040" spans="1:17" ht="15" customHeight="1">
      <c r="A6040" s="6" t="s">
        <v>437</v>
      </c>
      <c r="B6040" s="6">
        <v>16</v>
      </c>
      <c r="C6040" s="7" t="s">
        <v>563</v>
      </c>
      <c r="D6040" s="7" t="s">
        <v>183</v>
      </c>
      <c r="E6040" s="8">
        <v>-2.68</v>
      </c>
      <c r="F6040" s="9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</row>
    <row r="6041" spans="1:17" ht="15" customHeight="1">
      <c r="A6041" s="6" t="s">
        <v>437</v>
      </c>
      <c r="B6041" s="6">
        <v>17</v>
      </c>
      <c r="C6041" s="7" t="s">
        <v>563</v>
      </c>
      <c r="D6041" s="7" t="s">
        <v>184</v>
      </c>
      <c r="E6041" s="8">
        <v>76.41</v>
      </c>
      <c r="F6041" s="9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</row>
    <row r="6042" spans="1:17" ht="15" customHeight="1">
      <c r="A6042" s="6" t="s">
        <v>437</v>
      </c>
      <c r="B6042" s="6">
        <v>18</v>
      </c>
      <c r="C6042" s="7" t="s">
        <v>563</v>
      </c>
      <c r="D6042" s="7" t="s">
        <v>185</v>
      </c>
      <c r="E6042" s="8">
        <v>97.35</v>
      </c>
      <c r="F6042" s="9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</row>
    <row r="6043" spans="1:17" ht="15" customHeight="1">
      <c r="A6043" s="6" t="s">
        <v>437</v>
      </c>
      <c r="B6043" s="6">
        <v>19</v>
      </c>
      <c r="C6043" s="7" t="s">
        <v>563</v>
      </c>
      <c r="D6043" s="7" t="s">
        <v>186</v>
      </c>
      <c r="E6043" s="8">
        <v>151</v>
      </c>
      <c r="F6043" s="10">
        <f t="shared" ref="F6043:F6045" si="1010">E6043-E6036</f>
        <v>162.86000000000001</v>
      </c>
      <c r="G6043" s="10">
        <f t="shared" ref="G6043:H6045" si="1011">2/3*F6043</f>
        <v>108.57333333333334</v>
      </c>
      <c r="H6043" s="10"/>
      <c r="I6043" s="10"/>
      <c r="J6043" s="5"/>
      <c r="K6043" s="5"/>
      <c r="L6043" s="5"/>
      <c r="M6043" s="5"/>
      <c r="N6043" s="5"/>
      <c r="O6043" s="5"/>
      <c r="P6043" s="5"/>
      <c r="Q6043" s="5"/>
    </row>
    <row r="6044" spans="1:17" ht="15" customHeight="1">
      <c r="A6044" s="6" t="s">
        <v>437</v>
      </c>
      <c r="B6044" s="6">
        <v>20</v>
      </c>
      <c r="C6044" s="7" t="s">
        <v>563</v>
      </c>
      <c r="D6044" s="7" t="s">
        <v>187</v>
      </c>
      <c r="E6044" s="8">
        <v>147.1</v>
      </c>
      <c r="F6044" s="10">
        <f t="shared" si="1010"/>
        <v>169.22</v>
      </c>
      <c r="G6044" s="10">
        <f t="shared" si="1011"/>
        <v>112.81333333333333</v>
      </c>
      <c r="H6044" s="10"/>
      <c r="I6044" s="10"/>
      <c r="J6044" s="5"/>
      <c r="K6044" s="5"/>
      <c r="L6044" s="5"/>
      <c r="M6044" s="5"/>
      <c r="N6044" s="5"/>
      <c r="O6044" s="5"/>
      <c r="P6044" s="5"/>
      <c r="Q6044" s="5"/>
    </row>
    <row r="6045" spans="1:17" ht="15" customHeight="1">
      <c r="A6045" s="6" t="s">
        <v>437</v>
      </c>
      <c r="B6045" s="6">
        <v>21</v>
      </c>
      <c r="C6045" s="7" t="s">
        <v>563</v>
      </c>
      <c r="D6045" s="7" t="s">
        <v>188</v>
      </c>
      <c r="E6045" s="8">
        <v>181.76</v>
      </c>
      <c r="F6045" s="10">
        <f t="shared" si="1010"/>
        <v>203.89999999999998</v>
      </c>
      <c r="G6045" s="10">
        <f t="shared" si="1011"/>
        <v>135.93333333333331</v>
      </c>
      <c r="H6045" s="10"/>
      <c r="I6045" s="10"/>
      <c r="J6045" s="5"/>
      <c r="K6045" s="5"/>
      <c r="L6045" s="5"/>
      <c r="M6045" s="5"/>
      <c r="N6045" s="5"/>
      <c r="O6045" s="5"/>
      <c r="P6045" s="5"/>
      <c r="Q6045" s="5"/>
    </row>
    <row r="6046" spans="1:17" ht="15" customHeight="1">
      <c r="A6046" s="6" t="s">
        <v>437</v>
      </c>
      <c r="B6046" s="6">
        <v>22</v>
      </c>
      <c r="C6046" s="7" t="s">
        <v>563</v>
      </c>
      <c r="D6046" s="7" t="s">
        <v>189</v>
      </c>
      <c r="E6046" s="8">
        <v>172.04</v>
      </c>
      <c r="F6046" s="10"/>
      <c r="G6046" s="10"/>
      <c r="H6046" s="10"/>
      <c r="I6046" s="10"/>
      <c r="J6046" s="5"/>
      <c r="K6046" s="5"/>
      <c r="L6046" s="5"/>
      <c r="M6046" s="5"/>
      <c r="N6046" s="5"/>
      <c r="O6046" s="5"/>
      <c r="P6046" s="5"/>
      <c r="Q6046" s="5"/>
    </row>
    <row r="6047" spans="1:17" ht="15" customHeight="1">
      <c r="A6047" s="6" t="s">
        <v>437</v>
      </c>
      <c r="B6047" s="6">
        <v>23</v>
      </c>
      <c r="C6047" s="7" t="s">
        <v>563</v>
      </c>
      <c r="D6047" s="7" t="s">
        <v>190</v>
      </c>
      <c r="E6047" s="8">
        <v>123.08</v>
      </c>
      <c r="F6047" s="9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</row>
    <row r="6048" spans="1:17" ht="15" customHeight="1">
      <c r="A6048" s="6" t="s">
        <v>437</v>
      </c>
      <c r="B6048" s="6">
        <v>24</v>
      </c>
      <c r="C6048" s="7" t="s">
        <v>563</v>
      </c>
      <c r="D6048" s="7" t="s">
        <v>191</v>
      </c>
      <c r="E6048" s="8">
        <v>107.19</v>
      </c>
      <c r="F6048" s="9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</row>
    <row r="6049" spans="1:17" ht="15" customHeight="1">
      <c r="A6049" s="6" t="s">
        <v>438</v>
      </c>
      <c r="B6049" s="6">
        <v>1</v>
      </c>
      <c r="C6049" s="7" t="s">
        <v>563</v>
      </c>
      <c r="D6049" s="7" t="s">
        <v>192</v>
      </c>
      <c r="E6049" s="8">
        <v>109.65</v>
      </c>
      <c r="F6049" s="9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</row>
    <row r="6050" spans="1:17" ht="15" customHeight="1">
      <c r="A6050" s="6" t="s">
        <v>438</v>
      </c>
      <c r="B6050" s="6">
        <v>2</v>
      </c>
      <c r="C6050" s="7" t="s">
        <v>563</v>
      </c>
      <c r="D6050" s="7" t="s">
        <v>6</v>
      </c>
      <c r="E6050" s="8">
        <v>107.7</v>
      </c>
      <c r="F6050" s="9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</row>
    <row r="6051" spans="1:17" ht="15" customHeight="1">
      <c r="A6051" s="6" t="s">
        <v>438</v>
      </c>
      <c r="B6051" s="6">
        <v>3</v>
      </c>
      <c r="C6051" s="7" t="s">
        <v>563</v>
      </c>
      <c r="D6051" s="7" t="s">
        <v>7</v>
      </c>
      <c r="E6051" s="8">
        <v>106.44</v>
      </c>
      <c r="F6051" s="9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</row>
    <row r="6052" spans="1:17" ht="15" customHeight="1">
      <c r="A6052" s="6" t="s">
        <v>438</v>
      </c>
      <c r="B6052" s="6">
        <v>4</v>
      </c>
      <c r="C6052" s="7" t="s">
        <v>563</v>
      </c>
      <c r="D6052" s="7" t="s">
        <v>8</v>
      </c>
      <c r="E6052" s="8">
        <v>102.81</v>
      </c>
      <c r="F6052" s="9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</row>
    <row r="6053" spans="1:17" ht="15" customHeight="1">
      <c r="A6053" s="6" t="s">
        <v>438</v>
      </c>
      <c r="B6053" s="6">
        <v>5</v>
      </c>
      <c r="C6053" s="7" t="s">
        <v>563</v>
      </c>
      <c r="D6053" s="7" t="s">
        <v>9</v>
      </c>
      <c r="E6053" s="8">
        <v>100.29</v>
      </c>
      <c r="F6053" s="9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</row>
    <row r="6054" spans="1:17" ht="15" customHeight="1">
      <c r="A6054" s="6" t="s">
        <v>438</v>
      </c>
      <c r="B6054" s="6">
        <v>6</v>
      </c>
      <c r="C6054" s="7" t="s">
        <v>563</v>
      </c>
      <c r="D6054" s="7" t="s">
        <v>10</v>
      </c>
      <c r="E6054" s="8">
        <v>97.47</v>
      </c>
      <c r="F6054" s="9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</row>
    <row r="6055" spans="1:17" ht="15" customHeight="1">
      <c r="A6055" s="6" t="s">
        <v>438</v>
      </c>
      <c r="B6055" s="6">
        <v>7</v>
      </c>
      <c r="C6055" s="7" t="s">
        <v>563</v>
      </c>
      <c r="D6055" s="7" t="s">
        <v>11</v>
      </c>
      <c r="E6055" s="8">
        <v>98.26</v>
      </c>
      <c r="F6055" s="10">
        <f t="shared" ref="F6055:F6057" si="1012">E6055-E6050</f>
        <v>-9.4399999999999977</v>
      </c>
      <c r="G6055" s="10">
        <f t="shared" ref="G6055:H6057" si="1013">2/3*F6055</f>
        <v>-6.2933333333333312</v>
      </c>
      <c r="H6055" s="10"/>
      <c r="I6055" s="10"/>
      <c r="J6055" s="5"/>
      <c r="K6055" s="5"/>
      <c r="L6055" s="5"/>
      <c r="M6055" s="5"/>
      <c r="N6055" s="5"/>
      <c r="O6055" s="5"/>
      <c r="P6055" s="5"/>
      <c r="Q6055" s="5"/>
    </row>
    <row r="6056" spans="1:17" ht="15" customHeight="1">
      <c r="A6056" s="6" t="s">
        <v>438</v>
      </c>
      <c r="B6056" s="6">
        <v>8</v>
      </c>
      <c r="C6056" s="7" t="s">
        <v>563</v>
      </c>
      <c r="D6056" s="7" t="s">
        <v>12</v>
      </c>
      <c r="E6056" s="8">
        <v>70.849999999999994</v>
      </c>
      <c r="F6056" s="10">
        <f t="shared" si="1012"/>
        <v>-35.590000000000003</v>
      </c>
      <c r="G6056" s="10">
        <f t="shared" si="1013"/>
        <v>-23.726666666666667</v>
      </c>
      <c r="H6056" s="10"/>
      <c r="I6056" s="10"/>
      <c r="J6056" s="5"/>
      <c r="K6056" s="5"/>
      <c r="L6056" s="5"/>
      <c r="M6056" s="5"/>
      <c r="N6056" s="5"/>
      <c r="O6056" s="5"/>
      <c r="P6056" s="5"/>
      <c r="Q6056" s="5"/>
    </row>
    <row r="6057" spans="1:17" ht="15" customHeight="1">
      <c r="A6057" s="6" t="s">
        <v>438</v>
      </c>
      <c r="B6057" s="6">
        <v>9</v>
      </c>
      <c r="C6057" s="7" t="s">
        <v>563</v>
      </c>
      <c r="D6057" s="7" t="s">
        <v>13</v>
      </c>
      <c r="E6057" s="8">
        <v>27.43</v>
      </c>
      <c r="F6057" s="10">
        <f t="shared" si="1012"/>
        <v>-75.38</v>
      </c>
      <c r="G6057" s="10">
        <f t="shared" si="1013"/>
        <v>-50.25333333333333</v>
      </c>
      <c r="H6057" s="10"/>
      <c r="I6057" s="10"/>
      <c r="J6057" s="5"/>
      <c r="K6057" s="5"/>
      <c r="L6057" s="5"/>
      <c r="M6057" s="5"/>
      <c r="N6057" s="5"/>
      <c r="O6057" s="5"/>
      <c r="P6057" s="5"/>
      <c r="Q6057" s="5"/>
    </row>
    <row r="6058" spans="1:17" ht="15" customHeight="1">
      <c r="A6058" s="6" t="s">
        <v>438</v>
      </c>
      <c r="B6058" s="6">
        <v>10</v>
      </c>
      <c r="C6058" s="7" t="s">
        <v>563</v>
      </c>
      <c r="D6058" s="7" t="s">
        <v>14</v>
      </c>
      <c r="E6058" s="8">
        <v>0</v>
      </c>
      <c r="F6058" s="9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</row>
    <row r="6059" spans="1:17" ht="15" customHeight="1">
      <c r="A6059" s="6" t="s">
        <v>438</v>
      </c>
      <c r="B6059" s="6">
        <v>11</v>
      </c>
      <c r="C6059" s="7" t="s">
        <v>563</v>
      </c>
      <c r="D6059" s="7" t="s">
        <v>15</v>
      </c>
      <c r="E6059" s="8">
        <v>-6.05</v>
      </c>
      <c r="F6059" s="9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</row>
    <row r="6060" spans="1:17" ht="15" customHeight="1">
      <c r="A6060" s="6" t="s">
        <v>438</v>
      </c>
      <c r="B6060" s="6">
        <v>12</v>
      </c>
      <c r="C6060" s="7" t="s">
        <v>563</v>
      </c>
      <c r="D6060" s="7" t="s">
        <v>16</v>
      </c>
      <c r="E6060" s="8">
        <v>-18.38</v>
      </c>
      <c r="F6060" s="9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</row>
    <row r="6061" spans="1:17" ht="15" customHeight="1">
      <c r="A6061" s="6" t="s">
        <v>438</v>
      </c>
      <c r="B6061" s="6">
        <v>13</v>
      </c>
      <c r="C6061" s="7" t="s">
        <v>563</v>
      </c>
      <c r="D6061" s="7" t="s">
        <v>17</v>
      </c>
      <c r="E6061" s="8">
        <v>-39.19</v>
      </c>
      <c r="F6061" s="9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</row>
    <row r="6062" spans="1:17" ht="15" customHeight="1">
      <c r="A6062" s="6" t="s">
        <v>438</v>
      </c>
      <c r="B6062" s="6">
        <v>14</v>
      </c>
      <c r="C6062" s="7" t="s">
        <v>563</v>
      </c>
      <c r="D6062" s="7" t="s">
        <v>18</v>
      </c>
      <c r="E6062" s="8">
        <v>-72.680000000000007</v>
      </c>
      <c r="F6062" s="9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</row>
    <row r="6063" spans="1:17" ht="15" customHeight="1">
      <c r="A6063" s="6" t="s">
        <v>438</v>
      </c>
      <c r="B6063" s="6">
        <v>15</v>
      </c>
      <c r="C6063" s="7" t="s">
        <v>563</v>
      </c>
      <c r="D6063" s="7" t="s">
        <v>19</v>
      </c>
      <c r="E6063" s="8">
        <v>-45.25</v>
      </c>
      <c r="F6063" s="9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</row>
    <row r="6064" spans="1:17" ht="15" customHeight="1">
      <c r="A6064" s="6" t="s">
        <v>438</v>
      </c>
      <c r="B6064" s="6">
        <v>16</v>
      </c>
      <c r="C6064" s="7" t="s">
        <v>563</v>
      </c>
      <c r="D6064" s="7" t="s">
        <v>20</v>
      </c>
      <c r="E6064" s="8">
        <v>-18.760000000000002</v>
      </c>
      <c r="F6064" s="9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</row>
    <row r="6065" spans="1:17" ht="15" customHeight="1">
      <c r="A6065" s="6" t="s">
        <v>438</v>
      </c>
      <c r="B6065" s="6">
        <v>17</v>
      </c>
      <c r="C6065" s="7" t="s">
        <v>563</v>
      </c>
      <c r="D6065" s="7" t="s">
        <v>21</v>
      </c>
      <c r="E6065" s="8">
        <v>1.78</v>
      </c>
      <c r="F6065" s="9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</row>
    <row r="6066" spans="1:17" ht="15" customHeight="1">
      <c r="A6066" s="6" t="s">
        <v>438</v>
      </c>
      <c r="B6066" s="6">
        <v>18</v>
      </c>
      <c r="C6066" s="7" t="s">
        <v>563</v>
      </c>
      <c r="D6066" s="7" t="s">
        <v>22</v>
      </c>
      <c r="E6066" s="8">
        <v>65.77</v>
      </c>
      <c r="F6066" s="9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</row>
    <row r="6067" spans="1:17" ht="15" customHeight="1">
      <c r="A6067" s="6" t="s">
        <v>438</v>
      </c>
      <c r="B6067" s="6">
        <v>19</v>
      </c>
      <c r="C6067" s="7" t="s">
        <v>563</v>
      </c>
      <c r="D6067" s="7" t="s">
        <v>23</v>
      </c>
      <c r="E6067" s="8">
        <v>100.86</v>
      </c>
      <c r="F6067" s="10">
        <f t="shared" ref="F6067:F6069" si="1014">E6067-E6060</f>
        <v>119.24</v>
      </c>
      <c r="G6067" s="10">
        <f t="shared" ref="G6067:H6069" si="1015">2/3*F6067</f>
        <v>79.493333333333325</v>
      </c>
      <c r="H6067" s="10"/>
      <c r="I6067" s="10"/>
      <c r="J6067" s="5"/>
      <c r="K6067" s="5"/>
      <c r="L6067" s="5"/>
      <c r="M6067" s="5"/>
      <c r="N6067" s="5"/>
      <c r="O6067" s="5"/>
      <c r="P6067" s="5"/>
      <c r="Q6067" s="5"/>
    </row>
    <row r="6068" spans="1:17" ht="15" customHeight="1">
      <c r="A6068" s="6" t="s">
        <v>438</v>
      </c>
      <c r="B6068" s="6">
        <v>20</v>
      </c>
      <c r="C6068" s="7" t="s">
        <v>563</v>
      </c>
      <c r="D6068" s="7" t="s">
        <v>24</v>
      </c>
      <c r="E6068" s="8">
        <v>157.99</v>
      </c>
      <c r="F6068" s="10">
        <f t="shared" si="1014"/>
        <v>197.18</v>
      </c>
      <c r="G6068" s="10">
        <f t="shared" si="1015"/>
        <v>131.45333333333332</v>
      </c>
      <c r="H6068" s="10"/>
      <c r="I6068" s="10"/>
      <c r="J6068" s="5"/>
      <c r="K6068" s="5"/>
      <c r="L6068" s="5"/>
      <c r="M6068" s="5"/>
      <c r="N6068" s="5"/>
      <c r="O6068" s="5"/>
      <c r="P6068" s="5"/>
      <c r="Q6068" s="5"/>
    </row>
    <row r="6069" spans="1:17" ht="15" customHeight="1">
      <c r="A6069" s="6" t="s">
        <v>438</v>
      </c>
      <c r="B6069" s="6">
        <v>21</v>
      </c>
      <c r="C6069" s="7" t="s">
        <v>563</v>
      </c>
      <c r="D6069" s="7" t="s">
        <v>25</v>
      </c>
      <c r="E6069" s="8">
        <v>157.77000000000001</v>
      </c>
      <c r="F6069" s="10">
        <f t="shared" si="1014"/>
        <v>230.45000000000002</v>
      </c>
      <c r="G6069" s="10">
        <f t="shared" si="1015"/>
        <v>153.63333333333333</v>
      </c>
      <c r="H6069" s="10"/>
      <c r="I6069" s="10"/>
      <c r="J6069" s="5"/>
      <c r="K6069" s="5"/>
      <c r="L6069" s="5"/>
      <c r="M6069" s="5"/>
      <c r="N6069" s="5"/>
      <c r="O6069" s="5"/>
      <c r="P6069" s="5"/>
      <c r="Q6069" s="5"/>
    </row>
    <row r="6070" spans="1:17" ht="15" customHeight="1">
      <c r="A6070" s="6" t="s">
        <v>438</v>
      </c>
      <c r="B6070" s="6">
        <v>22</v>
      </c>
      <c r="C6070" s="7" t="s">
        <v>563</v>
      </c>
      <c r="D6070" s="7" t="s">
        <v>26</v>
      </c>
      <c r="E6070" s="8">
        <v>133.37</v>
      </c>
      <c r="F6070" s="10"/>
      <c r="G6070" s="10"/>
      <c r="H6070" s="10"/>
      <c r="I6070" s="10"/>
      <c r="J6070" s="5"/>
      <c r="K6070" s="5"/>
      <c r="L6070" s="5"/>
      <c r="M6070" s="5"/>
      <c r="N6070" s="5"/>
      <c r="O6070" s="5"/>
      <c r="P6070" s="5"/>
      <c r="Q6070" s="5"/>
    </row>
    <row r="6071" spans="1:17" ht="15" customHeight="1">
      <c r="A6071" s="6" t="s">
        <v>438</v>
      </c>
      <c r="B6071" s="6">
        <v>23</v>
      </c>
      <c r="C6071" s="7" t="s">
        <v>563</v>
      </c>
      <c r="D6071" s="7" t="s">
        <v>27</v>
      </c>
      <c r="E6071" s="8">
        <v>107.14</v>
      </c>
      <c r="F6071" s="9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</row>
    <row r="6072" spans="1:17" ht="15" customHeight="1">
      <c r="A6072" s="6" t="s">
        <v>438</v>
      </c>
      <c r="B6072" s="6">
        <v>24</v>
      </c>
      <c r="C6072" s="7" t="s">
        <v>563</v>
      </c>
      <c r="D6072" s="7" t="s">
        <v>28</v>
      </c>
      <c r="E6072" s="8">
        <v>96.5</v>
      </c>
      <c r="F6072" s="9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</row>
    <row r="6073" spans="1:17" ht="15" customHeight="1">
      <c r="A6073" s="6" t="s">
        <v>439</v>
      </c>
      <c r="B6073" s="6">
        <v>1</v>
      </c>
      <c r="C6073" s="7" t="s">
        <v>563</v>
      </c>
      <c r="D6073" s="7" t="s">
        <v>29</v>
      </c>
      <c r="E6073" s="8">
        <v>108.99</v>
      </c>
      <c r="F6073" s="9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</row>
    <row r="6074" spans="1:17" ht="15" customHeight="1">
      <c r="A6074" s="6" t="s">
        <v>439</v>
      </c>
      <c r="B6074" s="6">
        <v>2</v>
      </c>
      <c r="C6074" s="7" t="s">
        <v>563</v>
      </c>
      <c r="D6074" s="7" t="s">
        <v>31</v>
      </c>
      <c r="E6074" s="8">
        <v>93.78</v>
      </c>
      <c r="F6074" s="9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</row>
    <row r="6075" spans="1:17" ht="15" customHeight="1">
      <c r="A6075" s="6" t="s">
        <v>439</v>
      </c>
      <c r="B6075" s="6">
        <v>3</v>
      </c>
      <c r="C6075" s="7" t="s">
        <v>563</v>
      </c>
      <c r="D6075" s="7" t="s">
        <v>32</v>
      </c>
      <c r="E6075" s="8">
        <v>87.75</v>
      </c>
      <c r="F6075" s="9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</row>
    <row r="6076" spans="1:17" ht="15" customHeight="1">
      <c r="A6076" s="6" t="s">
        <v>439</v>
      </c>
      <c r="B6076" s="6">
        <v>4</v>
      </c>
      <c r="C6076" s="7" t="s">
        <v>563</v>
      </c>
      <c r="D6076" s="7" t="s">
        <v>33</v>
      </c>
      <c r="E6076" s="8">
        <v>93.4</v>
      </c>
      <c r="F6076" s="9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</row>
    <row r="6077" spans="1:17" ht="15" customHeight="1">
      <c r="A6077" s="6" t="s">
        <v>439</v>
      </c>
      <c r="B6077" s="6">
        <v>5</v>
      </c>
      <c r="C6077" s="7" t="s">
        <v>563</v>
      </c>
      <c r="D6077" s="7" t="s">
        <v>34</v>
      </c>
      <c r="E6077" s="8">
        <v>95.14</v>
      </c>
      <c r="F6077" s="9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</row>
    <row r="6078" spans="1:17" ht="15" customHeight="1">
      <c r="A6078" s="6" t="s">
        <v>439</v>
      </c>
      <c r="B6078" s="6">
        <v>6</v>
      </c>
      <c r="C6078" s="7" t="s">
        <v>563</v>
      </c>
      <c r="D6078" s="7" t="s">
        <v>35</v>
      </c>
      <c r="E6078" s="8">
        <v>114.54</v>
      </c>
      <c r="F6078" s="9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</row>
    <row r="6079" spans="1:17" ht="15" customHeight="1">
      <c r="A6079" s="6" t="s">
        <v>439</v>
      </c>
      <c r="B6079" s="6">
        <v>7</v>
      </c>
      <c r="C6079" s="7" t="s">
        <v>563</v>
      </c>
      <c r="D6079" s="7" t="s">
        <v>36</v>
      </c>
      <c r="E6079" s="8">
        <v>146.38999999999999</v>
      </c>
      <c r="F6079" s="10">
        <f t="shared" ref="F6079:F6081" si="1016">E6079-E6074</f>
        <v>52.609999999999985</v>
      </c>
      <c r="G6079" s="10">
        <f t="shared" ref="G6079:H6081" si="1017">2/3*F6079</f>
        <v>35.073333333333323</v>
      </c>
      <c r="H6079" s="10">
        <f>2/3*F6079</f>
        <v>35.073333333333323</v>
      </c>
      <c r="I6079" s="10"/>
      <c r="J6079" s="5"/>
      <c r="K6079" s="5"/>
      <c r="L6079" s="5"/>
      <c r="M6079" s="5"/>
      <c r="N6079" s="5"/>
      <c r="O6079" s="5"/>
      <c r="P6079" s="5"/>
      <c r="Q6079" s="5"/>
    </row>
    <row r="6080" spans="1:17" ht="15" customHeight="1">
      <c r="A6080" s="6" t="s">
        <v>439</v>
      </c>
      <c r="B6080" s="6">
        <v>8</v>
      </c>
      <c r="C6080" s="7" t="s">
        <v>563</v>
      </c>
      <c r="D6080" s="7" t="s">
        <v>37</v>
      </c>
      <c r="E6080" s="8">
        <v>142.22999999999999</v>
      </c>
      <c r="F6080" s="10">
        <f t="shared" si="1016"/>
        <v>54.47999999999999</v>
      </c>
      <c r="G6080" s="10">
        <f t="shared" si="1017"/>
        <v>36.319999999999993</v>
      </c>
      <c r="H6080" s="10">
        <f>2/3*F6080</f>
        <v>36.319999999999993</v>
      </c>
      <c r="I6080" s="10"/>
      <c r="J6080" s="5"/>
      <c r="K6080" s="5"/>
      <c r="L6080" s="5"/>
      <c r="M6080" s="5"/>
      <c r="N6080" s="5"/>
      <c r="O6080" s="5"/>
      <c r="P6080" s="5"/>
      <c r="Q6080" s="5"/>
    </row>
    <row r="6081" spans="1:17" ht="15" customHeight="1">
      <c r="A6081" s="6" t="s">
        <v>439</v>
      </c>
      <c r="B6081" s="6">
        <v>9</v>
      </c>
      <c r="C6081" s="7" t="s">
        <v>563</v>
      </c>
      <c r="D6081" s="7" t="s">
        <v>38</v>
      </c>
      <c r="E6081" s="8">
        <v>110.96</v>
      </c>
      <c r="F6081" s="10">
        <f t="shared" si="1016"/>
        <v>17.559999999999988</v>
      </c>
      <c r="G6081" s="10">
        <f t="shared" si="1017"/>
        <v>11.706666666666658</v>
      </c>
      <c r="H6081" s="10">
        <f>2/3*F6081</f>
        <v>11.706666666666658</v>
      </c>
      <c r="I6081" s="10"/>
      <c r="J6081" s="5"/>
      <c r="K6081" s="5"/>
      <c r="L6081" s="5"/>
      <c r="M6081" s="5"/>
      <c r="N6081" s="5"/>
      <c r="O6081" s="5"/>
      <c r="P6081" s="5"/>
      <c r="Q6081" s="5"/>
    </row>
    <row r="6082" spans="1:17" ht="15" customHeight="1">
      <c r="A6082" s="6" t="s">
        <v>439</v>
      </c>
      <c r="B6082" s="6">
        <v>10</v>
      </c>
      <c r="C6082" s="7" t="s">
        <v>563</v>
      </c>
      <c r="D6082" s="7" t="s">
        <v>39</v>
      </c>
      <c r="E6082" s="8">
        <v>70.14</v>
      </c>
      <c r="F6082" s="9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</row>
    <row r="6083" spans="1:17" ht="15" customHeight="1">
      <c r="A6083" s="6" t="s">
        <v>439</v>
      </c>
      <c r="B6083" s="6">
        <v>11</v>
      </c>
      <c r="C6083" s="7" t="s">
        <v>563</v>
      </c>
      <c r="D6083" s="7" t="s">
        <v>40</v>
      </c>
      <c r="E6083" s="8">
        <v>40.119999999999997</v>
      </c>
      <c r="F6083" s="9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</row>
    <row r="6084" spans="1:17" ht="15" customHeight="1">
      <c r="A6084" s="6" t="s">
        <v>439</v>
      </c>
      <c r="B6084" s="6">
        <v>12</v>
      </c>
      <c r="C6084" s="7" t="s">
        <v>563</v>
      </c>
      <c r="D6084" s="7" t="s">
        <v>41</v>
      </c>
      <c r="E6084" s="8">
        <v>16.04</v>
      </c>
      <c r="F6084" s="9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</row>
    <row r="6085" spans="1:17" ht="15" customHeight="1">
      <c r="A6085" s="6" t="s">
        <v>439</v>
      </c>
      <c r="B6085" s="6">
        <v>13</v>
      </c>
      <c r="C6085" s="7" t="s">
        <v>563</v>
      </c>
      <c r="D6085" s="7" t="s">
        <v>42</v>
      </c>
      <c r="E6085" s="8">
        <v>19.670000000000002</v>
      </c>
      <c r="F6085" s="9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</row>
    <row r="6086" spans="1:17" ht="15" customHeight="1">
      <c r="A6086" s="6" t="s">
        <v>439</v>
      </c>
      <c r="B6086" s="6">
        <v>14</v>
      </c>
      <c r="C6086" s="7" t="s">
        <v>563</v>
      </c>
      <c r="D6086" s="7" t="s">
        <v>45</v>
      </c>
      <c r="E6086" s="8">
        <v>21.97</v>
      </c>
      <c r="F6086" s="9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</row>
    <row r="6087" spans="1:17" ht="15" customHeight="1">
      <c r="A6087" s="6" t="s">
        <v>439</v>
      </c>
      <c r="B6087" s="6">
        <v>15</v>
      </c>
      <c r="C6087" s="7" t="s">
        <v>563</v>
      </c>
      <c r="D6087" s="7" t="s">
        <v>50</v>
      </c>
      <c r="E6087" s="8">
        <v>48.4</v>
      </c>
      <c r="F6087" s="9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</row>
    <row r="6088" spans="1:17" ht="15" customHeight="1">
      <c r="A6088" s="6" t="s">
        <v>439</v>
      </c>
      <c r="B6088" s="6">
        <v>16</v>
      </c>
      <c r="C6088" s="7" t="s">
        <v>563</v>
      </c>
      <c r="D6088" s="7" t="s">
        <v>51</v>
      </c>
      <c r="E6088" s="8">
        <v>65.47</v>
      </c>
      <c r="F6088" s="9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</row>
    <row r="6089" spans="1:17" ht="15" customHeight="1">
      <c r="A6089" s="6" t="s">
        <v>439</v>
      </c>
      <c r="B6089" s="6">
        <v>17</v>
      </c>
      <c r="C6089" s="7" t="s">
        <v>563</v>
      </c>
      <c r="D6089" s="7" t="s">
        <v>53</v>
      </c>
      <c r="E6089" s="8">
        <v>109.62</v>
      </c>
      <c r="F6089" s="9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</row>
    <row r="6090" spans="1:17" ht="15" customHeight="1">
      <c r="A6090" s="6" t="s">
        <v>439</v>
      </c>
      <c r="B6090" s="6">
        <v>18</v>
      </c>
      <c r="C6090" s="7" t="s">
        <v>563</v>
      </c>
      <c r="D6090" s="7" t="s">
        <v>55</v>
      </c>
      <c r="E6090" s="8">
        <v>125.81</v>
      </c>
      <c r="F6090" s="9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</row>
    <row r="6091" spans="1:17" ht="15" customHeight="1">
      <c r="A6091" s="6" t="s">
        <v>439</v>
      </c>
      <c r="B6091" s="6">
        <v>19</v>
      </c>
      <c r="C6091" s="7" t="s">
        <v>563</v>
      </c>
      <c r="D6091" s="7" t="s">
        <v>57</v>
      </c>
      <c r="E6091" s="8">
        <v>162.72</v>
      </c>
      <c r="F6091" s="10">
        <f t="shared" ref="F6091:F6093" si="1018">E6091-E6084</f>
        <v>146.68</v>
      </c>
      <c r="G6091" s="10">
        <f t="shared" ref="G6091:H6093" si="1019">2/3*F6091</f>
        <v>97.786666666666662</v>
      </c>
      <c r="H6091" s="10">
        <f>2/3*F6091</f>
        <v>97.786666666666662</v>
      </c>
      <c r="I6091" s="10"/>
      <c r="J6091" s="5"/>
      <c r="K6091" s="5"/>
      <c r="L6091" s="5"/>
      <c r="M6091" s="5"/>
      <c r="N6091" s="5"/>
      <c r="O6091" s="5"/>
      <c r="P6091" s="5"/>
      <c r="Q6091" s="5"/>
    </row>
    <row r="6092" spans="1:17" ht="15" customHeight="1">
      <c r="A6092" s="6" t="s">
        <v>439</v>
      </c>
      <c r="B6092" s="6">
        <v>20</v>
      </c>
      <c r="C6092" s="7" t="s">
        <v>563</v>
      </c>
      <c r="D6092" s="7" t="s">
        <v>59</v>
      </c>
      <c r="E6092" s="8">
        <v>226.1</v>
      </c>
      <c r="F6092" s="10">
        <f t="shared" si="1018"/>
        <v>206.43</v>
      </c>
      <c r="G6092" s="10">
        <f t="shared" si="1019"/>
        <v>137.62</v>
      </c>
      <c r="H6092" s="10">
        <f>2/3*F6092</f>
        <v>137.62</v>
      </c>
      <c r="I6092" s="10"/>
      <c r="J6092" s="5"/>
      <c r="K6092" s="5"/>
      <c r="L6092" s="5"/>
      <c r="M6092" s="5"/>
      <c r="N6092" s="5"/>
      <c r="O6092" s="5"/>
      <c r="P6092" s="5"/>
      <c r="Q6092" s="5"/>
    </row>
    <row r="6093" spans="1:17" ht="15" customHeight="1">
      <c r="A6093" s="6" t="s">
        <v>439</v>
      </c>
      <c r="B6093" s="6">
        <v>21</v>
      </c>
      <c r="C6093" s="7" t="s">
        <v>563</v>
      </c>
      <c r="D6093" s="7" t="s">
        <v>60</v>
      </c>
      <c r="E6093" s="8">
        <v>246.6</v>
      </c>
      <c r="F6093" s="10">
        <f t="shared" si="1018"/>
        <v>224.63</v>
      </c>
      <c r="G6093" s="10">
        <f t="shared" si="1019"/>
        <v>149.75333333333333</v>
      </c>
      <c r="H6093" s="10">
        <f>2/3*F6093</f>
        <v>149.75333333333333</v>
      </c>
      <c r="I6093" s="10"/>
      <c r="J6093" s="5"/>
      <c r="K6093" s="5"/>
      <c r="L6093" s="5"/>
      <c r="M6093" s="5"/>
      <c r="N6093" s="5"/>
      <c r="O6093" s="5"/>
      <c r="P6093" s="5"/>
      <c r="Q6093" s="5"/>
    </row>
    <row r="6094" spans="1:17" ht="15" customHeight="1">
      <c r="A6094" s="6" t="s">
        <v>439</v>
      </c>
      <c r="B6094" s="6">
        <v>22</v>
      </c>
      <c r="C6094" s="7" t="s">
        <v>563</v>
      </c>
      <c r="D6094" s="7" t="s">
        <v>62</v>
      </c>
      <c r="E6094" s="8">
        <v>179.94</v>
      </c>
      <c r="F6094" s="10"/>
      <c r="G6094" s="10"/>
      <c r="H6094" s="10"/>
      <c r="I6094" s="10"/>
      <c r="J6094" s="5"/>
      <c r="K6094" s="5"/>
      <c r="L6094" s="5"/>
      <c r="M6094" s="5"/>
      <c r="N6094" s="5"/>
      <c r="O6094" s="5"/>
      <c r="P6094" s="5"/>
      <c r="Q6094" s="5"/>
    </row>
    <row r="6095" spans="1:17" ht="15" customHeight="1">
      <c r="A6095" s="6" t="s">
        <v>439</v>
      </c>
      <c r="B6095" s="6">
        <v>23</v>
      </c>
      <c r="C6095" s="7" t="s">
        <v>563</v>
      </c>
      <c r="D6095" s="7" t="s">
        <v>63</v>
      </c>
      <c r="E6095" s="8">
        <v>134.63999999999999</v>
      </c>
      <c r="F6095" s="9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</row>
    <row r="6096" spans="1:17" ht="15" customHeight="1">
      <c r="A6096" s="6" t="s">
        <v>439</v>
      </c>
      <c r="B6096" s="6">
        <v>24</v>
      </c>
      <c r="C6096" s="7" t="s">
        <v>563</v>
      </c>
      <c r="D6096" s="7" t="s">
        <v>64</v>
      </c>
      <c r="E6096" s="8">
        <v>101.44</v>
      </c>
      <c r="F6096" s="9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</row>
    <row r="6097" spans="1:17" ht="15" customHeight="1">
      <c r="A6097" s="6" t="s">
        <v>440</v>
      </c>
      <c r="B6097" s="6">
        <v>1</v>
      </c>
      <c r="C6097" s="7" t="s">
        <v>563</v>
      </c>
      <c r="D6097" s="7" t="s">
        <v>65</v>
      </c>
      <c r="E6097" s="8">
        <v>106.23</v>
      </c>
      <c r="F6097" s="9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</row>
    <row r="6098" spans="1:17" ht="15" customHeight="1">
      <c r="A6098" s="6" t="s">
        <v>440</v>
      </c>
      <c r="B6098" s="6">
        <v>2</v>
      </c>
      <c r="C6098" s="7" t="s">
        <v>563</v>
      </c>
      <c r="D6098" s="7" t="s">
        <v>67</v>
      </c>
      <c r="E6098" s="8">
        <v>92.68</v>
      </c>
      <c r="F6098" s="9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</row>
    <row r="6099" spans="1:17" ht="15" customHeight="1">
      <c r="A6099" s="6" t="s">
        <v>440</v>
      </c>
      <c r="B6099" s="6">
        <v>3</v>
      </c>
      <c r="C6099" s="7" t="s">
        <v>563</v>
      </c>
      <c r="D6099" s="7" t="s">
        <v>68</v>
      </c>
      <c r="E6099" s="8">
        <v>86.72</v>
      </c>
      <c r="F6099" s="9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</row>
    <row r="6100" spans="1:17" ht="15" customHeight="1">
      <c r="A6100" s="6" t="s">
        <v>440</v>
      </c>
      <c r="B6100" s="6">
        <v>4</v>
      </c>
      <c r="C6100" s="7" t="s">
        <v>563</v>
      </c>
      <c r="D6100" s="7" t="s">
        <v>69</v>
      </c>
      <c r="E6100" s="8">
        <v>84.11</v>
      </c>
      <c r="F6100" s="9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</row>
    <row r="6101" spans="1:17" ht="15" customHeight="1">
      <c r="A6101" s="6" t="s">
        <v>440</v>
      </c>
      <c r="B6101" s="6">
        <v>5</v>
      </c>
      <c r="C6101" s="7" t="s">
        <v>563</v>
      </c>
      <c r="D6101" s="7" t="s">
        <v>70</v>
      </c>
      <c r="E6101" s="8">
        <v>86</v>
      </c>
      <c r="F6101" s="9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</row>
    <row r="6102" spans="1:17" ht="15" customHeight="1">
      <c r="A6102" s="6" t="s">
        <v>440</v>
      </c>
      <c r="B6102" s="6">
        <v>6</v>
      </c>
      <c r="C6102" s="7" t="s">
        <v>563</v>
      </c>
      <c r="D6102" s="7" t="s">
        <v>71</v>
      </c>
      <c r="E6102" s="8">
        <v>106.12</v>
      </c>
      <c r="F6102" s="9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</row>
    <row r="6103" spans="1:17" ht="15" customHeight="1">
      <c r="A6103" s="6" t="s">
        <v>440</v>
      </c>
      <c r="B6103" s="6">
        <v>7</v>
      </c>
      <c r="C6103" s="7" t="s">
        <v>563</v>
      </c>
      <c r="D6103" s="7" t="s">
        <v>72</v>
      </c>
      <c r="E6103" s="8">
        <v>128.56</v>
      </c>
      <c r="F6103" s="10">
        <f t="shared" ref="F6103:F6105" si="1020">E6103-E6098</f>
        <v>35.879999999999995</v>
      </c>
      <c r="G6103" s="10">
        <f t="shared" ref="G6103:H6105" si="1021">2/3*F6103</f>
        <v>23.919999999999995</v>
      </c>
      <c r="H6103" s="10">
        <f>2/3*F6103</f>
        <v>23.919999999999995</v>
      </c>
      <c r="I6103" s="10"/>
      <c r="J6103" s="5"/>
      <c r="K6103" s="5"/>
      <c r="L6103" s="5"/>
      <c r="M6103" s="5"/>
      <c r="N6103" s="5"/>
      <c r="O6103" s="5"/>
      <c r="P6103" s="5"/>
      <c r="Q6103" s="5"/>
    </row>
    <row r="6104" spans="1:17" ht="15" customHeight="1">
      <c r="A6104" s="6" t="s">
        <v>440</v>
      </c>
      <c r="B6104" s="6">
        <v>8</v>
      </c>
      <c r="C6104" s="7" t="s">
        <v>563</v>
      </c>
      <c r="D6104" s="7" t="s">
        <v>73</v>
      </c>
      <c r="E6104" s="8">
        <v>134.22999999999999</v>
      </c>
      <c r="F6104" s="10">
        <f t="shared" si="1020"/>
        <v>47.509999999999991</v>
      </c>
      <c r="G6104" s="10">
        <f t="shared" si="1021"/>
        <v>31.673333333333325</v>
      </c>
      <c r="H6104" s="10">
        <f>2/3*F6104</f>
        <v>31.673333333333325</v>
      </c>
      <c r="I6104" s="10"/>
      <c r="J6104" s="5"/>
      <c r="K6104" s="5"/>
      <c r="L6104" s="5"/>
      <c r="M6104" s="5"/>
      <c r="N6104" s="5"/>
      <c r="O6104" s="5"/>
      <c r="P6104" s="5"/>
      <c r="Q6104" s="5"/>
    </row>
    <row r="6105" spans="1:17" ht="15" customHeight="1">
      <c r="A6105" s="6" t="s">
        <v>440</v>
      </c>
      <c r="B6105" s="6">
        <v>9</v>
      </c>
      <c r="C6105" s="7" t="s">
        <v>563</v>
      </c>
      <c r="D6105" s="7" t="s">
        <v>74</v>
      </c>
      <c r="E6105" s="8">
        <v>117.89</v>
      </c>
      <c r="F6105" s="10">
        <f t="shared" si="1020"/>
        <v>33.78</v>
      </c>
      <c r="G6105" s="10">
        <f t="shared" si="1021"/>
        <v>22.52</v>
      </c>
      <c r="H6105" s="10">
        <f>2/3*F6105</f>
        <v>22.52</v>
      </c>
      <c r="I6105" s="10"/>
      <c r="J6105" s="5"/>
      <c r="K6105" s="5"/>
      <c r="L6105" s="5"/>
      <c r="M6105" s="5"/>
      <c r="N6105" s="5"/>
      <c r="O6105" s="5"/>
      <c r="P6105" s="5"/>
      <c r="Q6105" s="5"/>
    </row>
    <row r="6106" spans="1:17" ht="15" customHeight="1">
      <c r="A6106" s="6" t="s">
        <v>440</v>
      </c>
      <c r="B6106" s="6">
        <v>10</v>
      </c>
      <c r="C6106" s="7" t="s">
        <v>563</v>
      </c>
      <c r="D6106" s="7" t="s">
        <v>75</v>
      </c>
      <c r="E6106" s="8">
        <v>103.61</v>
      </c>
      <c r="F6106" s="9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</row>
    <row r="6107" spans="1:17" ht="15" customHeight="1">
      <c r="A6107" s="6" t="s">
        <v>440</v>
      </c>
      <c r="B6107" s="6">
        <v>11</v>
      </c>
      <c r="C6107" s="7" t="s">
        <v>563</v>
      </c>
      <c r="D6107" s="7" t="s">
        <v>77</v>
      </c>
      <c r="E6107" s="8">
        <v>96.71</v>
      </c>
      <c r="F6107" s="9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</row>
    <row r="6108" spans="1:17" ht="15" customHeight="1">
      <c r="A6108" s="6" t="s">
        <v>440</v>
      </c>
      <c r="B6108" s="6">
        <v>12</v>
      </c>
      <c r="C6108" s="7" t="s">
        <v>563</v>
      </c>
      <c r="D6108" s="7" t="s">
        <v>78</v>
      </c>
      <c r="E6108" s="8">
        <v>91.33</v>
      </c>
      <c r="F6108" s="9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</row>
    <row r="6109" spans="1:17" ht="15" customHeight="1">
      <c r="A6109" s="6" t="s">
        <v>440</v>
      </c>
      <c r="B6109" s="6">
        <v>13</v>
      </c>
      <c r="C6109" s="7" t="s">
        <v>563</v>
      </c>
      <c r="D6109" s="7" t="s">
        <v>79</v>
      </c>
      <c r="E6109" s="8">
        <v>92.47</v>
      </c>
      <c r="F6109" s="9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</row>
    <row r="6110" spans="1:17" ht="15" customHeight="1">
      <c r="A6110" s="6" t="s">
        <v>440</v>
      </c>
      <c r="B6110" s="6">
        <v>14</v>
      </c>
      <c r="C6110" s="7" t="s">
        <v>563</v>
      </c>
      <c r="D6110" s="7" t="s">
        <v>80</v>
      </c>
      <c r="E6110" s="8">
        <v>90.64</v>
      </c>
      <c r="F6110" s="9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</row>
    <row r="6111" spans="1:17" ht="15" customHeight="1">
      <c r="A6111" s="6" t="s">
        <v>440</v>
      </c>
      <c r="B6111" s="6">
        <v>15</v>
      </c>
      <c r="C6111" s="7" t="s">
        <v>563</v>
      </c>
      <c r="D6111" s="7" t="s">
        <v>82</v>
      </c>
      <c r="E6111" s="8">
        <v>94.28</v>
      </c>
      <c r="F6111" s="9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</row>
    <row r="6112" spans="1:17" ht="15" customHeight="1">
      <c r="A6112" s="6" t="s">
        <v>440</v>
      </c>
      <c r="B6112" s="6">
        <v>16</v>
      </c>
      <c r="C6112" s="7" t="s">
        <v>563</v>
      </c>
      <c r="D6112" s="7" t="s">
        <v>83</v>
      </c>
      <c r="E6112" s="8">
        <v>108.28</v>
      </c>
      <c r="F6112" s="9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</row>
    <row r="6113" spans="1:17" ht="15" customHeight="1">
      <c r="A6113" s="6" t="s">
        <v>440</v>
      </c>
      <c r="B6113" s="6">
        <v>17</v>
      </c>
      <c r="C6113" s="7" t="s">
        <v>563</v>
      </c>
      <c r="D6113" s="7" t="s">
        <v>84</v>
      </c>
      <c r="E6113" s="8">
        <v>140.09</v>
      </c>
      <c r="F6113" s="9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</row>
    <row r="6114" spans="1:17" ht="15" customHeight="1">
      <c r="A6114" s="6" t="s">
        <v>440</v>
      </c>
      <c r="B6114" s="6">
        <v>18</v>
      </c>
      <c r="C6114" s="7" t="s">
        <v>563</v>
      </c>
      <c r="D6114" s="7" t="s">
        <v>85</v>
      </c>
      <c r="E6114" s="8">
        <v>171.39</v>
      </c>
      <c r="F6114" s="9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</row>
    <row r="6115" spans="1:17" ht="15" customHeight="1">
      <c r="A6115" s="6" t="s">
        <v>440</v>
      </c>
      <c r="B6115" s="6">
        <v>19</v>
      </c>
      <c r="C6115" s="7" t="s">
        <v>563</v>
      </c>
      <c r="D6115" s="7" t="s">
        <v>86</v>
      </c>
      <c r="E6115" s="8">
        <v>248.48</v>
      </c>
      <c r="F6115" s="10">
        <f t="shared" ref="F6115:F6117" si="1022">E6115-E6108</f>
        <v>157.14999999999998</v>
      </c>
      <c r="G6115" s="10">
        <f t="shared" ref="G6115:H6117" si="1023">2/3*F6115</f>
        <v>104.76666666666665</v>
      </c>
      <c r="H6115" s="10">
        <f>2/3*F6115</f>
        <v>104.76666666666665</v>
      </c>
      <c r="I6115" s="10"/>
      <c r="J6115" s="5"/>
      <c r="K6115" s="5"/>
      <c r="L6115" s="5"/>
      <c r="M6115" s="5"/>
      <c r="N6115" s="5"/>
      <c r="O6115" s="5"/>
      <c r="P6115" s="5"/>
      <c r="Q6115" s="5"/>
    </row>
    <row r="6116" spans="1:17" ht="15" customHeight="1">
      <c r="A6116" s="6" t="s">
        <v>440</v>
      </c>
      <c r="B6116" s="6">
        <v>20</v>
      </c>
      <c r="C6116" s="7" t="s">
        <v>563</v>
      </c>
      <c r="D6116" s="7" t="s">
        <v>87</v>
      </c>
      <c r="E6116" s="8">
        <v>309.77</v>
      </c>
      <c r="F6116" s="10">
        <f t="shared" si="1022"/>
        <v>217.29999999999998</v>
      </c>
      <c r="G6116" s="10">
        <f t="shared" si="1023"/>
        <v>144.86666666666665</v>
      </c>
      <c r="H6116" s="10">
        <f>2/3*F6116</f>
        <v>144.86666666666665</v>
      </c>
      <c r="I6116" s="10"/>
      <c r="J6116" s="5"/>
      <c r="K6116" s="5"/>
      <c r="L6116" s="5"/>
      <c r="M6116" s="5"/>
      <c r="N6116" s="5"/>
      <c r="O6116" s="5"/>
      <c r="P6116" s="5"/>
      <c r="Q6116" s="5"/>
    </row>
    <row r="6117" spans="1:17" ht="15" customHeight="1">
      <c r="A6117" s="6" t="s">
        <v>440</v>
      </c>
      <c r="B6117" s="6">
        <v>21</v>
      </c>
      <c r="C6117" s="7" t="s">
        <v>563</v>
      </c>
      <c r="D6117" s="7" t="s">
        <v>88</v>
      </c>
      <c r="E6117" s="8">
        <v>320.89999999999998</v>
      </c>
      <c r="F6117" s="10">
        <f t="shared" si="1022"/>
        <v>230.26</v>
      </c>
      <c r="G6117" s="10">
        <f t="shared" si="1023"/>
        <v>153.50666666666666</v>
      </c>
      <c r="H6117" s="10">
        <f>2/3*F6117</f>
        <v>153.50666666666666</v>
      </c>
      <c r="I6117" s="10"/>
      <c r="J6117" s="5"/>
      <c r="K6117" s="5"/>
      <c r="L6117" s="5"/>
      <c r="M6117" s="5"/>
      <c r="N6117" s="5"/>
      <c r="O6117" s="5"/>
      <c r="P6117" s="5"/>
      <c r="Q6117" s="5"/>
    </row>
    <row r="6118" spans="1:17" ht="15" customHeight="1">
      <c r="A6118" s="6" t="s">
        <v>440</v>
      </c>
      <c r="B6118" s="6">
        <v>22</v>
      </c>
      <c r="C6118" s="7" t="s">
        <v>563</v>
      </c>
      <c r="D6118" s="7" t="s">
        <v>89</v>
      </c>
      <c r="E6118" s="8">
        <v>222.34</v>
      </c>
      <c r="F6118" s="10"/>
      <c r="G6118" s="10"/>
      <c r="H6118" s="10"/>
      <c r="I6118" s="10"/>
      <c r="J6118" s="5"/>
      <c r="K6118" s="5"/>
      <c r="L6118" s="5"/>
      <c r="M6118" s="5"/>
      <c r="N6118" s="5"/>
      <c r="O6118" s="5"/>
      <c r="P6118" s="5"/>
      <c r="Q6118" s="5"/>
    </row>
    <row r="6119" spans="1:17" ht="15" customHeight="1">
      <c r="A6119" s="6" t="s">
        <v>440</v>
      </c>
      <c r="B6119" s="6">
        <v>23</v>
      </c>
      <c r="C6119" s="7" t="s">
        <v>563</v>
      </c>
      <c r="D6119" s="7" t="s">
        <v>90</v>
      </c>
      <c r="E6119" s="8">
        <v>165.81</v>
      </c>
      <c r="F6119" s="9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</row>
    <row r="6120" spans="1:17" ht="15" customHeight="1">
      <c r="A6120" s="6" t="s">
        <v>440</v>
      </c>
      <c r="B6120" s="6">
        <v>24</v>
      </c>
      <c r="C6120" s="7" t="s">
        <v>563</v>
      </c>
      <c r="D6120" s="7" t="s">
        <v>91</v>
      </c>
      <c r="E6120" s="8">
        <v>126.53</v>
      </c>
      <c r="F6120" s="9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</row>
    <row r="6121" spans="1:17" ht="15" customHeight="1">
      <c r="A6121" s="6" t="s">
        <v>441</v>
      </c>
      <c r="B6121" s="6">
        <v>1</v>
      </c>
      <c r="C6121" s="7" t="s">
        <v>563</v>
      </c>
      <c r="D6121" s="7" t="s">
        <v>92</v>
      </c>
      <c r="E6121" s="8">
        <v>117.62</v>
      </c>
      <c r="F6121" s="9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</row>
    <row r="6122" spans="1:17" ht="15" customHeight="1">
      <c r="A6122" s="6" t="s">
        <v>441</v>
      </c>
      <c r="B6122" s="6">
        <v>2</v>
      </c>
      <c r="C6122" s="7" t="s">
        <v>563</v>
      </c>
      <c r="D6122" s="7" t="s">
        <v>94</v>
      </c>
      <c r="E6122" s="8">
        <v>108.09</v>
      </c>
      <c r="F6122" s="9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</row>
    <row r="6123" spans="1:17" ht="15" customHeight="1">
      <c r="A6123" s="6" t="s">
        <v>441</v>
      </c>
      <c r="B6123" s="6">
        <v>3</v>
      </c>
      <c r="C6123" s="7" t="s">
        <v>563</v>
      </c>
      <c r="D6123" s="7" t="s">
        <v>95</v>
      </c>
      <c r="E6123" s="8">
        <v>103.83</v>
      </c>
      <c r="F6123" s="9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</row>
    <row r="6124" spans="1:17" ht="15" customHeight="1">
      <c r="A6124" s="6" t="s">
        <v>441</v>
      </c>
      <c r="B6124" s="6">
        <v>4</v>
      </c>
      <c r="C6124" s="7" t="s">
        <v>563</v>
      </c>
      <c r="D6124" s="7" t="s">
        <v>96</v>
      </c>
      <c r="E6124" s="8">
        <v>99.52</v>
      </c>
      <c r="F6124" s="9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</row>
    <row r="6125" spans="1:17" ht="15" customHeight="1">
      <c r="A6125" s="6" t="s">
        <v>441</v>
      </c>
      <c r="B6125" s="6">
        <v>5</v>
      </c>
      <c r="C6125" s="7" t="s">
        <v>563</v>
      </c>
      <c r="D6125" s="7" t="s">
        <v>97</v>
      </c>
      <c r="E6125" s="8">
        <v>93.76</v>
      </c>
      <c r="F6125" s="9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</row>
    <row r="6126" spans="1:17" ht="15" customHeight="1">
      <c r="A6126" s="6" t="s">
        <v>441</v>
      </c>
      <c r="B6126" s="6">
        <v>6</v>
      </c>
      <c r="C6126" s="7" t="s">
        <v>563</v>
      </c>
      <c r="D6126" s="7" t="s">
        <v>98</v>
      </c>
      <c r="E6126" s="8">
        <v>103.84</v>
      </c>
      <c r="F6126" s="9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</row>
    <row r="6127" spans="1:17" ht="15" customHeight="1">
      <c r="A6127" s="6" t="s">
        <v>441</v>
      </c>
      <c r="B6127" s="6">
        <v>7</v>
      </c>
      <c r="C6127" s="7" t="s">
        <v>563</v>
      </c>
      <c r="D6127" s="7" t="s">
        <v>99</v>
      </c>
      <c r="E6127" s="8">
        <v>125.36</v>
      </c>
      <c r="F6127" s="10">
        <f t="shared" ref="F6127:F6129" si="1024">E6127-E6122</f>
        <v>17.269999999999996</v>
      </c>
      <c r="G6127" s="10">
        <f t="shared" ref="G6127:H6129" si="1025">2/3*F6127</f>
        <v>11.51333333333333</v>
      </c>
      <c r="H6127" s="10">
        <f>2/3*F6127</f>
        <v>11.51333333333333</v>
      </c>
      <c r="I6127" s="10"/>
      <c r="J6127" s="5"/>
      <c r="K6127" s="5"/>
      <c r="L6127" s="5"/>
      <c r="M6127" s="5"/>
      <c r="N6127" s="5"/>
      <c r="O6127" s="5"/>
      <c r="P6127" s="5"/>
      <c r="Q6127" s="5"/>
    </row>
    <row r="6128" spans="1:17" ht="15" customHeight="1">
      <c r="A6128" s="6" t="s">
        <v>441</v>
      </c>
      <c r="B6128" s="6">
        <v>8</v>
      </c>
      <c r="C6128" s="7" t="s">
        <v>563</v>
      </c>
      <c r="D6128" s="7" t="s">
        <v>100</v>
      </c>
      <c r="E6128" s="8">
        <v>132.29</v>
      </c>
      <c r="F6128" s="10">
        <f t="shared" si="1024"/>
        <v>28.459999999999994</v>
      </c>
      <c r="G6128" s="10">
        <f t="shared" si="1025"/>
        <v>18.973333333333329</v>
      </c>
      <c r="H6128" s="10">
        <f>2/3*F6128</f>
        <v>18.973333333333329</v>
      </c>
      <c r="I6128" s="10"/>
      <c r="J6128" s="5"/>
      <c r="K6128" s="5"/>
      <c r="L6128" s="5"/>
      <c r="M6128" s="5"/>
      <c r="N6128" s="5"/>
      <c r="O6128" s="5"/>
      <c r="P6128" s="5"/>
      <c r="Q6128" s="5"/>
    </row>
    <row r="6129" spans="1:17" ht="15" customHeight="1">
      <c r="A6129" s="6" t="s">
        <v>441</v>
      </c>
      <c r="B6129" s="6">
        <v>9</v>
      </c>
      <c r="C6129" s="7" t="s">
        <v>563</v>
      </c>
      <c r="D6129" s="7" t="s">
        <v>101</v>
      </c>
      <c r="E6129" s="8">
        <v>119.98</v>
      </c>
      <c r="F6129" s="10">
        <f t="shared" si="1024"/>
        <v>20.460000000000008</v>
      </c>
      <c r="G6129" s="10">
        <f t="shared" si="1025"/>
        <v>13.640000000000004</v>
      </c>
      <c r="H6129" s="10">
        <f>2/3*F6129</f>
        <v>13.640000000000004</v>
      </c>
      <c r="I6129" s="10"/>
      <c r="J6129" s="5"/>
      <c r="K6129" s="5"/>
      <c r="L6129" s="5"/>
      <c r="M6129" s="5"/>
      <c r="N6129" s="5"/>
      <c r="O6129" s="5"/>
      <c r="P6129" s="5"/>
      <c r="Q6129" s="5"/>
    </row>
    <row r="6130" spans="1:17" ht="15" customHeight="1">
      <c r="A6130" s="6" t="s">
        <v>441</v>
      </c>
      <c r="B6130" s="6">
        <v>10</v>
      </c>
      <c r="C6130" s="7" t="s">
        <v>563</v>
      </c>
      <c r="D6130" s="7" t="s">
        <v>102</v>
      </c>
      <c r="E6130" s="8">
        <v>107.2</v>
      </c>
      <c r="F6130" s="9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</row>
    <row r="6131" spans="1:17" ht="15" customHeight="1">
      <c r="A6131" s="6" t="s">
        <v>441</v>
      </c>
      <c r="B6131" s="6">
        <v>11</v>
      </c>
      <c r="C6131" s="7" t="s">
        <v>563</v>
      </c>
      <c r="D6131" s="7" t="s">
        <v>103</v>
      </c>
      <c r="E6131" s="8">
        <v>82.54</v>
      </c>
      <c r="F6131" s="9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</row>
    <row r="6132" spans="1:17" ht="15" customHeight="1">
      <c r="A6132" s="6" t="s">
        <v>441</v>
      </c>
      <c r="B6132" s="6">
        <v>12</v>
      </c>
      <c r="C6132" s="7" t="s">
        <v>563</v>
      </c>
      <c r="D6132" s="7" t="s">
        <v>104</v>
      </c>
      <c r="E6132" s="8">
        <v>77.59</v>
      </c>
      <c r="F6132" s="9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</row>
    <row r="6133" spans="1:17" ht="15" customHeight="1">
      <c r="A6133" s="6" t="s">
        <v>441</v>
      </c>
      <c r="B6133" s="6">
        <v>13</v>
      </c>
      <c r="C6133" s="7" t="s">
        <v>563</v>
      </c>
      <c r="D6133" s="7" t="s">
        <v>105</v>
      </c>
      <c r="E6133" s="8">
        <v>77.14</v>
      </c>
      <c r="F6133" s="9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</row>
    <row r="6134" spans="1:17" ht="15" customHeight="1">
      <c r="A6134" s="6" t="s">
        <v>441</v>
      </c>
      <c r="B6134" s="6">
        <v>14</v>
      </c>
      <c r="C6134" s="7" t="s">
        <v>563</v>
      </c>
      <c r="D6134" s="7" t="s">
        <v>106</v>
      </c>
      <c r="E6134" s="8">
        <v>84.51</v>
      </c>
      <c r="F6134" s="9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</row>
    <row r="6135" spans="1:17" ht="15" customHeight="1">
      <c r="A6135" s="6" t="s">
        <v>441</v>
      </c>
      <c r="B6135" s="6">
        <v>15</v>
      </c>
      <c r="C6135" s="7" t="s">
        <v>563</v>
      </c>
      <c r="D6135" s="7" t="s">
        <v>107</v>
      </c>
      <c r="E6135" s="8">
        <v>90.19</v>
      </c>
      <c r="F6135" s="9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</row>
    <row r="6136" spans="1:17" ht="15" customHeight="1">
      <c r="A6136" s="6" t="s">
        <v>441</v>
      </c>
      <c r="B6136" s="6">
        <v>16</v>
      </c>
      <c r="C6136" s="7" t="s">
        <v>563</v>
      </c>
      <c r="D6136" s="7" t="s">
        <v>108</v>
      </c>
      <c r="E6136" s="8">
        <v>99.89</v>
      </c>
      <c r="F6136" s="9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</row>
    <row r="6137" spans="1:17" ht="15" customHeight="1">
      <c r="A6137" s="6" t="s">
        <v>441</v>
      </c>
      <c r="B6137" s="6">
        <v>17</v>
      </c>
      <c r="C6137" s="7" t="s">
        <v>563</v>
      </c>
      <c r="D6137" s="7" t="s">
        <v>109</v>
      </c>
      <c r="E6137" s="8">
        <v>119.82</v>
      </c>
      <c r="F6137" s="9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</row>
    <row r="6138" spans="1:17" ht="15" customHeight="1">
      <c r="A6138" s="6" t="s">
        <v>441</v>
      </c>
      <c r="B6138" s="6">
        <v>18</v>
      </c>
      <c r="C6138" s="7" t="s">
        <v>563</v>
      </c>
      <c r="D6138" s="7" t="s">
        <v>110</v>
      </c>
      <c r="E6138" s="8">
        <v>130.44999999999999</v>
      </c>
      <c r="F6138" s="9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</row>
    <row r="6139" spans="1:17" ht="15" customHeight="1">
      <c r="A6139" s="6" t="s">
        <v>441</v>
      </c>
      <c r="B6139" s="6">
        <v>19</v>
      </c>
      <c r="C6139" s="7" t="s">
        <v>563</v>
      </c>
      <c r="D6139" s="7" t="s">
        <v>111</v>
      </c>
      <c r="E6139" s="8">
        <v>239.13</v>
      </c>
      <c r="F6139" s="10">
        <f t="shared" ref="F6139:F6141" si="1026">E6139-E6132</f>
        <v>161.54</v>
      </c>
      <c r="G6139" s="10">
        <f t="shared" ref="G6139:H6141" si="1027">2/3*F6139</f>
        <v>107.69333333333333</v>
      </c>
      <c r="H6139" s="10">
        <f>2/3*F6139</f>
        <v>107.69333333333333</v>
      </c>
      <c r="I6139" s="10"/>
      <c r="J6139" s="5"/>
      <c r="K6139" s="5"/>
      <c r="L6139" s="5"/>
      <c r="M6139" s="5"/>
      <c r="N6139" s="5"/>
      <c r="O6139" s="5"/>
      <c r="P6139" s="5"/>
      <c r="Q6139" s="5"/>
    </row>
    <row r="6140" spans="1:17" ht="15" customHeight="1">
      <c r="A6140" s="6" t="s">
        <v>441</v>
      </c>
      <c r="B6140" s="6">
        <v>20</v>
      </c>
      <c r="C6140" s="7" t="s">
        <v>563</v>
      </c>
      <c r="D6140" s="7" t="s">
        <v>112</v>
      </c>
      <c r="E6140" s="8">
        <v>377.91</v>
      </c>
      <c r="F6140" s="10">
        <f t="shared" si="1026"/>
        <v>300.77000000000004</v>
      </c>
      <c r="G6140" s="10">
        <f t="shared" si="1027"/>
        <v>200.51333333333335</v>
      </c>
      <c r="H6140" s="10">
        <f>2/3*F6140</f>
        <v>200.51333333333335</v>
      </c>
      <c r="I6140" s="10"/>
      <c r="J6140" s="5"/>
      <c r="K6140" s="5"/>
      <c r="L6140" s="5"/>
      <c r="M6140" s="5"/>
      <c r="N6140" s="5"/>
      <c r="O6140" s="5"/>
      <c r="P6140" s="5"/>
      <c r="Q6140" s="5"/>
    </row>
    <row r="6141" spans="1:17" ht="15" customHeight="1">
      <c r="A6141" s="6" t="s">
        <v>441</v>
      </c>
      <c r="B6141" s="6">
        <v>21</v>
      </c>
      <c r="C6141" s="7" t="s">
        <v>563</v>
      </c>
      <c r="D6141" s="7" t="s">
        <v>113</v>
      </c>
      <c r="E6141" s="8">
        <v>350.07</v>
      </c>
      <c r="F6141" s="10">
        <f t="shared" si="1026"/>
        <v>265.56</v>
      </c>
      <c r="G6141" s="10">
        <f t="shared" si="1027"/>
        <v>177.04</v>
      </c>
      <c r="H6141" s="10">
        <f>2/3*F6141</f>
        <v>177.04</v>
      </c>
      <c r="I6141" s="10"/>
      <c r="J6141" s="5"/>
      <c r="K6141" s="5"/>
      <c r="L6141" s="5"/>
      <c r="M6141" s="5"/>
      <c r="N6141" s="5"/>
      <c r="O6141" s="5"/>
      <c r="P6141" s="5"/>
      <c r="Q6141" s="5"/>
    </row>
    <row r="6142" spans="1:17" ht="15" customHeight="1">
      <c r="A6142" s="6" t="s">
        <v>441</v>
      </c>
      <c r="B6142" s="6">
        <v>22</v>
      </c>
      <c r="C6142" s="7" t="s">
        <v>563</v>
      </c>
      <c r="D6142" s="7" t="s">
        <v>114</v>
      </c>
      <c r="E6142" s="8">
        <v>190.06</v>
      </c>
      <c r="F6142" s="10"/>
      <c r="G6142" s="10"/>
      <c r="H6142" s="10"/>
      <c r="I6142" s="10"/>
      <c r="J6142" s="5"/>
      <c r="K6142" s="5"/>
      <c r="L6142" s="5"/>
      <c r="M6142" s="5"/>
      <c r="N6142" s="5"/>
      <c r="O6142" s="5"/>
      <c r="P6142" s="5"/>
      <c r="Q6142" s="5"/>
    </row>
    <row r="6143" spans="1:17" ht="15" customHeight="1">
      <c r="A6143" s="6" t="s">
        <v>441</v>
      </c>
      <c r="B6143" s="6">
        <v>23</v>
      </c>
      <c r="C6143" s="7" t="s">
        <v>563</v>
      </c>
      <c r="D6143" s="7" t="s">
        <v>115</v>
      </c>
      <c r="E6143" s="8">
        <v>128.72999999999999</v>
      </c>
      <c r="F6143" s="9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</row>
    <row r="6144" spans="1:17" ht="15" customHeight="1">
      <c r="A6144" s="6" t="s">
        <v>441</v>
      </c>
      <c r="B6144" s="6">
        <v>24</v>
      </c>
      <c r="C6144" s="7" t="s">
        <v>563</v>
      </c>
      <c r="D6144" s="7" t="s">
        <v>116</v>
      </c>
      <c r="E6144" s="8">
        <v>113.85</v>
      </c>
      <c r="F6144" s="9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</row>
    <row r="6145" spans="1:17" ht="15" customHeight="1">
      <c r="A6145" s="6" t="s">
        <v>442</v>
      </c>
      <c r="B6145" s="6">
        <v>1</v>
      </c>
      <c r="C6145" s="7" t="s">
        <v>563</v>
      </c>
      <c r="D6145" s="7" t="s">
        <v>117</v>
      </c>
      <c r="E6145" s="8">
        <v>111.33</v>
      </c>
      <c r="F6145" s="9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</row>
    <row r="6146" spans="1:17" ht="15" customHeight="1">
      <c r="A6146" s="6" t="s">
        <v>442</v>
      </c>
      <c r="B6146" s="6">
        <v>2</v>
      </c>
      <c r="C6146" s="7" t="s">
        <v>563</v>
      </c>
      <c r="D6146" s="7" t="s">
        <v>119</v>
      </c>
      <c r="E6146" s="8">
        <v>111.68</v>
      </c>
      <c r="F6146" s="9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</row>
    <row r="6147" spans="1:17" ht="15" customHeight="1">
      <c r="A6147" s="6" t="s">
        <v>442</v>
      </c>
      <c r="B6147" s="6">
        <v>3</v>
      </c>
      <c r="C6147" s="7" t="s">
        <v>563</v>
      </c>
      <c r="D6147" s="7" t="s">
        <v>120</v>
      </c>
      <c r="E6147" s="8">
        <v>111.81</v>
      </c>
      <c r="F6147" s="9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</row>
    <row r="6148" spans="1:17" ht="15" customHeight="1">
      <c r="A6148" s="6" t="s">
        <v>442</v>
      </c>
      <c r="B6148" s="6">
        <v>4</v>
      </c>
      <c r="C6148" s="7" t="s">
        <v>563</v>
      </c>
      <c r="D6148" s="7" t="s">
        <v>121</v>
      </c>
      <c r="E6148" s="8">
        <v>97.5</v>
      </c>
      <c r="F6148" s="9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</row>
    <row r="6149" spans="1:17" ht="15" customHeight="1">
      <c r="A6149" s="6" t="s">
        <v>442</v>
      </c>
      <c r="B6149" s="6">
        <v>5</v>
      </c>
      <c r="C6149" s="7" t="s">
        <v>563</v>
      </c>
      <c r="D6149" s="7" t="s">
        <v>122</v>
      </c>
      <c r="E6149" s="8">
        <v>98.08</v>
      </c>
      <c r="F6149" s="9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</row>
    <row r="6150" spans="1:17" ht="15" customHeight="1">
      <c r="A6150" s="6" t="s">
        <v>442</v>
      </c>
      <c r="B6150" s="6">
        <v>6</v>
      </c>
      <c r="C6150" s="7" t="s">
        <v>563</v>
      </c>
      <c r="D6150" s="7" t="s">
        <v>123</v>
      </c>
      <c r="E6150" s="8">
        <v>108.08</v>
      </c>
      <c r="F6150" s="9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</row>
    <row r="6151" spans="1:17" ht="15" customHeight="1">
      <c r="A6151" s="6" t="s">
        <v>442</v>
      </c>
      <c r="B6151" s="6">
        <v>7</v>
      </c>
      <c r="C6151" s="7" t="s">
        <v>563</v>
      </c>
      <c r="D6151" s="7" t="s">
        <v>124</v>
      </c>
      <c r="E6151" s="8">
        <v>124.29</v>
      </c>
      <c r="F6151" s="10">
        <f t="shared" ref="F6151:F6153" si="1028">E6151-E6146</f>
        <v>12.61</v>
      </c>
      <c r="G6151" s="10">
        <f t="shared" ref="G6151:H6153" si="1029">2/3*F6151</f>
        <v>8.4066666666666663</v>
      </c>
      <c r="H6151" s="10">
        <f>2/3*F6151</f>
        <v>8.4066666666666663</v>
      </c>
      <c r="I6151" s="10"/>
      <c r="J6151" s="5"/>
      <c r="K6151" s="5"/>
      <c r="L6151" s="5"/>
      <c r="M6151" s="5"/>
      <c r="N6151" s="5"/>
      <c r="O6151" s="5"/>
      <c r="P6151" s="5"/>
      <c r="Q6151" s="5"/>
    </row>
    <row r="6152" spans="1:17" ht="15" customHeight="1">
      <c r="A6152" s="6" t="s">
        <v>442</v>
      </c>
      <c r="B6152" s="6">
        <v>8</v>
      </c>
      <c r="C6152" s="7" t="s">
        <v>563</v>
      </c>
      <c r="D6152" s="7" t="s">
        <v>125</v>
      </c>
      <c r="E6152" s="8">
        <v>120.44</v>
      </c>
      <c r="F6152" s="10">
        <f t="shared" si="1028"/>
        <v>8.6299999999999955</v>
      </c>
      <c r="G6152" s="10">
        <f t="shared" si="1029"/>
        <v>5.7533333333333303</v>
      </c>
      <c r="H6152" s="10">
        <f>2/3*F6152</f>
        <v>5.7533333333333303</v>
      </c>
      <c r="I6152" s="10"/>
      <c r="J6152" s="5"/>
      <c r="K6152" s="5"/>
      <c r="L6152" s="5"/>
      <c r="M6152" s="5"/>
      <c r="N6152" s="5"/>
      <c r="O6152" s="5"/>
      <c r="P6152" s="5"/>
      <c r="Q6152" s="5"/>
    </row>
    <row r="6153" spans="1:17" ht="15" customHeight="1">
      <c r="A6153" s="6" t="s">
        <v>442</v>
      </c>
      <c r="B6153" s="6">
        <v>9</v>
      </c>
      <c r="C6153" s="7" t="s">
        <v>563</v>
      </c>
      <c r="D6153" s="7" t="s">
        <v>126</v>
      </c>
      <c r="E6153" s="8">
        <v>113.58</v>
      </c>
      <c r="F6153" s="10">
        <f t="shared" si="1028"/>
        <v>16.079999999999998</v>
      </c>
      <c r="G6153" s="10">
        <f t="shared" si="1029"/>
        <v>10.719999999999999</v>
      </c>
      <c r="H6153" s="10">
        <f>2/3*F6153</f>
        <v>10.719999999999999</v>
      </c>
      <c r="I6153" s="10"/>
      <c r="J6153" s="5"/>
      <c r="K6153" s="5"/>
      <c r="L6153" s="5"/>
      <c r="M6153" s="5"/>
      <c r="N6153" s="5"/>
      <c r="O6153" s="5"/>
      <c r="P6153" s="5"/>
      <c r="Q6153" s="5"/>
    </row>
    <row r="6154" spans="1:17" ht="15" customHeight="1">
      <c r="A6154" s="6" t="s">
        <v>442</v>
      </c>
      <c r="B6154" s="6">
        <v>10</v>
      </c>
      <c r="C6154" s="7" t="s">
        <v>563</v>
      </c>
      <c r="D6154" s="7" t="s">
        <v>127</v>
      </c>
      <c r="E6154" s="8">
        <v>85.84</v>
      </c>
      <c r="F6154" s="9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</row>
    <row r="6155" spans="1:17" ht="15" customHeight="1">
      <c r="A6155" s="6" t="s">
        <v>442</v>
      </c>
      <c r="B6155" s="6">
        <v>11</v>
      </c>
      <c r="C6155" s="7" t="s">
        <v>563</v>
      </c>
      <c r="D6155" s="7" t="s">
        <v>128</v>
      </c>
      <c r="E6155" s="8">
        <v>69.63</v>
      </c>
      <c r="F6155" s="9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</row>
    <row r="6156" spans="1:17" ht="15" customHeight="1">
      <c r="A6156" s="6" t="s">
        <v>442</v>
      </c>
      <c r="B6156" s="6">
        <v>12</v>
      </c>
      <c r="C6156" s="7" t="s">
        <v>563</v>
      </c>
      <c r="D6156" s="7" t="s">
        <v>129</v>
      </c>
      <c r="E6156" s="8">
        <v>21.57</v>
      </c>
      <c r="F6156" s="9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</row>
    <row r="6157" spans="1:17" ht="15" customHeight="1">
      <c r="A6157" s="6" t="s">
        <v>442</v>
      </c>
      <c r="B6157" s="6">
        <v>13</v>
      </c>
      <c r="C6157" s="7" t="s">
        <v>563</v>
      </c>
      <c r="D6157" s="7" t="s">
        <v>130</v>
      </c>
      <c r="E6157" s="8">
        <v>14.11</v>
      </c>
      <c r="F6157" s="9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</row>
    <row r="6158" spans="1:17" ht="15" customHeight="1">
      <c r="A6158" s="6" t="s">
        <v>442</v>
      </c>
      <c r="B6158" s="6">
        <v>14</v>
      </c>
      <c r="C6158" s="7" t="s">
        <v>563</v>
      </c>
      <c r="D6158" s="7" t="s">
        <v>131</v>
      </c>
      <c r="E6158" s="8">
        <v>11.82</v>
      </c>
      <c r="F6158" s="9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</row>
    <row r="6159" spans="1:17" ht="15" customHeight="1">
      <c r="A6159" s="6" t="s">
        <v>442</v>
      </c>
      <c r="B6159" s="6">
        <v>15</v>
      </c>
      <c r="C6159" s="7" t="s">
        <v>563</v>
      </c>
      <c r="D6159" s="7" t="s">
        <v>132</v>
      </c>
      <c r="E6159" s="8">
        <v>12.73</v>
      </c>
      <c r="F6159" s="9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</row>
    <row r="6160" spans="1:17" ht="15" customHeight="1">
      <c r="A6160" s="6" t="s">
        <v>442</v>
      </c>
      <c r="B6160" s="6">
        <v>16</v>
      </c>
      <c r="C6160" s="7" t="s">
        <v>563</v>
      </c>
      <c r="D6160" s="7" t="s">
        <v>133</v>
      </c>
      <c r="E6160" s="8">
        <v>81.010000000000005</v>
      </c>
      <c r="F6160" s="9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</row>
    <row r="6161" spans="1:17" ht="15" customHeight="1">
      <c r="A6161" s="6" t="s">
        <v>442</v>
      </c>
      <c r="B6161" s="6">
        <v>17</v>
      </c>
      <c r="C6161" s="7" t="s">
        <v>563</v>
      </c>
      <c r="D6161" s="7" t="s">
        <v>134</v>
      </c>
      <c r="E6161" s="8">
        <v>135.56</v>
      </c>
      <c r="F6161" s="9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</row>
    <row r="6162" spans="1:17" ht="15" customHeight="1">
      <c r="A6162" s="6" t="s">
        <v>442</v>
      </c>
      <c r="B6162" s="6">
        <v>18</v>
      </c>
      <c r="C6162" s="7" t="s">
        <v>563</v>
      </c>
      <c r="D6162" s="7" t="s">
        <v>135</v>
      </c>
      <c r="E6162" s="8">
        <v>166.17</v>
      </c>
      <c r="F6162" s="9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</row>
    <row r="6163" spans="1:17" ht="15" customHeight="1">
      <c r="A6163" s="6" t="s">
        <v>442</v>
      </c>
      <c r="B6163" s="6">
        <v>19</v>
      </c>
      <c r="C6163" s="7" t="s">
        <v>563</v>
      </c>
      <c r="D6163" s="7" t="s">
        <v>136</v>
      </c>
      <c r="E6163" s="8">
        <v>201.05</v>
      </c>
      <c r="F6163" s="10">
        <f t="shared" ref="F6163:F6165" si="1030">E6163-E6156</f>
        <v>179.48000000000002</v>
      </c>
      <c r="G6163" s="10">
        <f t="shared" ref="G6163:H6165" si="1031">2/3*F6163</f>
        <v>119.65333333333334</v>
      </c>
      <c r="H6163" s="10">
        <f>2/3*F6163</f>
        <v>119.65333333333334</v>
      </c>
      <c r="I6163" s="10"/>
      <c r="J6163" s="5"/>
      <c r="K6163" s="5"/>
      <c r="L6163" s="5"/>
      <c r="M6163" s="5"/>
      <c r="N6163" s="5"/>
      <c r="O6163" s="5"/>
      <c r="P6163" s="5"/>
      <c r="Q6163" s="5"/>
    </row>
    <row r="6164" spans="1:17" ht="15" customHeight="1">
      <c r="A6164" s="6" t="s">
        <v>442</v>
      </c>
      <c r="B6164" s="6">
        <v>20</v>
      </c>
      <c r="C6164" s="7" t="s">
        <v>563</v>
      </c>
      <c r="D6164" s="7" t="s">
        <v>137</v>
      </c>
      <c r="E6164" s="8">
        <v>236.69</v>
      </c>
      <c r="F6164" s="10">
        <f t="shared" si="1030"/>
        <v>222.57999999999998</v>
      </c>
      <c r="G6164" s="10">
        <f t="shared" si="1031"/>
        <v>148.38666666666666</v>
      </c>
      <c r="H6164" s="10">
        <f>2/3*F6164</f>
        <v>148.38666666666666</v>
      </c>
      <c r="I6164" s="10"/>
      <c r="J6164" s="5"/>
      <c r="K6164" s="5"/>
      <c r="L6164" s="5"/>
      <c r="M6164" s="5"/>
      <c r="N6164" s="5"/>
      <c r="O6164" s="5"/>
      <c r="P6164" s="5"/>
      <c r="Q6164" s="5"/>
    </row>
    <row r="6165" spans="1:17" ht="15" customHeight="1">
      <c r="A6165" s="6" t="s">
        <v>442</v>
      </c>
      <c r="B6165" s="6">
        <v>21</v>
      </c>
      <c r="C6165" s="7" t="s">
        <v>563</v>
      </c>
      <c r="D6165" s="7" t="s">
        <v>138</v>
      </c>
      <c r="E6165" s="8">
        <v>330.46</v>
      </c>
      <c r="F6165" s="10">
        <f t="shared" si="1030"/>
        <v>318.64</v>
      </c>
      <c r="G6165" s="10">
        <f t="shared" si="1031"/>
        <v>212.42666666666665</v>
      </c>
      <c r="H6165" s="10">
        <f>2/3*F6165</f>
        <v>212.42666666666665</v>
      </c>
      <c r="I6165" s="10"/>
      <c r="J6165" s="5"/>
      <c r="K6165" s="5"/>
      <c r="L6165" s="5"/>
      <c r="M6165" s="5"/>
      <c r="N6165" s="5"/>
      <c r="O6165" s="5"/>
      <c r="P6165" s="5"/>
      <c r="Q6165" s="5"/>
    </row>
    <row r="6166" spans="1:17" ht="15" customHeight="1">
      <c r="A6166" s="6" t="s">
        <v>442</v>
      </c>
      <c r="B6166" s="6">
        <v>22</v>
      </c>
      <c r="C6166" s="7" t="s">
        <v>563</v>
      </c>
      <c r="D6166" s="7" t="s">
        <v>139</v>
      </c>
      <c r="E6166" s="8">
        <v>218</v>
      </c>
      <c r="F6166" s="10"/>
      <c r="G6166" s="10"/>
      <c r="H6166" s="10"/>
      <c r="I6166" s="10"/>
      <c r="J6166" s="5"/>
      <c r="K6166" s="5"/>
      <c r="L6166" s="5"/>
      <c r="M6166" s="5"/>
      <c r="N6166" s="5"/>
      <c r="O6166" s="5"/>
      <c r="P6166" s="5"/>
      <c r="Q6166" s="5"/>
    </row>
    <row r="6167" spans="1:17" ht="15" customHeight="1">
      <c r="A6167" s="6" t="s">
        <v>442</v>
      </c>
      <c r="B6167" s="6">
        <v>23</v>
      </c>
      <c r="C6167" s="7" t="s">
        <v>563</v>
      </c>
      <c r="D6167" s="7" t="s">
        <v>140</v>
      </c>
      <c r="E6167" s="8">
        <v>202.06</v>
      </c>
      <c r="F6167" s="9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</row>
    <row r="6168" spans="1:17" ht="15" customHeight="1">
      <c r="A6168" s="6" t="s">
        <v>442</v>
      </c>
      <c r="B6168" s="6">
        <v>24</v>
      </c>
      <c r="C6168" s="7" t="s">
        <v>563</v>
      </c>
      <c r="D6168" s="7" t="s">
        <v>141</v>
      </c>
      <c r="E6168" s="8">
        <v>138.72999999999999</v>
      </c>
      <c r="F6168" s="9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</row>
    <row r="6169" spans="1:17" ht="15" customHeight="1">
      <c r="A6169" s="6" t="s">
        <v>443</v>
      </c>
      <c r="B6169" s="6">
        <v>1</v>
      </c>
      <c r="C6169" s="7" t="s">
        <v>563</v>
      </c>
      <c r="D6169" s="7" t="s">
        <v>142</v>
      </c>
      <c r="E6169" s="8">
        <v>124.12</v>
      </c>
      <c r="F6169" s="9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</row>
    <row r="6170" spans="1:17" ht="15" customHeight="1">
      <c r="A6170" s="6" t="s">
        <v>443</v>
      </c>
      <c r="B6170" s="6">
        <v>2</v>
      </c>
      <c r="C6170" s="7" t="s">
        <v>563</v>
      </c>
      <c r="D6170" s="7" t="s">
        <v>144</v>
      </c>
      <c r="E6170" s="8">
        <v>117.12</v>
      </c>
      <c r="F6170" s="9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</row>
    <row r="6171" spans="1:17" ht="15" customHeight="1">
      <c r="A6171" s="6" t="s">
        <v>443</v>
      </c>
      <c r="B6171" s="6">
        <v>3</v>
      </c>
      <c r="C6171" s="7" t="s">
        <v>563</v>
      </c>
      <c r="D6171" s="7" t="s">
        <v>145</v>
      </c>
      <c r="E6171" s="8">
        <v>113.55</v>
      </c>
      <c r="F6171" s="9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</row>
    <row r="6172" spans="1:17" ht="15" customHeight="1">
      <c r="A6172" s="6" t="s">
        <v>443</v>
      </c>
      <c r="B6172" s="6">
        <v>4</v>
      </c>
      <c r="C6172" s="7" t="s">
        <v>563</v>
      </c>
      <c r="D6172" s="7" t="s">
        <v>146</v>
      </c>
      <c r="E6172" s="8">
        <v>112.66</v>
      </c>
      <c r="F6172" s="9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</row>
    <row r="6173" spans="1:17" ht="15" customHeight="1">
      <c r="A6173" s="6" t="s">
        <v>443</v>
      </c>
      <c r="B6173" s="6">
        <v>5</v>
      </c>
      <c r="C6173" s="7" t="s">
        <v>563</v>
      </c>
      <c r="D6173" s="7" t="s">
        <v>147</v>
      </c>
      <c r="E6173" s="8">
        <v>109.5</v>
      </c>
      <c r="F6173" s="9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</row>
    <row r="6174" spans="1:17" ht="15" customHeight="1">
      <c r="A6174" s="6" t="s">
        <v>443</v>
      </c>
      <c r="B6174" s="6">
        <v>6</v>
      </c>
      <c r="C6174" s="7" t="s">
        <v>563</v>
      </c>
      <c r="D6174" s="7" t="s">
        <v>148</v>
      </c>
      <c r="E6174" s="8">
        <v>126</v>
      </c>
      <c r="F6174" s="9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</row>
    <row r="6175" spans="1:17" ht="15" customHeight="1">
      <c r="A6175" s="6" t="s">
        <v>443</v>
      </c>
      <c r="B6175" s="6">
        <v>7</v>
      </c>
      <c r="C6175" s="7" t="s">
        <v>563</v>
      </c>
      <c r="D6175" s="7" t="s">
        <v>149</v>
      </c>
      <c r="E6175" s="8">
        <v>122.58</v>
      </c>
      <c r="F6175" s="10">
        <f t="shared" ref="F6175:F6177" si="1032">E6175-E6170</f>
        <v>5.4599999999999937</v>
      </c>
      <c r="G6175" s="10">
        <f t="shared" ref="G6175:H6177" si="1033">2/3*F6175</f>
        <v>3.6399999999999957</v>
      </c>
      <c r="H6175" s="10">
        <f>2/3*F6175</f>
        <v>3.6399999999999957</v>
      </c>
      <c r="I6175" s="10"/>
      <c r="J6175" s="5"/>
      <c r="K6175" s="5"/>
      <c r="L6175" s="5"/>
      <c r="M6175" s="5"/>
      <c r="N6175" s="5"/>
      <c r="O6175" s="5"/>
      <c r="P6175" s="5"/>
      <c r="Q6175" s="5"/>
    </row>
    <row r="6176" spans="1:17" ht="15" customHeight="1">
      <c r="A6176" s="6" t="s">
        <v>443</v>
      </c>
      <c r="B6176" s="6">
        <v>8</v>
      </c>
      <c r="C6176" s="7" t="s">
        <v>563</v>
      </c>
      <c r="D6176" s="7" t="s">
        <v>150</v>
      </c>
      <c r="E6176" s="8">
        <v>129.65</v>
      </c>
      <c r="F6176" s="10">
        <f t="shared" si="1032"/>
        <v>16.100000000000009</v>
      </c>
      <c r="G6176" s="10">
        <f t="shared" si="1033"/>
        <v>10.733333333333338</v>
      </c>
      <c r="H6176" s="10">
        <f>2/3*F6176</f>
        <v>10.733333333333338</v>
      </c>
      <c r="I6176" s="10"/>
      <c r="J6176" s="5"/>
      <c r="K6176" s="5"/>
      <c r="L6176" s="5"/>
      <c r="M6176" s="5"/>
      <c r="N6176" s="5"/>
      <c r="O6176" s="5"/>
      <c r="P6176" s="5"/>
      <c r="Q6176" s="5"/>
    </row>
    <row r="6177" spans="1:17" ht="15" customHeight="1">
      <c r="A6177" s="6" t="s">
        <v>443</v>
      </c>
      <c r="B6177" s="6">
        <v>9</v>
      </c>
      <c r="C6177" s="7" t="s">
        <v>563</v>
      </c>
      <c r="D6177" s="7" t="s">
        <v>151</v>
      </c>
      <c r="E6177" s="8">
        <v>121.64</v>
      </c>
      <c r="F6177" s="10">
        <f t="shared" si="1032"/>
        <v>8.980000000000004</v>
      </c>
      <c r="G6177" s="10">
        <f t="shared" si="1033"/>
        <v>5.986666666666669</v>
      </c>
      <c r="H6177" s="10">
        <f>2/3*F6177</f>
        <v>5.986666666666669</v>
      </c>
      <c r="I6177" s="10"/>
      <c r="J6177" s="5"/>
      <c r="K6177" s="5"/>
      <c r="L6177" s="5"/>
      <c r="M6177" s="5"/>
      <c r="N6177" s="5"/>
      <c r="O6177" s="5"/>
      <c r="P6177" s="5"/>
      <c r="Q6177" s="5"/>
    </row>
    <row r="6178" spans="1:17" ht="15" customHeight="1">
      <c r="A6178" s="6" t="s">
        <v>443</v>
      </c>
      <c r="B6178" s="6">
        <v>10</v>
      </c>
      <c r="C6178" s="7" t="s">
        <v>563</v>
      </c>
      <c r="D6178" s="7" t="s">
        <v>152</v>
      </c>
      <c r="E6178" s="8">
        <v>98.24</v>
      </c>
      <c r="F6178" s="9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</row>
    <row r="6179" spans="1:17" ht="15" customHeight="1">
      <c r="A6179" s="6" t="s">
        <v>443</v>
      </c>
      <c r="B6179" s="6">
        <v>11</v>
      </c>
      <c r="C6179" s="7" t="s">
        <v>563</v>
      </c>
      <c r="D6179" s="7" t="s">
        <v>153</v>
      </c>
      <c r="E6179" s="8">
        <v>75.12</v>
      </c>
      <c r="F6179" s="9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</row>
    <row r="6180" spans="1:17" ht="15" customHeight="1">
      <c r="A6180" s="6" t="s">
        <v>443</v>
      </c>
      <c r="B6180" s="6">
        <v>12</v>
      </c>
      <c r="C6180" s="7" t="s">
        <v>563</v>
      </c>
      <c r="D6180" s="7" t="s">
        <v>154</v>
      </c>
      <c r="E6180" s="8">
        <v>63.53</v>
      </c>
      <c r="F6180" s="9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</row>
    <row r="6181" spans="1:17" ht="15" customHeight="1">
      <c r="A6181" s="6" t="s">
        <v>443</v>
      </c>
      <c r="B6181" s="6">
        <v>13</v>
      </c>
      <c r="C6181" s="7" t="s">
        <v>563</v>
      </c>
      <c r="D6181" s="7" t="s">
        <v>155</v>
      </c>
      <c r="E6181" s="8">
        <v>72.7</v>
      </c>
      <c r="F6181" s="9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</row>
    <row r="6182" spans="1:17" ht="15" customHeight="1">
      <c r="A6182" s="6" t="s">
        <v>443</v>
      </c>
      <c r="B6182" s="6">
        <v>14</v>
      </c>
      <c r="C6182" s="7" t="s">
        <v>563</v>
      </c>
      <c r="D6182" s="7" t="s">
        <v>156</v>
      </c>
      <c r="E6182" s="8">
        <v>88.54</v>
      </c>
      <c r="F6182" s="9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</row>
    <row r="6183" spans="1:17" ht="15" customHeight="1">
      <c r="A6183" s="6" t="s">
        <v>443</v>
      </c>
      <c r="B6183" s="6">
        <v>15</v>
      </c>
      <c r="C6183" s="7" t="s">
        <v>563</v>
      </c>
      <c r="D6183" s="7" t="s">
        <v>157</v>
      </c>
      <c r="E6183" s="8">
        <v>98.3</v>
      </c>
      <c r="F6183" s="9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</row>
    <row r="6184" spans="1:17" ht="15" customHeight="1">
      <c r="A6184" s="6" t="s">
        <v>443</v>
      </c>
      <c r="B6184" s="6">
        <v>16</v>
      </c>
      <c r="C6184" s="7" t="s">
        <v>563</v>
      </c>
      <c r="D6184" s="7" t="s">
        <v>158</v>
      </c>
      <c r="E6184" s="8">
        <v>123.56</v>
      </c>
      <c r="F6184" s="9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</row>
    <row r="6185" spans="1:17" ht="15" customHeight="1">
      <c r="A6185" s="6" t="s">
        <v>443</v>
      </c>
      <c r="B6185" s="6">
        <v>17</v>
      </c>
      <c r="C6185" s="7" t="s">
        <v>563</v>
      </c>
      <c r="D6185" s="7" t="s">
        <v>159</v>
      </c>
      <c r="E6185" s="8">
        <v>176.86</v>
      </c>
      <c r="F6185" s="9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</row>
    <row r="6186" spans="1:17" ht="15" customHeight="1">
      <c r="A6186" s="6" t="s">
        <v>443</v>
      </c>
      <c r="B6186" s="6">
        <v>18</v>
      </c>
      <c r="C6186" s="7" t="s">
        <v>563</v>
      </c>
      <c r="D6186" s="7" t="s">
        <v>160</v>
      </c>
      <c r="E6186" s="8">
        <v>251.97</v>
      </c>
      <c r="F6186" s="9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</row>
    <row r="6187" spans="1:17" ht="15" customHeight="1">
      <c r="A6187" s="6" t="s">
        <v>443</v>
      </c>
      <c r="B6187" s="6">
        <v>19</v>
      </c>
      <c r="C6187" s="7" t="s">
        <v>563</v>
      </c>
      <c r="D6187" s="7" t="s">
        <v>161</v>
      </c>
      <c r="E6187" s="8">
        <v>328</v>
      </c>
      <c r="F6187" s="10">
        <f t="shared" ref="F6187:F6189" si="1034">E6187-E6180</f>
        <v>264.47000000000003</v>
      </c>
      <c r="G6187" s="10">
        <f t="shared" ref="G6187:H6189" si="1035">2/3*F6187</f>
        <v>176.31333333333333</v>
      </c>
      <c r="H6187" s="10">
        <f>2/3*F6187</f>
        <v>176.31333333333333</v>
      </c>
      <c r="I6187" s="10"/>
      <c r="J6187" s="5"/>
      <c r="K6187" s="5"/>
      <c r="L6187" s="5"/>
      <c r="M6187" s="5"/>
      <c r="N6187" s="5"/>
      <c r="O6187" s="5"/>
      <c r="P6187" s="5"/>
      <c r="Q6187" s="5"/>
    </row>
    <row r="6188" spans="1:17" ht="15" customHeight="1">
      <c r="A6188" s="6" t="s">
        <v>443</v>
      </c>
      <c r="B6188" s="6">
        <v>20</v>
      </c>
      <c r="C6188" s="7" t="s">
        <v>563</v>
      </c>
      <c r="D6188" s="7" t="s">
        <v>162</v>
      </c>
      <c r="E6188" s="8">
        <v>388.17</v>
      </c>
      <c r="F6188" s="10">
        <f t="shared" si="1034"/>
        <v>315.47000000000003</v>
      </c>
      <c r="G6188" s="10">
        <f t="shared" si="1035"/>
        <v>210.31333333333333</v>
      </c>
      <c r="H6188" s="10">
        <f>2/3*F6188</f>
        <v>210.31333333333333</v>
      </c>
      <c r="I6188" s="10"/>
      <c r="J6188" s="5"/>
      <c r="K6188" s="5"/>
      <c r="L6188" s="5"/>
      <c r="M6188" s="5"/>
      <c r="N6188" s="5"/>
      <c r="O6188" s="5"/>
      <c r="P6188" s="5"/>
      <c r="Q6188" s="5"/>
    </row>
    <row r="6189" spans="1:17" ht="15" customHeight="1">
      <c r="A6189" s="6" t="s">
        <v>443</v>
      </c>
      <c r="B6189" s="6">
        <v>21</v>
      </c>
      <c r="C6189" s="7" t="s">
        <v>563</v>
      </c>
      <c r="D6189" s="7" t="s">
        <v>163</v>
      </c>
      <c r="E6189" s="8">
        <v>477.88</v>
      </c>
      <c r="F6189" s="10">
        <f t="shared" si="1034"/>
        <v>389.34</v>
      </c>
      <c r="G6189" s="10">
        <f t="shared" si="1035"/>
        <v>259.55999999999995</v>
      </c>
      <c r="H6189" s="10">
        <f>2/3*F6189</f>
        <v>259.55999999999995</v>
      </c>
      <c r="I6189" s="10"/>
      <c r="J6189" s="5"/>
      <c r="K6189" s="5"/>
      <c r="L6189" s="5"/>
      <c r="M6189" s="5"/>
      <c r="N6189" s="5"/>
      <c r="O6189" s="5"/>
      <c r="P6189" s="5"/>
      <c r="Q6189" s="5"/>
    </row>
    <row r="6190" spans="1:17" ht="15" customHeight="1">
      <c r="A6190" s="6" t="s">
        <v>443</v>
      </c>
      <c r="B6190" s="6">
        <v>22</v>
      </c>
      <c r="C6190" s="7" t="s">
        <v>563</v>
      </c>
      <c r="D6190" s="7" t="s">
        <v>164</v>
      </c>
      <c r="E6190" s="8">
        <v>303.5</v>
      </c>
      <c r="F6190" s="10"/>
      <c r="G6190" s="10"/>
      <c r="H6190" s="10"/>
      <c r="I6190" s="10"/>
      <c r="J6190" s="5"/>
      <c r="K6190" s="5"/>
      <c r="L6190" s="5"/>
      <c r="M6190" s="5"/>
      <c r="N6190" s="5"/>
      <c r="O6190" s="5"/>
      <c r="P6190" s="5"/>
      <c r="Q6190" s="5"/>
    </row>
    <row r="6191" spans="1:17" ht="15" customHeight="1">
      <c r="A6191" s="6" t="s">
        <v>443</v>
      </c>
      <c r="B6191" s="6">
        <v>23</v>
      </c>
      <c r="C6191" s="7" t="s">
        <v>563</v>
      </c>
      <c r="D6191" s="7" t="s">
        <v>165</v>
      </c>
      <c r="E6191" s="8">
        <v>193.23</v>
      </c>
      <c r="F6191" s="9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</row>
    <row r="6192" spans="1:17" ht="15" customHeight="1">
      <c r="A6192" s="6" t="s">
        <v>443</v>
      </c>
      <c r="B6192" s="6">
        <v>24</v>
      </c>
      <c r="C6192" s="7" t="s">
        <v>563</v>
      </c>
      <c r="D6192" s="7" t="s">
        <v>166</v>
      </c>
      <c r="E6192" s="8">
        <v>127.71</v>
      </c>
      <c r="F6192" s="9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</row>
    <row r="6193" spans="1:17" ht="15" customHeight="1">
      <c r="A6193" s="6" t="s">
        <v>444</v>
      </c>
      <c r="B6193" s="6">
        <v>1</v>
      </c>
      <c r="C6193" s="7" t="s">
        <v>563</v>
      </c>
      <c r="D6193" s="7" t="s">
        <v>167</v>
      </c>
      <c r="E6193" s="8">
        <v>124.39</v>
      </c>
      <c r="F6193" s="9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</row>
    <row r="6194" spans="1:17" ht="15" customHeight="1">
      <c r="A6194" s="6" t="s">
        <v>444</v>
      </c>
      <c r="B6194" s="6">
        <v>2</v>
      </c>
      <c r="C6194" s="7" t="s">
        <v>563</v>
      </c>
      <c r="D6194" s="7" t="s">
        <v>169</v>
      </c>
      <c r="E6194" s="8">
        <v>111.25</v>
      </c>
      <c r="F6194" s="9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</row>
    <row r="6195" spans="1:17" ht="15" customHeight="1">
      <c r="A6195" s="6" t="s">
        <v>444</v>
      </c>
      <c r="B6195" s="6">
        <v>3</v>
      </c>
      <c r="C6195" s="7" t="s">
        <v>563</v>
      </c>
      <c r="D6195" s="7" t="s">
        <v>170</v>
      </c>
      <c r="E6195" s="8">
        <v>102.13</v>
      </c>
      <c r="F6195" s="9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</row>
    <row r="6196" spans="1:17" ht="15" customHeight="1">
      <c r="A6196" s="6" t="s">
        <v>444</v>
      </c>
      <c r="B6196" s="6">
        <v>4</v>
      </c>
      <c r="C6196" s="7" t="s">
        <v>563</v>
      </c>
      <c r="D6196" s="7" t="s">
        <v>171</v>
      </c>
      <c r="E6196" s="8">
        <v>113.02</v>
      </c>
      <c r="F6196" s="9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</row>
    <row r="6197" spans="1:17" ht="15" customHeight="1">
      <c r="A6197" s="6" t="s">
        <v>444</v>
      </c>
      <c r="B6197" s="6">
        <v>5</v>
      </c>
      <c r="C6197" s="7" t="s">
        <v>563</v>
      </c>
      <c r="D6197" s="7" t="s">
        <v>172</v>
      </c>
      <c r="E6197" s="8">
        <v>113.86</v>
      </c>
      <c r="F6197" s="9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</row>
    <row r="6198" spans="1:17" ht="15" customHeight="1">
      <c r="A6198" s="6" t="s">
        <v>444</v>
      </c>
      <c r="B6198" s="6">
        <v>6</v>
      </c>
      <c r="C6198" s="7" t="s">
        <v>563</v>
      </c>
      <c r="D6198" s="7" t="s">
        <v>173</v>
      </c>
      <c r="E6198" s="8">
        <v>108.11</v>
      </c>
      <c r="F6198" s="9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</row>
    <row r="6199" spans="1:17" ht="15" customHeight="1">
      <c r="A6199" s="6" t="s">
        <v>444</v>
      </c>
      <c r="B6199" s="6">
        <v>7</v>
      </c>
      <c r="C6199" s="7" t="s">
        <v>563</v>
      </c>
      <c r="D6199" s="7" t="s">
        <v>174</v>
      </c>
      <c r="E6199" s="8">
        <v>104.04</v>
      </c>
      <c r="F6199" s="10">
        <f t="shared" ref="F6199:F6201" si="1036">E6199-E6194</f>
        <v>-7.2099999999999937</v>
      </c>
      <c r="G6199" s="10">
        <f t="shared" ref="G6199:H6201" si="1037">2/3*F6199</f>
        <v>-4.8066666666666622</v>
      </c>
      <c r="H6199" s="10"/>
      <c r="I6199" s="10"/>
      <c r="J6199" s="5"/>
      <c r="K6199" s="5"/>
      <c r="L6199" s="5"/>
      <c r="M6199" s="5"/>
      <c r="N6199" s="5"/>
      <c r="O6199" s="5"/>
      <c r="P6199" s="5"/>
      <c r="Q6199" s="5"/>
    </row>
    <row r="6200" spans="1:17" ht="15" customHeight="1">
      <c r="A6200" s="6" t="s">
        <v>444</v>
      </c>
      <c r="B6200" s="6">
        <v>8</v>
      </c>
      <c r="C6200" s="7" t="s">
        <v>563</v>
      </c>
      <c r="D6200" s="7" t="s">
        <v>175</v>
      </c>
      <c r="E6200" s="8">
        <v>101.32</v>
      </c>
      <c r="F6200" s="10">
        <f t="shared" si="1036"/>
        <v>-0.81000000000000227</v>
      </c>
      <c r="G6200" s="10">
        <f t="shared" si="1037"/>
        <v>-0.54000000000000148</v>
      </c>
      <c r="H6200" s="10"/>
      <c r="I6200" s="10"/>
      <c r="J6200" s="5"/>
      <c r="K6200" s="5"/>
      <c r="L6200" s="5"/>
      <c r="M6200" s="5"/>
      <c r="N6200" s="5"/>
      <c r="O6200" s="5"/>
      <c r="P6200" s="5"/>
      <c r="Q6200" s="5"/>
    </row>
    <row r="6201" spans="1:17" ht="15" customHeight="1">
      <c r="A6201" s="6" t="s">
        <v>444</v>
      </c>
      <c r="B6201" s="6">
        <v>9</v>
      </c>
      <c r="C6201" s="7" t="s">
        <v>563</v>
      </c>
      <c r="D6201" s="7" t="s">
        <v>176</v>
      </c>
      <c r="E6201" s="8">
        <v>101.72</v>
      </c>
      <c r="F6201" s="10">
        <f t="shared" si="1036"/>
        <v>-11.299999999999997</v>
      </c>
      <c r="G6201" s="10">
        <f t="shared" si="1037"/>
        <v>-7.5333333333333314</v>
      </c>
      <c r="H6201" s="10"/>
      <c r="I6201" s="10"/>
      <c r="J6201" s="5"/>
      <c r="K6201" s="5"/>
      <c r="L6201" s="5"/>
      <c r="M6201" s="5"/>
      <c r="N6201" s="5"/>
      <c r="O6201" s="5"/>
      <c r="P6201" s="5"/>
      <c r="Q6201" s="5"/>
    </row>
    <row r="6202" spans="1:17" ht="15" customHeight="1">
      <c r="A6202" s="6" t="s">
        <v>444</v>
      </c>
      <c r="B6202" s="6">
        <v>10</v>
      </c>
      <c r="C6202" s="7" t="s">
        <v>563</v>
      </c>
      <c r="D6202" s="7" t="s">
        <v>177</v>
      </c>
      <c r="E6202" s="8">
        <v>83.04</v>
      </c>
      <c r="F6202" s="9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</row>
    <row r="6203" spans="1:17" ht="15" customHeight="1">
      <c r="A6203" s="6" t="s">
        <v>444</v>
      </c>
      <c r="B6203" s="6">
        <v>11</v>
      </c>
      <c r="C6203" s="7" t="s">
        <v>563</v>
      </c>
      <c r="D6203" s="7" t="s">
        <v>178</v>
      </c>
      <c r="E6203" s="8">
        <v>69.489999999999995</v>
      </c>
      <c r="F6203" s="9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</row>
    <row r="6204" spans="1:17" ht="15" customHeight="1">
      <c r="A6204" s="6" t="s">
        <v>444</v>
      </c>
      <c r="B6204" s="6">
        <v>12</v>
      </c>
      <c r="C6204" s="7" t="s">
        <v>563</v>
      </c>
      <c r="D6204" s="7" t="s">
        <v>179</v>
      </c>
      <c r="E6204" s="8">
        <v>58.68</v>
      </c>
      <c r="F6204" s="9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</row>
    <row r="6205" spans="1:17" ht="15" customHeight="1">
      <c r="A6205" s="6" t="s">
        <v>444</v>
      </c>
      <c r="B6205" s="6">
        <v>13</v>
      </c>
      <c r="C6205" s="7" t="s">
        <v>563</v>
      </c>
      <c r="D6205" s="7" t="s">
        <v>180</v>
      </c>
      <c r="E6205" s="8">
        <v>48.46</v>
      </c>
      <c r="F6205" s="9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</row>
    <row r="6206" spans="1:17" ht="15" customHeight="1">
      <c r="A6206" s="6" t="s">
        <v>444</v>
      </c>
      <c r="B6206" s="6">
        <v>14</v>
      </c>
      <c r="C6206" s="7" t="s">
        <v>563</v>
      </c>
      <c r="D6206" s="7" t="s">
        <v>181</v>
      </c>
      <c r="E6206" s="8">
        <v>46.61</v>
      </c>
      <c r="F6206" s="9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</row>
    <row r="6207" spans="1:17" ht="15" customHeight="1">
      <c r="A6207" s="6" t="s">
        <v>444</v>
      </c>
      <c r="B6207" s="6">
        <v>15</v>
      </c>
      <c r="C6207" s="7" t="s">
        <v>563</v>
      </c>
      <c r="D6207" s="7" t="s">
        <v>182</v>
      </c>
      <c r="E6207" s="8">
        <v>64.48</v>
      </c>
      <c r="F6207" s="9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</row>
    <row r="6208" spans="1:17" ht="15" customHeight="1">
      <c r="A6208" s="6" t="s">
        <v>444</v>
      </c>
      <c r="B6208" s="6">
        <v>16</v>
      </c>
      <c r="C6208" s="7" t="s">
        <v>563</v>
      </c>
      <c r="D6208" s="7" t="s">
        <v>183</v>
      </c>
      <c r="E6208" s="8">
        <v>77.19</v>
      </c>
      <c r="F6208" s="9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</row>
    <row r="6209" spans="1:17" ht="15" customHeight="1">
      <c r="A6209" s="6" t="s">
        <v>444</v>
      </c>
      <c r="B6209" s="6">
        <v>17</v>
      </c>
      <c r="C6209" s="7" t="s">
        <v>563</v>
      </c>
      <c r="D6209" s="7" t="s">
        <v>184</v>
      </c>
      <c r="E6209" s="8">
        <v>94.08</v>
      </c>
      <c r="F6209" s="9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</row>
    <row r="6210" spans="1:17" ht="15" customHeight="1">
      <c r="A6210" s="6" t="s">
        <v>444</v>
      </c>
      <c r="B6210" s="6">
        <v>18</v>
      </c>
      <c r="C6210" s="7" t="s">
        <v>563</v>
      </c>
      <c r="D6210" s="7" t="s">
        <v>185</v>
      </c>
      <c r="E6210" s="8">
        <v>161.76</v>
      </c>
      <c r="F6210" s="9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</row>
    <row r="6211" spans="1:17" ht="15" customHeight="1">
      <c r="A6211" s="6" t="s">
        <v>444</v>
      </c>
      <c r="B6211" s="6">
        <v>19</v>
      </c>
      <c r="C6211" s="7" t="s">
        <v>563</v>
      </c>
      <c r="D6211" s="7" t="s">
        <v>186</v>
      </c>
      <c r="E6211" s="8">
        <v>250</v>
      </c>
      <c r="F6211" s="10">
        <f t="shared" ref="F6211:F6213" si="1038">E6211-E6204</f>
        <v>191.32</v>
      </c>
      <c r="G6211" s="10">
        <f t="shared" ref="G6211:H6213" si="1039">2/3*F6211</f>
        <v>127.54666666666665</v>
      </c>
      <c r="H6211" s="10"/>
      <c r="I6211" s="10"/>
      <c r="J6211" s="5"/>
      <c r="K6211" s="5"/>
      <c r="L6211" s="5"/>
      <c r="M6211" s="5"/>
      <c r="N6211" s="5"/>
      <c r="O6211" s="5"/>
      <c r="P6211" s="5"/>
      <c r="Q6211" s="5"/>
    </row>
    <row r="6212" spans="1:17" ht="15" customHeight="1">
      <c r="A6212" s="6" t="s">
        <v>444</v>
      </c>
      <c r="B6212" s="6">
        <v>20</v>
      </c>
      <c r="C6212" s="7" t="s">
        <v>563</v>
      </c>
      <c r="D6212" s="7" t="s">
        <v>187</v>
      </c>
      <c r="E6212" s="8">
        <v>189.8</v>
      </c>
      <c r="F6212" s="10">
        <f t="shared" si="1038"/>
        <v>141.34</v>
      </c>
      <c r="G6212" s="10">
        <f t="shared" si="1039"/>
        <v>94.226666666666659</v>
      </c>
      <c r="H6212" s="10"/>
      <c r="I6212" s="10"/>
      <c r="J6212" s="5"/>
      <c r="K6212" s="5"/>
      <c r="L6212" s="5"/>
      <c r="M6212" s="5"/>
      <c r="N6212" s="5"/>
      <c r="O6212" s="5"/>
      <c r="P6212" s="5"/>
      <c r="Q6212" s="5"/>
    </row>
    <row r="6213" spans="1:17" ht="15" customHeight="1">
      <c r="A6213" s="6" t="s">
        <v>444</v>
      </c>
      <c r="B6213" s="6">
        <v>21</v>
      </c>
      <c r="C6213" s="7" t="s">
        <v>563</v>
      </c>
      <c r="D6213" s="7" t="s">
        <v>188</v>
      </c>
      <c r="E6213" s="8">
        <v>250.09</v>
      </c>
      <c r="F6213" s="10">
        <f t="shared" si="1038"/>
        <v>203.48000000000002</v>
      </c>
      <c r="G6213" s="10">
        <f t="shared" si="1039"/>
        <v>135.65333333333334</v>
      </c>
      <c r="H6213" s="10"/>
      <c r="I6213" s="10"/>
      <c r="J6213" s="5"/>
      <c r="K6213" s="5"/>
      <c r="L6213" s="5"/>
      <c r="M6213" s="5"/>
      <c r="N6213" s="5"/>
      <c r="O6213" s="5"/>
      <c r="P6213" s="5"/>
      <c r="Q6213" s="5"/>
    </row>
    <row r="6214" spans="1:17" ht="15" customHeight="1">
      <c r="A6214" s="6" t="s">
        <v>444</v>
      </c>
      <c r="B6214" s="6">
        <v>22</v>
      </c>
      <c r="C6214" s="7" t="s">
        <v>563</v>
      </c>
      <c r="D6214" s="7" t="s">
        <v>189</v>
      </c>
      <c r="E6214" s="8">
        <v>186.36</v>
      </c>
      <c r="F6214" s="10"/>
      <c r="G6214" s="10"/>
      <c r="H6214" s="10"/>
      <c r="I6214" s="10"/>
      <c r="J6214" s="5"/>
      <c r="K6214" s="5"/>
      <c r="L6214" s="5"/>
      <c r="M6214" s="5"/>
      <c r="N6214" s="5"/>
      <c r="O6214" s="5"/>
      <c r="P6214" s="5"/>
      <c r="Q6214" s="5"/>
    </row>
    <row r="6215" spans="1:17" ht="15" customHeight="1">
      <c r="A6215" s="6" t="s">
        <v>444</v>
      </c>
      <c r="B6215" s="6">
        <v>23</v>
      </c>
      <c r="C6215" s="7" t="s">
        <v>563</v>
      </c>
      <c r="D6215" s="7" t="s">
        <v>190</v>
      </c>
      <c r="E6215" s="8">
        <v>132.74</v>
      </c>
      <c r="F6215" s="9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</row>
    <row r="6216" spans="1:17" ht="15" customHeight="1">
      <c r="A6216" s="6" t="s">
        <v>444</v>
      </c>
      <c r="B6216" s="6">
        <v>24</v>
      </c>
      <c r="C6216" s="7" t="s">
        <v>563</v>
      </c>
      <c r="D6216" s="7" t="s">
        <v>191</v>
      </c>
      <c r="E6216" s="8">
        <v>120.12</v>
      </c>
      <c r="F6216" s="9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</row>
    <row r="6217" spans="1:17" ht="15" customHeight="1">
      <c r="A6217" s="6" t="s">
        <v>445</v>
      </c>
      <c r="B6217" s="6">
        <v>1</v>
      </c>
      <c r="C6217" s="7" t="s">
        <v>563</v>
      </c>
      <c r="D6217" s="7" t="s">
        <v>192</v>
      </c>
      <c r="E6217" s="8">
        <v>125.96</v>
      </c>
      <c r="F6217" s="9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</row>
    <row r="6218" spans="1:17" ht="15" customHeight="1">
      <c r="A6218" s="6" t="s">
        <v>445</v>
      </c>
      <c r="B6218" s="6">
        <v>2</v>
      </c>
      <c r="C6218" s="7" t="s">
        <v>563</v>
      </c>
      <c r="D6218" s="7" t="s">
        <v>6</v>
      </c>
      <c r="E6218" s="8">
        <v>110.08</v>
      </c>
      <c r="F6218" s="9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</row>
    <row r="6219" spans="1:17" ht="15" customHeight="1">
      <c r="A6219" s="6" t="s">
        <v>445</v>
      </c>
      <c r="B6219" s="6">
        <v>3</v>
      </c>
      <c r="C6219" s="7" t="s">
        <v>563</v>
      </c>
      <c r="D6219" s="7" t="s">
        <v>7</v>
      </c>
      <c r="E6219" s="8">
        <v>103.59</v>
      </c>
      <c r="F6219" s="9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</row>
    <row r="6220" spans="1:17" ht="15" customHeight="1">
      <c r="A6220" s="6" t="s">
        <v>445</v>
      </c>
      <c r="B6220" s="6">
        <v>4</v>
      </c>
      <c r="C6220" s="7" t="s">
        <v>563</v>
      </c>
      <c r="D6220" s="7" t="s">
        <v>8</v>
      </c>
      <c r="E6220" s="8">
        <v>103.04</v>
      </c>
      <c r="F6220" s="9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</row>
    <row r="6221" spans="1:17" ht="15" customHeight="1">
      <c r="A6221" s="6" t="s">
        <v>445</v>
      </c>
      <c r="B6221" s="6">
        <v>5</v>
      </c>
      <c r="C6221" s="7" t="s">
        <v>563</v>
      </c>
      <c r="D6221" s="7" t="s">
        <v>9</v>
      </c>
      <c r="E6221" s="8">
        <v>101.38</v>
      </c>
      <c r="F6221" s="9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</row>
    <row r="6222" spans="1:17" ht="15" customHeight="1">
      <c r="A6222" s="6" t="s">
        <v>445</v>
      </c>
      <c r="B6222" s="6">
        <v>6</v>
      </c>
      <c r="C6222" s="7" t="s">
        <v>563</v>
      </c>
      <c r="D6222" s="7" t="s">
        <v>10</v>
      </c>
      <c r="E6222" s="8">
        <v>101.29</v>
      </c>
      <c r="F6222" s="9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</row>
    <row r="6223" spans="1:17" ht="15" customHeight="1">
      <c r="A6223" s="6" t="s">
        <v>445</v>
      </c>
      <c r="B6223" s="6">
        <v>7</v>
      </c>
      <c r="C6223" s="7" t="s">
        <v>563</v>
      </c>
      <c r="D6223" s="7" t="s">
        <v>11</v>
      </c>
      <c r="E6223" s="8">
        <v>96.32</v>
      </c>
      <c r="F6223" s="10">
        <f t="shared" ref="F6223:F6225" si="1040">E6223-E6218</f>
        <v>-13.760000000000005</v>
      </c>
      <c r="G6223" s="10">
        <f t="shared" ref="G6223:H6225" si="1041">2/3*F6223</f>
        <v>-9.1733333333333356</v>
      </c>
      <c r="H6223" s="10"/>
      <c r="I6223" s="10"/>
      <c r="J6223" s="5"/>
      <c r="K6223" s="5"/>
      <c r="L6223" s="5"/>
      <c r="M6223" s="5"/>
      <c r="N6223" s="5"/>
      <c r="O6223" s="5"/>
      <c r="P6223" s="5"/>
      <c r="Q6223" s="5"/>
    </row>
    <row r="6224" spans="1:17" ht="15" customHeight="1">
      <c r="A6224" s="6" t="s">
        <v>445</v>
      </c>
      <c r="B6224" s="6">
        <v>8</v>
      </c>
      <c r="C6224" s="7" t="s">
        <v>563</v>
      </c>
      <c r="D6224" s="7" t="s">
        <v>12</v>
      </c>
      <c r="E6224" s="8">
        <v>91.93</v>
      </c>
      <c r="F6224" s="10">
        <f t="shared" si="1040"/>
        <v>-11.659999999999997</v>
      </c>
      <c r="G6224" s="10">
        <f t="shared" si="1041"/>
        <v>-7.7733333333333308</v>
      </c>
      <c r="H6224" s="10"/>
      <c r="I6224" s="10"/>
      <c r="J6224" s="5"/>
      <c r="K6224" s="5"/>
      <c r="L6224" s="5"/>
      <c r="M6224" s="5"/>
      <c r="N6224" s="5"/>
      <c r="O6224" s="5"/>
      <c r="P6224" s="5"/>
      <c r="Q6224" s="5"/>
    </row>
    <row r="6225" spans="1:17" ht="15" customHeight="1">
      <c r="A6225" s="6" t="s">
        <v>445</v>
      </c>
      <c r="B6225" s="6">
        <v>9</v>
      </c>
      <c r="C6225" s="7" t="s">
        <v>563</v>
      </c>
      <c r="D6225" s="7" t="s">
        <v>13</v>
      </c>
      <c r="E6225" s="8">
        <v>85.9</v>
      </c>
      <c r="F6225" s="10">
        <f t="shared" si="1040"/>
        <v>-17.14</v>
      </c>
      <c r="G6225" s="10">
        <f t="shared" si="1041"/>
        <v>-11.426666666666666</v>
      </c>
      <c r="H6225" s="10"/>
      <c r="I6225" s="10"/>
      <c r="J6225" s="5"/>
      <c r="K6225" s="5"/>
      <c r="L6225" s="5"/>
      <c r="M6225" s="5"/>
      <c r="N6225" s="5"/>
      <c r="O6225" s="5"/>
      <c r="P6225" s="5"/>
      <c r="Q6225" s="5"/>
    </row>
    <row r="6226" spans="1:17" ht="15" customHeight="1">
      <c r="A6226" s="6" t="s">
        <v>445</v>
      </c>
      <c r="B6226" s="6">
        <v>10</v>
      </c>
      <c r="C6226" s="7" t="s">
        <v>563</v>
      </c>
      <c r="D6226" s="7" t="s">
        <v>14</v>
      </c>
      <c r="E6226" s="8">
        <v>78.58</v>
      </c>
      <c r="F6226" s="9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</row>
    <row r="6227" spans="1:17" ht="15" customHeight="1">
      <c r="A6227" s="6" t="s">
        <v>445</v>
      </c>
      <c r="B6227" s="6">
        <v>11</v>
      </c>
      <c r="C6227" s="7" t="s">
        <v>563</v>
      </c>
      <c r="D6227" s="7" t="s">
        <v>15</v>
      </c>
      <c r="E6227" s="8">
        <v>65.27</v>
      </c>
      <c r="F6227" s="9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</row>
    <row r="6228" spans="1:17" ht="15" customHeight="1">
      <c r="A6228" s="6" t="s">
        <v>445</v>
      </c>
      <c r="B6228" s="6">
        <v>12</v>
      </c>
      <c r="C6228" s="7" t="s">
        <v>563</v>
      </c>
      <c r="D6228" s="7" t="s">
        <v>16</v>
      </c>
      <c r="E6228" s="8">
        <v>63.48</v>
      </c>
      <c r="F6228" s="9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</row>
    <row r="6229" spans="1:17" ht="15" customHeight="1">
      <c r="A6229" s="6" t="s">
        <v>445</v>
      </c>
      <c r="B6229" s="6">
        <v>13</v>
      </c>
      <c r="C6229" s="7" t="s">
        <v>563</v>
      </c>
      <c r="D6229" s="7" t="s">
        <v>17</v>
      </c>
      <c r="E6229" s="8">
        <v>59.28</v>
      </c>
      <c r="F6229" s="9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</row>
    <row r="6230" spans="1:17" ht="15" customHeight="1">
      <c r="A6230" s="6" t="s">
        <v>445</v>
      </c>
      <c r="B6230" s="6">
        <v>14</v>
      </c>
      <c r="C6230" s="7" t="s">
        <v>563</v>
      </c>
      <c r="D6230" s="7" t="s">
        <v>18</v>
      </c>
      <c r="E6230" s="8">
        <v>30.29</v>
      </c>
      <c r="F6230" s="9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</row>
    <row r="6231" spans="1:17" ht="15" customHeight="1">
      <c r="A6231" s="6" t="s">
        <v>445</v>
      </c>
      <c r="B6231" s="6">
        <v>15</v>
      </c>
      <c r="C6231" s="7" t="s">
        <v>563</v>
      </c>
      <c r="D6231" s="7" t="s">
        <v>19</v>
      </c>
      <c r="E6231" s="8">
        <v>15.53</v>
      </c>
      <c r="F6231" s="9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</row>
    <row r="6232" spans="1:17" ht="15" customHeight="1">
      <c r="A6232" s="6" t="s">
        <v>445</v>
      </c>
      <c r="B6232" s="6">
        <v>16</v>
      </c>
      <c r="C6232" s="7" t="s">
        <v>563</v>
      </c>
      <c r="D6232" s="7" t="s">
        <v>20</v>
      </c>
      <c r="E6232" s="8">
        <v>46.87</v>
      </c>
      <c r="F6232" s="9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</row>
    <row r="6233" spans="1:17" ht="15" customHeight="1">
      <c r="A6233" s="6" t="s">
        <v>445</v>
      </c>
      <c r="B6233" s="6">
        <v>17</v>
      </c>
      <c r="C6233" s="7" t="s">
        <v>563</v>
      </c>
      <c r="D6233" s="7" t="s">
        <v>21</v>
      </c>
      <c r="E6233" s="8">
        <v>116.9</v>
      </c>
      <c r="F6233" s="9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</row>
    <row r="6234" spans="1:17" ht="15" customHeight="1">
      <c r="A6234" s="6" t="s">
        <v>445</v>
      </c>
      <c r="B6234" s="6">
        <v>18</v>
      </c>
      <c r="C6234" s="7" t="s">
        <v>563</v>
      </c>
      <c r="D6234" s="7" t="s">
        <v>22</v>
      </c>
      <c r="E6234" s="8">
        <v>143.87</v>
      </c>
      <c r="F6234" s="9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</row>
    <row r="6235" spans="1:17" ht="15" customHeight="1">
      <c r="A6235" s="6" t="s">
        <v>445</v>
      </c>
      <c r="B6235" s="6">
        <v>19</v>
      </c>
      <c r="C6235" s="7" t="s">
        <v>563</v>
      </c>
      <c r="D6235" s="7" t="s">
        <v>23</v>
      </c>
      <c r="E6235" s="8">
        <v>136.72</v>
      </c>
      <c r="F6235" s="10">
        <f t="shared" ref="F6235:F6237" si="1042">E6235-E6228</f>
        <v>73.240000000000009</v>
      </c>
      <c r="G6235" s="10">
        <f t="shared" ref="G6235:H6237" si="1043">2/3*F6235</f>
        <v>48.826666666666668</v>
      </c>
      <c r="H6235" s="10"/>
      <c r="I6235" s="10"/>
      <c r="J6235" s="5"/>
      <c r="K6235" s="5"/>
      <c r="L6235" s="5"/>
      <c r="M6235" s="5"/>
      <c r="N6235" s="5"/>
      <c r="O6235" s="5"/>
      <c r="P6235" s="5"/>
      <c r="Q6235" s="5"/>
    </row>
    <row r="6236" spans="1:17" ht="15" customHeight="1">
      <c r="A6236" s="6" t="s">
        <v>445</v>
      </c>
      <c r="B6236" s="6">
        <v>20</v>
      </c>
      <c r="C6236" s="7" t="s">
        <v>563</v>
      </c>
      <c r="D6236" s="7" t="s">
        <v>24</v>
      </c>
      <c r="E6236" s="8">
        <v>175.4</v>
      </c>
      <c r="F6236" s="10">
        <f t="shared" si="1042"/>
        <v>116.12</v>
      </c>
      <c r="G6236" s="10">
        <f t="shared" si="1043"/>
        <v>77.413333333333327</v>
      </c>
      <c r="H6236" s="10"/>
      <c r="I6236" s="10"/>
      <c r="J6236" s="5"/>
      <c r="K6236" s="5"/>
      <c r="L6236" s="5"/>
      <c r="M6236" s="5"/>
      <c r="N6236" s="5"/>
      <c r="O6236" s="5"/>
      <c r="P6236" s="5"/>
      <c r="Q6236" s="5"/>
    </row>
    <row r="6237" spans="1:17" ht="15" customHeight="1">
      <c r="A6237" s="6" t="s">
        <v>445</v>
      </c>
      <c r="B6237" s="6">
        <v>21</v>
      </c>
      <c r="C6237" s="7" t="s">
        <v>563</v>
      </c>
      <c r="D6237" s="7" t="s">
        <v>25</v>
      </c>
      <c r="E6237" s="8">
        <v>221.4</v>
      </c>
      <c r="F6237" s="10">
        <f t="shared" si="1042"/>
        <v>191.11</v>
      </c>
      <c r="G6237" s="10">
        <f t="shared" si="1043"/>
        <v>127.40666666666667</v>
      </c>
      <c r="H6237" s="10"/>
      <c r="I6237" s="10"/>
      <c r="J6237" s="5"/>
      <c r="K6237" s="5"/>
      <c r="L6237" s="5"/>
      <c r="M6237" s="5"/>
      <c r="N6237" s="5"/>
      <c r="O6237" s="5"/>
      <c r="P6237" s="5"/>
      <c r="Q6237" s="5"/>
    </row>
    <row r="6238" spans="1:17" ht="15" customHeight="1">
      <c r="A6238" s="6" t="s">
        <v>445</v>
      </c>
      <c r="B6238" s="6">
        <v>22</v>
      </c>
      <c r="C6238" s="7" t="s">
        <v>563</v>
      </c>
      <c r="D6238" s="7" t="s">
        <v>26</v>
      </c>
      <c r="E6238" s="8">
        <v>154</v>
      </c>
      <c r="F6238" s="10"/>
      <c r="G6238" s="10"/>
      <c r="H6238" s="10"/>
      <c r="I6238" s="10"/>
      <c r="J6238" s="5"/>
      <c r="K6238" s="5"/>
      <c r="L6238" s="5"/>
      <c r="M6238" s="5"/>
      <c r="N6238" s="5"/>
      <c r="O6238" s="5"/>
      <c r="P6238" s="5"/>
      <c r="Q6238" s="5"/>
    </row>
    <row r="6239" spans="1:17" ht="15" customHeight="1">
      <c r="A6239" s="6" t="s">
        <v>445</v>
      </c>
      <c r="B6239" s="6">
        <v>23</v>
      </c>
      <c r="C6239" s="7" t="s">
        <v>563</v>
      </c>
      <c r="D6239" s="7" t="s">
        <v>27</v>
      </c>
      <c r="E6239" s="8">
        <v>134.32</v>
      </c>
      <c r="F6239" s="9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</row>
    <row r="6240" spans="1:17" ht="15" customHeight="1">
      <c r="A6240" s="6" t="s">
        <v>445</v>
      </c>
      <c r="B6240" s="6">
        <v>24</v>
      </c>
      <c r="C6240" s="7" t="s">
        <v>563</v>
      </c>
      <c r="D6240" s="7" t="s">
        <v>28</v>
      </c>
      <c r="E6240" s="8">
        <v>122.75</v>
      </c>
      <c r="F6240" s="9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</row>
    <row r="6241" spans="1:17" ht="15" customHeight="1">
      <c r="A6241" s="6" t="s">
        <v>446</v>
      </c>
      <c r="B6241" s="6">
        <v>1</v>
      </c>
      <c r="C6241" s="7" t="s">
        <v>563</v>
      </c>
      <c r="D6241" s="7" t="s">
        <v>29</v>
      </c>
      <c r="E6241" s="8">
        <v>126.56</v>
      </c>
      <c r="F6241" s="9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</row>
    <row r="6242" spans="1:17" ht="15" customHeight="1">
      <c r="A6242" s="6" t="s">
        <v>446</v>
      </c>
      <c r="B6242" s="6">
        <v>2</v>
      </c>
      <c r="C6242" s="7" t="s">
        <v>563</v>
      </c>
      <c r="D6242" s="7" t="s">
        <v>31</v>
      </c>
      <c r="E6242" s="8">
        <v>111.33</v>
      </c>
      <c r="F6242" s="9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</row>
    <row r="6243" spans="1:17" ht="15" customHeight="1">
      <c r="A6243" s="6" t="s">
        <v>446</v>
      </c>
      <c r="B6243" s="6">
        <v>3</v>
      </c>
      <c r="C6243" s="7" t="s">
        <v>563</v>
      </c>
      <c r="D6243" s="7" t="s">
        <v>32</v>
      </c>
      <c r="E6243" s="8">
        <v>94.9</v>
      </c>
      <c r="F6243" s="9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</row>
    <row r="6244" spans="1:17" ht="15" customHeight="1">
      <c r="A6244" s="6" t="s">
        <v>446</v>
      </c>
      <c r="B6244" s="6">
        <v>4</v>
      </c>
      <c r="C6244" s="7" t="s">
        <v>563</v>
      </c>
      <c r="D6244" s="7" t="s">
        <v>33</v>
      </c>
      <c r="E6244" s="8">
        <v>85</v>
      </c>
      <c r="F6244" s="9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</row>
    <row r="6245" spans="1:17" ht="15" customHeight="1">
      <c r="A6245" s="6" t="s">
        <v>446</v>
      </c>
      <c r="B6245" s="6">
        <v>5</v>
      </c>
      <c r="C6245" s="7" t="s">
        <v>563</v>
      </c>
      <c r="D6245" s="7" t="s">
        <v>34</v>
      </c>
      <c r="E6245" s="8">
        <v>88.92</v>
      </c>
      <c r="F6245" s="9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</row>
    <row r="6246" spans="1:17" ht="15" customHeight="1">
      <c r="A6246" s="6" t="s">
        <v>446</v>
      </c>
      <c r="B6246" s="6">
        <v>6</v>
      </c>
      <c r="C6246" s="7" t="s">
        <v>563</v>
      </c>
      <c r="D6246" s="7" t="s">
        <v>35</v>
      </c>
      <c r="E6246" s="8">
        <v>103.03</v>
      </c>
      <c r="F6246" s="9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</row>
    <row r="6247" spans="1:17" ht="15" customHeight="1">
      <c r="A6247" s="6" t="s">
        <v>446</v>
      </c>
      <c r="B6247" s="6">
        <v>7</v>
      </c>
      <c r="C6247" s="7" t="s">
        <v>563</v>
      </c>
      <c r="D6247" s="7" t="s">
        <v>36</v>
      </c>
      <c r="E6247" s="8">
        <v>133.38</v>
      </c>
      <c r="F6247" s="10">
        <f t="shared" ref="F6247:F6249" si="1044">E6247-E6242</f>
        <v>22.049999999999997</v>
      </c>
      <c r="G6247" s="10">
        <f t="shared" ref="G6247:H6249" si="1045">2/3*F6247</f>
        <v>14.699999999999998</v>
      </c>
      <c r="H6247" s="10">
        <f>2/3*F6247</f>
        <v>14.699999999999998</v>
      </c>
      <c r="I6247" s="10"/>
      <c r="J6247" s="5"/>
      <c r="K6247" s="5"/>
      <c r="L6247" s="5"/>
      <c r="M6247" s="5"/>
      <c r="N6247" s="5"/>
      <c r="O6247" s="5"/>
      <c r="P6247" s="5"/>
      <c r="Q6247" s="5"/>
    </row>
    <row r="6248" spans="1:17" ht="15" customHeight="1">
      <c r="A6248" s="6" t="s">
        <v>446</v>
      </c>
      <c r="B6248" s="6">
        <v>8</v>
      </c>
      <c r="C6248" s="7" t="s">
        <v>563</v>
      </c>
      <c r="D6248" s="7" t="s">
        <v>37</v>
      </c>
      <c r="E6248" s="8">
        <v>152.21</v>
      </c>
      <c r="F6248" s="10">
        <f t="shared" si="1044"/>
        <v>57.31</v>
      </c>
      <c r="G6248" s="10">
        <f t="shared" si="1045"/>
        <v>38.206666666666663</v>
      </c>
      <c r="H6248" s="10">
        <f>2/3*F6248</f>
        <v>38.206666666666663</v>
      </c>
      <c r="I6248" s="10"/>
      <c r="J6248" s="5"/>
      <c r="K6248" s="5"/>
      <c r="L6248" s="5"/>
      <c r="M6248" s="5"/>
      <c r="N6248" s="5"/>
      <c r="O6248" s="5"/>
      <c r="P6248" s="5"/>
      <c r="Q6248" s="5"/>
    </row>
    <row r="6249" spans="1:17" ht="15" customHeight="1">
      <c r="A6249" s="6" t="s">
        <v>446</v>
      </c>
      <c r="B6249" s="6">
        <v>9</v>
      </c>
      <c r="C6249" s="7" t="s">
        <v>563</v>
      </c>
      <c r="D6249" s="7" t="s">
        <v>38</v>
      </c>
      <c r="E6249" s="8">
        <v>128.63999999999999</v>
      </c>
      <c r="F6249" s="10">
        <f t="shared" si="1044"/>
        <v>43.639999999999986</v>
      </c>
      <c r="G6249" s="10">
        <f t="shared" si="1045"/>
        <v>29.093333333333323</v>
      </c>
      <c r="H6249" s="10">
        <f>2/3*F6249</f>
        <v>29.093333333333323</v>
      </c>
      <c r="I6249" s="10"/>
      <c r="J6249" s="5"/>
      <c r="K6249" s="5"/>
      <c r="L6249" s="5"/>
      <c r="M6249" s="5"/>
      <c r="N6249" s="5"/>
      <c r="O6249" s="5"/>
      <c r="P6249" s="5"/>
      <c r="Q6249" s="5"/>
    </row>
    <row r="6250" spans="1:17" ht="15" customHeight="1">
      <c r="A6250" s="6" t="s">
        <v>446</v>
      </c>
      <c r="B6250" s="6">
        <v>10</v>
      </c>
      <c r="C6250" s="7" t="s">
        <v>563</v>
      </c>
      <c r="D6250" s="7" t="s">
        <v>39</v>
      </c>
      <c r="E6250" s="8">
        <v>112.58</v>
      </c>
      <c r="F6250" s="9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</row>
    <row r="6251" spans="1:17" ht="15" customHeight="1">
      <c r="A6251" s="6" t="s">
        <v>446</v>
      </c>
      <c r="B6251" s="6">
        <v>11</v>
      </c>
      <c r="C6251" s="7" t="s">
        <v>563</v>
      </c>
      <c r="D6251" s="7" t="s">
        <v>40</v>
      </c>
      <c r="E6251" s="8">
        <v>95.77</v>
      </c>
      <c r="F6251" s="9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</row>
    <row r="6252" spans="1:17" ht="15" customHeight="1">
      <c r="A6252" s="6" t="s">
        <v>446</v>
      </c>
      <c r="B6252" s="6">
        <v>12</v>
      </c>
      <c r="C6252" s="7" t="s">
        <v>563</v>
      </c>
      <c r="D6252" s="7" t="s">
        <v>41</v>
      </c>
      <c r="E6252" s="8">
        <v>89.13</v>
      </c>
      <c r="F6252" s="9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</row>
    <row r="6253" spans="1:17" ht="15" customHeight="1">
      <c r="A6253" s="6" t="s">
        <v>446</v>
      </c>
      <c r="B6253" s="6">
        <v>13</v>
      </c>
      <c r="C6253" s="7" t="s">
        <v>563</v>
      </c>
      <c r="D6253" s="7" t="s">
        <v>42</v>
      </c>
      <c r="E6253" s="8">
        <v>91.4</v>
      </c>
      <c r="F6253" s="9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</row>
    <row r="6254" spans="1:17" ht="15" customHeight="1">
      <c r="A6254" s="6" t="s">
        <v>446</v>
      </c>
      <c r="B6254" s="6">
        <v>14</v>
      </c>
      <c r="C6254" s="7" t="s">
        <v>563</v>
      </c>
      <c r="D6254" s="7" t="s">
        <v>45</v>
      </c>
      <c r="E6254" s="8">
        <v>81.22</v>
      </c>
      <c r="F6254" s="9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</row>
    <row r="6255" spans="1:17" ht="15" customHeight="1">
      <c r="A6255" s="6" t="s">
        <v>446</v>
      </c>
      <c r="B6255" s="6">
        <v>15</v>
      </c>
      <c r="C6255" s="7" t="s">
        <v>563</v>
      </c>
      <c r="D6255" s="7" t="s">
        <v>50</v>
      </c>
      <c r="E6255" s="8">
        <v>81.75</v>
      </c>
      <c r="F6255" s="9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</row>
    <row r="6256" spans="1:17" ht="15" customHeight="1">
      <c r="A6256" s="6" t="s">
        <v>446</v>
      </c>
      <c r="B6256" s="6">
        <v>16</v>
      </c>
      <c r="C6256" s="7" t="s">
        <v>563</v>
      </c>
      <c r="D6256" s="7" t="s">
        <v>51</v>
      </c>
      <c r="E6256" s="8">
        <v>115.3</v>
      </c>
      <c r="F6256" s="9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</row>
    <row r="6257" spans="1:17" ht="15" customHeight="1">
      <c r="A6257" s="6" t="s">
        <v>446</v>
      </c>
      <c r="B6257" s="6">
        <v>17</v>
      </c>
      <c r="C6257" s="7" t="s">
        <v>563</v>
      </c>
      <c r="D6257" s="7" t="s">
        <v>53</v>
      </c>
      <c r="E6257" s="8">
        <v>216.37</v>
      </c>
      <c r="F6257" s="9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</row>
    <row r="6258" spans="1:17" ht="15" customHeight="1">
      <c r="A6258" s="6" t="s">
        <v>446</v>
      </c>
      <c r="B6258" s="6">
        <v>18</v>
      </c>
      <c r="C6258" s="7" t="s">
        <v>563</v>
      </c>
      <c r="D6258" s="7" t="s">
        <v>55</v>
      </c>
      <c r="E6258" s="8">
        <v>272.75</v>
      </c>
      <c r="F6258" s="9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</row>
    <row r="6259" spans="1:17" ht="15" customHeight="1">
      <c r="A6259" s="6" t="s">
        <v>446</v>
      </c>
      <c r="B6259" s="6">
        <v>19</v>
      </c>
      <c r="C6259" s="7" t="s">
        <v>563</v>
      </c>
      <c r="D6259" s="7" t="s">
        <v>57</v>
      </c>
      <c r="E6259" s="8">
        <v>504.85</v>
      </c>
      <c r="F6259" s="10">
        <f t="shared" ref="F6259:F6261" si="1046">E6259-E6252</f>
        <v>415.72</v>
      </c>
      <c r="G6259" s="10">
        <f t="shared" ref="G6259:H6261" si="1047">2/3*F6259</f>
        <v>277.14666666666665</v>
      </c>
      <c r="H6259" s="10">
        <f>2/3*F6259</f>
        <v>277.14666666666665</v>
      </c>
      <c r="I6259" s="10"/>
      <c r="J6259" s="5"/>
      <c r="K6259" s="5"/>
      <c r="L6259" s="5"/>
      <c r="M6259" s="5"/>
      <c r="N6259" s="5"/>
      <c r="O6259" s="5"/>
      <c r="P6259" s="5"/>
      <c r="Q6259" s="5"/>
    </row>
    <row r="6260" spans="1:17" ht="15" customHeight="1">
      <c r="A6260" s="6" t="s">
        <v>446</v>
      </c>
      <c r="B6260" s="6">
        <v>20</v>
      </c>
      <c r="C6260" s="7" t="s">
        <v>563</v>
      </c>
      <c r="D6260" s="7" t="s">
        <v>59</v>
      </c>
      <c r="E6260" s="8">
        <v>551.55999999999995</v>
      </c>
      <c r="F6260" s="10">
        <f t="shared" si="1046"/>
        <v>460.15999999999997</v>
      </c>
      <c r="G6260" s="10">
        <f t="shared" si="1047"/>
        <v>306.77333333333331</v>
      </c>
      <c r="H6260" s="10">
        <f>2/3*F6260</f>
        <v>306.77333333333331</v>
      </c>
      <c r="I6260" s="10"/>
      <c r="J6260" s="5"/>
      <c r="K6260" s="5"/>
      <c r="L6260" s="5"/>
      <c r="M6260" s="5"/>
      <c r="N6260" s="5"/>
      <c r="O6260" s="5"/>
      <c r="P6260" s="5"/>
      <c r="Q6260" s="5"/>
    </row>
    <row r="6261" spans="1:17" ht="15" customHeight="1">
      <c r="A6261" s="6" t="s">
        <v>446</v>
      </c>
      <c r="B6261" s="6">
        <v>21</v>
      </c>
      <c r="C6261" s="7" t="s">
        <v>563</v>
      </c>
      <c r="D6261" s="7" t="s">
        <v>60</v>
      </c>
      <c r="E6261" s="8">
        <v>599.73</v>
      </c>
      <c r="F6261" s="10">
        <f t="shared" si="1046"/>
        <v>518.51</v>
      </c>
      <c r="G6261" s="10">
        <f t="shared" si="1047"/>
        <v>345.67333333333329</v>
      </c>
      <c r="H6261" s="10">
        <f>2/3*F6261</f>
        <v>345.67333333333329</v>
      </c>
      <c r="I6261" s="10"/>
      <c r="J6261" s="5"/>
      <c r="K6261" s="5"/>
      <c r="L6261" s="5"/>
      <c r="M6261" s="5"/>
      <c r="N6261" s="5"/>
      <c r="O6261" s="5"/>
      <c r="P6261" s="5"/>
      <c r="Q6261" s="5"/>
    </row>
    <row r="6262" spans="1:17" ht="15" customHeight="1">
      <c r="A6262" s="6" t="s">
        <v>446</v>
      </c>
      <c r="B6262" s="6">
        <v>22</v>
      </c>
      <c r="C6262" s="7" t="s">
        <v>563</v>
      </c>
      <c r="D6262" s="7" t="s">
        <v>62</v>
      </c>
      <c r="E6262" s="8">
        <v>315.22000000000003</v>
      </c>
      <c r="F6262" s="10"/>
      <c r="G6262" s="10"/>
      <c r="H6262" s="10"/>
      <c r="I6262" s="10"/>
      <c r="J6262" s="5"/>
      <c r="K6262" s="5"/>
      <c r="L6262" s="5"/>
      <c r="M6262" s="5"/>
      <c r="N6262" s="5"/>
      <c r="O6262" s="5"/>
      <c r="P6262" s="5"/>
      <c r="Q6262" s="5"/>
    </row>
    <row r="6263" spans="1:17" ht="15" customHeight="1">
      <c r="A6263" s="6" t="s">
        <v>446</v>
      </c>
      <c r="B6263" s="6">
        <v>23</v>
      </c>
      <c r="C6263" s="7" t="s">
        <v>563</v>
      </c>
      <c r="D6263" s="7" t="s">
        <v>63</v>
      </c>
      <c r="E6263" s="8">
        <v>188.55</v>
      </c>
      <c r="F6263" s="9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</row>
    <row r="6264" spans="1:17" ht="15" customHeight="1">
      <c r="A6264" s="6" t="s">
        <v>446</v>
      </c>
      <c r="B6264" s="6">
        <v>24</v>
      </c>
      <c r="C6264" s="7" t="s">
        <v>563</v>
      </c>
      <c r="D6264" s="7" t="s">
        <v>64</v>
      </c>
      <c r="E6264" s="8">
        <v>136.03</v>
      </c>
      <c r="F6264" s="9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</row>
    <row r="6265" spans="1:17" ht="15" customHeight="1">
      <c r="A6265" s="6" t="s">
        <v>447</v>
      </c>
      <c r="B6265" s="6">
        <v>1</v>
      </c>
      <c r="C6265" s="7" t="s">
        <v>563</v>
      </c>
      <c r="D6265" s="7" t="s">
        <v>65</v>
      </c>
      <c r="E6265" s="8">
        <v>124.34</v>
      </c>
      <c r="F6265" s="9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</row>
    <row r="6266" spans="1:17" ht="15" customHeight="1">
      <c r="A6266" s="6" t="s">
        <v>447</v>
      </c>
      <c r="B6266" s="6">
        <v>2</v>
      </c>
      <c r="C6266" s="7" t="s">
        <v>563</v>
      </c>
      <c r="D6266" s="7" t="s">
        <v>67</v>
      </c>
      <c r="E6266" s="8">
        <v>110.27</v>
      </c>
      <c r="F6266" s="9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</row>
    <row r="6267" spans="1:17" ht="15" customHeight="1">
      <c r="A6267" s="6" t="s">
        <v>447</v>
      </c>
      <c r="B6267" s="6">
        <v>3</v>
      </c>
      <c r="C6267" s="7" t="s">
        <v>563</v>
      </c>
      <c r="D6267" s="7" t="s">
        <v>68</v>
      </c>
      <c r="E6267" s="8">
        <v>103.56</v>
      </c>
      <c r="F6267" s="9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</row>
    <row r="6268" spans="1:17" ht="15" customHeight="1">
      <c r="A6268" s="6" t="s">
        <v>447</v>
      </c>
      <c r="B6268" s="6">
        <v>4</v>
      </c>
      <c r="C6268" s="7" t="s">
        <v>563</v>
      </c>
      <c r="D6268" s="7" t="s">
        <v>69</v>
      </c>
      <c r="E6268" s="8">
        <v>101.95</v>
      </c>
      <c r="F6268" s="9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</row>
    <row r="6269" spans="1:17" ht="15" customHeight="1">
      <c r="A6269" s="6" t="s">
        <v>447</v>
      </c>
      <c r="B6269" s="6">
        <v>5</v>
      </c>
      <c r="C6269" s="7" t="s">
        <v>563</v>
      </c>
      <c r="D6269" s="7" t="s">
        <v>70</v>
      </c>
      <c r="E6269" s="8">
        <v>97.72</v>
      </c>
      <c r="F6269" s="9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</row>
    <row r="6270" spans="1:17" ht="15" customHeight="1">
      <c r="A6270" s="6" t="s">
        <v>447</v>
      </c>
      <c r="B6270" s="6">
        <v>6</v>
      </c>
      <c r="C6270" s="7" t="s">
        <v>563</v>
      </c>
      <c r="D6270" s="7" t="s">
        <v>71</v>
      </c>
      <c r="E6270" s="8">
        <v>104.61</v>
      </c>
      <c r="F6270" s="9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</row>
    <row r="6271" spans="1:17" ht="15" customHeight="1">
      <c r="A6271" s="6" t="s">
        <v>447</v>
      </c>
      <c r="B6271" s="6">
        <v>7</v>
      </c>
      <c r="C6271" s="7" t="s">
        <v>563</v>
      </c>
      <c r="D6271" s="7" t="s">
        <v>72</v>
      </c>
      <c r="E6271" s="8">
        <v>127.37</v>
      </c>
      <c r="F6271" s="10">
        <f t="shared" ref="F6271:F6273" si="1048">E6271-E6266</f>
        <v>17.100000000000009</v>
      </c>
      <c r="G6271" s="10">
        <f t="shared" ref="G6271:H6273" si="1049">2/3*F6271</f>
        <v>11.400000000000006</v>
      </c>
      <c r="H6271" s="10">
        <f>2/3*F6271</f>
        <v>11.400000000000006</v>
      </c>
      <c r="I6271" s="10"/>
      <c r="J6271" s="5"/>
      <c r="K6271" s="5"/>
      <c r="L6271" s="5"/>
      <c r="M6271" s="5"/>
      <c r="N6271" s="5"/>
      <c r="O6271" s="5"/>
      <c r="P6271" s="5"/>
      <c r="Q6271" s="5"/>
    </row>
    <row r="6272" spans="1:17" ht="15" customHeight="1">
      <c r="A6272" s="6" t="s">
        <v>447</v>
      </c>
      <c r="B6272" s="6">
        <v>8</v>
      </c>
      <c r="C6272" s="7" t="s">
        <v>563</v>
      </c>
      <c r="D6272" s="7" t="s">
        <v>73</v>
      </c>
      <c r="E6272" s="8">
        <v>129.22</v>
      </c>
      <c r="F6272" s="10">
        <f t="shared" si="1048"/>
        <v>25.659999999999997</v>
      </c>
      <c r="G6272" s="10">
        <f t="shared" si="1049"/>
        <v>17.106666666666662</v>
      </c>
      <c r="H6272" s="10">
        <f>2/3*F6272</f>
        <v>17.106666666666662</v>
      </c>
      <c r="I6272" s="10"/>
      <c r="J6272" s="5"/>
      <c r="K6272" s="5"/>
      <c r="L6272" s="5"/>
      <c r="M6272" s="5"/>
      <c r="N6272" s="5"/>
      <c r="O6272" s="5"/>
      <c r="P6272" s="5"/>
      <c r="Q6272" s="5"/>
    </row>
    <row r="6273" spans="1:17" ht="15" customHeight="1">
      <c r="A6273" s="6" t="s">
        <v>447</v>
      </c>
      <c r="B6273" s="6">
        <v>9</v>
      </c>
      <c r="C6273" s="7" t="s">
        <v>563</v>
      </c>
      <c r="D6273" s="7" t="s">
        <v>74</v>
      </c>
      <c r="E6273" s="8">
        <v>120.86</v>
      </c>
      <c r="F6273" s="10">
        <f t="shared" si="1048"/>
        <v>18.909999999999997</v>
      </c>
      <c r="G6273" s="10">
        <f t="shared" si="1049"/>
        <v>12.606666666666664</v>
      </c>
      <c r="H6273" s="10">
        <f>2/3*F6273</f>
        <v>12.606666666666664</v>
      </c>
      <c r="I6273" s="10"/>
      <c r="J6273" s="5"/>
      <c r="K6273" s="5"/>
      <c r="L6273" s="5"/>
      <c r="M6273" s="5"/>
      <c r="N6273" s="5"/>
      <c r="O6273" s="5"/>
      <c r="P6273" s="5"/>
      <c r="Q6273" s="5"/>
    </row>
    <row r="6274" spans="1:17" ht="15" customHeight="1">
      <c r="A6274" s="6" t="s">
        <v>447</v>
      </c>
      <c r="B6274" s="6">
        <v>10</v>
      </c>
      <c r="C6274" s="7" t="s">
        <v>563</v>
      </c>
      <c r="D6274" s="7" t="s">
        <v>75</v>
      </c>
      <c r="E6274" s="8">
        <v>102.02</v>
      </c>
      <c r="F6274" s="9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</row>
    <row r="6275" spans="1:17" ht="15" customHeight="1">
      <c r="A6275" s="6" t="s">
        <v>447</v>
      </c>
      <c r="B6275" s="6">
        <v>11</v>
      </c>
      <c r="C6275" s="7" t="s">
        <v>563</v>
      </c>
      <c r="D6275" s="7" t="s">
        <v>77</v>
      </c>
      <c r="E6275" s="8">
        <v>95.29</v>
      </c>
      <c r="F6275" s="9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</row>
    <row r="6276" spans="1:17" ht="15" customHeight="1">
      <c r="A6276" s="6" t="s">
        <v>447</v>
      </c>
      <c r="B6276" s="6">
        <v>12</v>
      </c>
      <c r="C6276" s="7" t="s">
        <v>563</v>
      </c>
      <c r="D6276" s="7" t="s">
        <v>78</v>
      </c>
      <c r="E6276" s="8">
        <v>86.81</v>
      </c>
      <c r="F6276" s="9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</row>
    <row r="6277" spans="1:17" ht="15" customHeight="1">
      <c r="A6277" s="6" t="s">
        <v>447</v>
      </c>
      <c r="B6277" s="6">
        <v>13</v>
      </c>
      <c r="C6277" s="7" t="s">
        <v>563</v>
      </c>
      <c r="D6277" s="7" t="s">
        <v>79</v>
      </c>
      <c r="E6277" s="8">
        <v>78.25</v>
      </c>
      <c r="F6277" s="9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</row>
    <row r="6278" spans="1:17" ht="15" customHeight="1">
      <c r="A6278" s="6" t="s">
        <v>447</v>
      </c>
      <c r="B6278" s="6">
        <v>14</v>
      </c>
      <c r="C6278" s="7" t="s">
        <v>563</v>
      </c>
      <c r="D6278" s="7" t="s">
        <v>80</v>
      </c>
      <c r="E6278" s="8">
        <v>83.32</v>
      </c>
      <c r="F6278" s="9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</row>
    <row r="6279" spans="1:17" ht="15" customHeight="1">
      <c r="A6279" s="6" t="s">
        <v>447</v>
      </c>
      <c r="B6279" s="6">
        <v>15</v>
      </c>
      <c r="C6279" s="7" t="s">
        <v>563</v>
      </c>
      <c r="D6279" s="7" t="s">
        <v>82</v>
      </c>
      <c r="E6279" s="8">
        <v>88.05</v>
      </c>
      <c r="F6279" s="9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</row>
    <row r="6280" spans="1:17" ht="15" customHeight="1">
      <c r="A6280" s="6" t="s">
        <v>447</v>
      </c>
      <c r="B6280" s="6">
        <v>16</v>
      </c>
      <c r="C6280" s="7" t="s">
        <v>563</v>
      </c>
      <c r="D6280" s="7" t="s">
        <v>83</v>
      </c>
      <c r="E6280" s="8">
        <v>112.9</v>
      </c>
      <c r="F6280" s="9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</row>
    <row r="6281" spans="1:17" ht="15" customHeight="1">
      <c r="A6281" s="6" t="s">
        <v>447</v>
      </c>
      <c r="B6281" s="6">
        <v>17</v>
      </c>
      <c r="C6281" s="7" t="s">
        <v>563</v>
      </c>
      <c r="D6281" s="7" t="s">
        <v>84</v>
      </c>
      <c r="E6281" s="8">
        <v>107.46</v>
      </c>
      <c r="F6281" s="9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</row>
    <row r="6282" spans="1:17" ht="15" customHeight="1">
      <c r="A6282" s="6" t="s">
        <v>447</v>
      </c>
      <c r="B6282" s="6">
        <v>18</v>
      </c>
      <c r="C6282" s="7" t="s">
        <v>563</v>
      </c>
      <c r="D6282" s="7" t="s">
        <v>85</v>
      </c>
      <c r="E6282" s="8">
        <v>179.2</v>
      </c>
      <c r="F6282" s="9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</row>
    <row r="6283" spans="1:17" ht="15" customHeight="1">
      <c r="A6283" s="6" t="s">
        <v>447</v>
      </c>
      <c r="B6283" s="6">
        <v>19</v>
      </c>
      <c r="C6283" s="7" t="s">
        <v>563</v>
      </c>
      <c r="D6283" s="7" t="s">
        <v>86</v>
      </c>
      <c r="E6283" s="8">
        <v>233.67</v>
      </c>
      <c r="F6283" s="10">
        <f t="shared" ref="F6283:F6285" si="1050">E6283-E6276</f>
        <v>146.85999999999999</v>
      </c>
      <c r="G6283" s="10">
        <f t="shared" ref="G6283:H6285" si="1051">2/3*F6283</f>
        <v>97.906666666666652</v>
      </c>
      <c r="H6283" s="10">
        <f>2/3*F6283</f>
        <v>97.906666666666652</v>
      </c>
      <c r="I6283" s="10"/>
      <c r="J6283" s="5"/>
      <c r="K6283" s="5"/>
      <c r="L6283" s="5"/>
      <c r="M6283" s="5"/>
      <c r="N6283" s="5"/>
      <c r="O6283" s="5"/>
      <c r="P6283" s="5"/>
      <c r="Q6283" s="5"/>
    </row>
    <row r="6284" spans="1:17" ht="15" customHeight="1">
      <c r="A6284" s="6" t="s">
        <v>447</v>
      </c>
      <c r="B6284" s="6">
        <v>20</v>
      </c>
      <c r="C6284" s="7" t="s">
        <v>563</v>
      </c>
      <c r="D6284" s="7" t="s">
        <v>87</v>
      </c>
      <c r="E6284" s="8">
        <v>350.65</v>
      </c>
      <c r="F6284" s="10">
        <f t="shared" si="1050"/>
        <v>272.39999999999998</v>
      </c>
      <c r="G6284" s="10">
        <f t="shared" si="1051"/>
        <v>181.59999999999997</v>
      </c>
      <c r="H6284" s="10">
        <f>2/3*F6284</f>
        <v>181.59999999999997</v>
      </c>
      <c r="I6284" s="10"/>
      <c r="J6284" s="5"/>
      <c r="K6284" s="5"/>
      <c r="L6284" s="5"/>
      <c r="M6284" s="5"/>
      <c r="N6284" s="5"/>
      <c r="O6284" s="5"/>
      <c r="P6284" s="5"/>
      <c r="Q6284" s="5"/>
    </row>
    <row r="6285" spans="1:17" ht="15" customHeight="1">
      <c r="A6285" s="6" t="s">
        <v>447</v>
      </c>
      <c r="B6285" s="6">
        <v>21</v>
      </c>
      <c r="C6285" s="7" t="s">
        <v>563</v>
      </c>
      <c r="D6285" s="7" t="s">
        <v>88</v>
      </c>
      <c r="E6285" s="8">
        <v>467.82</v>
      </c>
      <c r="F6285" s="10">
        <f t="shared" si="1050"/>
        <v>384.5</v>
      </c>
      <c r="G6285" s="10">
        <f t="shared" si="1051"/>
        <v>256.33333333333331</v>
      </c>
      <c r="H6285" s="10">
        <f>2/3*F6285</f>
        <v>256.33333333333331</v>
      </c>
      <c r="I6285" s="10"/>
      <c r="J6285" s="5"/>
      <c r="K6285" s="5"/>
      <c r="L6285" s="5"/>
      <c r="M6285" s="5"/>
      <c r="N6285" s="5"/>
      <c r="O6285" s="5"/>
      <c r="P6285" s="5"/>
      <c r="Q6285" s="5"/>
    </row>
    <row r="6286" spans="1:17" ht="15" customHeight="1">
      <c r="A6286" s="6" t="s">
        <v>447</v>
      </c>
      <c r="B6286" s="6">
        <v>22</v>
      </c>
      <c r="C6286" s="7" t="s">
        <v>563</v>
      </c>
      <c r="D6286" s="7" t="s">
        <v>89</v>
      </c>
      <c r="E6286" s="8">
        <v>181.5</v>
      </c>
      <c r="F6286" s="10"/>
      <c r="G6286" s="10"/>
      <c r="H6286" s="10"/>
      <c r="I6286" s="10"/>
      <c r="J6286" s="5"/>
      <c r="K6286" s="5"/>
      <c r="L6286" s="5"/>
      <c r="M6286" s="5"/>
      <c r="N6286" s="5"/>
      <c r="O6286" s="5"/>
      <c r="P6286" s="5"/>
      <c r="Q6286" s="5"/>
    </row>
    <row r="6287" spans="1:17" ht="15" customHeight="1">
      <c r="A6287" s="6" t="s">
        <v>447</v>
      </c>
      <c r="B6287" s="6">
        <v>23</v>
      </c>
      <c r="C6287" s="7" t="s">
        <v>563</v>
      </c>
      <c r="D6287" s="7" t="s">
        <v>90</v>
      </c>
      <c r="E6287" s="8">
        <v>135.41999999999999</v>
      </c>
      <c r="F6287" s="9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</row>
    <row r="6288" spans="1:17" ht="15" customHeight="1">
      <c r="A6288" s="6" t="s">
        <v>447</v>
      </c>
      <c r="B6288" s="6">
        <v>24</v>
      </c>
      <c r="C6288" s="7" t="s">
        <v>563</v>
      </c>
      <c r="D6288" s="7" t="s">
        <v>91</v>
      </c>
      <c r="E6288" s="8">
        <v>125.33</v>
      </c>
      <c r="F6288" s="9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</row>
    <row r="6289" spans="1:17" ht="15" customHeight="1">
      <c r="A6289" s="6" t="s">
        <v>448</v>
      </c>
      <c r="B6289" s="6">
        <v>1</v>
      </c>
      <c r="C6289" s="7" t="s">
        <v>563</v>
      </c>
      <c r="D6289" s="7" t="s">
        <v>92</v>
      </c>
      <c r="E6289" s="8">
        <v>139.29</v>
      </c>
      <c r="F6289" s="9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</row>
    <row r="6290" spans="1:17" ht="15" customHeight="1">
      <c r="A6290" s="6" t="s">
        <v>448</v>
      </c>
      <c r="B6290" s="6">
        <v>2</v>
      </c>
      <c r="C6290" s="7" t="s">
        <v>563</v>
      </c>
      <c r="D6290" s="7" t="s">
        <v>94</v>
      </c>
      <c r="E6290" s="8">
        <v>127.38</v>
      </c>
      <c r="F6290" s="9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</row>
    <row r="6291" spans="1:17" ht="15" customHeight="1">
      <c r="A6291" s="6" t="s">
        <v>448</v>
      </c>
      <c r="B6291" s="6">
        <v>3</v>
      </c>
      <c r="C6291" s="7" t="s">
        <v>563</v>
      </c>
      <c r="D6291" s="7" t="s">
        <v>95</v>
      </c>
      <c r="E6291" s="8">
        <v>123.9</v>
      </c>
      <c r="F6291" s="9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</row>
    <row r="6292" spans="1:17" ht="15" customHeight="1">
      <c r="A6292" s="6" t="s">
        <v>448</v>
      </c>
      <c r="B6292" s="6">
        <v>4</v>
      </c>
      <c r="C6292" s="7" t="s">
        <v>563</v>
      </c>
      <c r="D6292" s="7" t="s">
        <v>96</v>
      </c>
      <c r="E6292" s="8">
        <v>122.13</v>
      </c>
      <c r="F6292" s="9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</row>
    <row r="6293" spans="1:17" ht="15" customHeight="1">
      <c r="A6293" s="6" t="s">
        <v>448</v>
      </c>
      <c r="B6293" s="6">
        <v>5</v>
      </c>
      <c r="C6293" s="7" t="s">
        <v>563</v>
      </c>
      <c r="D6293" s="7" t="s">
        <v>97</v>
      </c>
      <c r="E6293" s="8">
        <v>122.38</v>
      </c>
      <c r="F6293" s="9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</row>
    <row r="6294" spans="1:17" ht="15" customHeight="1">
      <c r="A6294" s="6" t="s">
        <v>448</v>
      </c>
      <c r="B6294" s="6">
        <v>6</v>
      </c>
      <c r="C6294" s="7" t="s">
        <v>563</v>
      </c>
      <c r="D6294" s="7" t="s">
        <v>98</v>
      </c>
      <c r="E6294" s="8">
        <v>126.6</v>
      </c>
      <c r="F6294" s="9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</row>
    <row r="6295" spans="1:17" ht="15" customHeight="1">
      <c r="A6295" s="6" t="s">
        <v>448</v>
      </c>
      <c r="B6295" s="6">
        <v>7</v>
      </c>
      <c r="C6295" s="7" t="s">
        <v>563</v>
      </c>
      <c r="D6295" s="7" t="s">
        <v>99</v>
      </c>
      <c r="E6295" s="8">
        <v>142.03</v>
      </c>
      <c r="F6295" s="10">
        <f t="shared" ref="F6295:F6297" si="1052">E6295-E6290</f>
        <v>14.650000000000006</v>
      </c>
      <c r="G6295" s="10">
        <f t="shared" ref="G6295:H6297" si="1053">2/3*F6295</f>
        <v>9.7666666666666693</v>
      </c>
      <c r="H6295" s="10">
        <f>2/3*F6295</f>
        <v>9.7666666666666693</v>
      </c>
      <c r="I6295" s="10"/>
      <c r="J6295" s="5"/>
      <c r="K6295" s="5"/>
      <c r="L6295" s="5"/>
      <c r="M6295" s="5"/>
      <c r="N6295" s="5"/>
      <c r="O6295" s="5"/>
      <c r="P6295" s="5"/>
      <c r="Q6295" s="5"/>
    </row>
    <row r="6296" spans="1:17" ht="15" customHeight="1">
      <c r="A6296" s="6" t="s">
        <v>448</v>
      </c>
      <c r="B6296" s="6">
        <v>8</v>
      </c>
      <c r="C6296" s="7" t="s">
        <v>563</v>
      </c>
      <c r="D6296" s="7" t="s">
        <v>100</v>
      </c>
      <c r="E6296" s="8">
        <v>113.1</v>
      </c>
      <c r="F6296" s="10">
        <f t="shared" si="1052"/>
        <v>-10.800000000000011</v>
      </c>
      <c r="G6296" s="10">
        <f t="shared" si="1053"/>
        <v>-7.2000000000000073</v>
      </c>
      <c r="H6296" s="10">
        <f>2/3*F6296</f>
        <v>-7.2000000000000073</v>
      </c>
      <c r="I6296" s="10"/>
      <c r="J6296" s="5"/>
      <c r="K6296" s="5"/>
      <c r="L6296" s="5"/>
      <c r="M6296" s="5"/>
      <c r="N6296" s="5"/>
      <c r="O6296" s="5"/>
      <c r="P6296" s="5"/>
      <c r="Q6296" s="5"/>
    </row>
    <row r="6297" spans="1:17" ht="15" customHeight="1">
      <c r="A6297" s="6" t="s">
        <v>448</v>
      </c>
      <c r="B6297" s="6">
        <v>9</v>
      </c>
      <c r="C6297" s="7" t="s">
        <v>563</v>
      </c>
      <c r="D6297" s="7" t="s">
        <v>101</v>
      </c>
      <c r="E6297" s="8">
        <v>107.8</v>
      </c>
      <c r="F6297" s="10">
        <f t="shared" si="1052"/>
        <v>-14.329999999999998</v>
      </c>
      <c r="G6297" s="10">
        <f t="shared" si="1053"/>
        <v>-9.553333333333331</v>
      </c>
      <c r="H6297" s="10">
        <f>2/3*F6297</f>
        <v>-9.553333333333331</v>
      </c>
      <c r="I6297" s="10"/>
      <c r="J6297" s="5"/>
      <c r="K6297" s="5"/>
      <c r="L6297" s="5"/>
      <c r="M6297" s="5"/>
      <c r="N6297" s="5"/>
      <c r="O6297" s="5"/>
      <c r="P6297" s="5"/>
      <c r="Q6297" s="5"/>
    </row>
    <row r="6298" spans="1:17" ht="15" customHeight="1">
      <c r="A6298" s="6" t="s">
        <v>448</v>
      </c>
      <c r="B6298" s="6">
        <v>10</v>
      </c>
      <c r="C6298" s="7" t="s">
        <v>563</v>
      </c>
      <c r="D6298" s="7" t="s">
        <v>102</v>
      </c>
      <c r="E6298" s="8">
        <v>113.41</v>
      </c>
      <c r="F6298" s="9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</row>
    <row r="6299" spans="1:17" ht="15" customHeight="1">
      <c r="A6299" s="6" t="s">
        <v>448</v>
      </c>
      <c r="B6299" s="6">
        <v>11</v>
      </c>
      <c r="C6299" s="7" t="s">
        <v>563</v>
      </c>
      <c r="D6299" s="7" t="s">
        <v>103</v>
      </c>
      <c r="E6299" s="8">
        <v>119.48</v>
      </c>
      <c r="F6299" s="9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</row>
    <row r="6300" spans="1:17" ht="15" customHeight="1">
      <c r="A6300" s="6" t="s">
        <v>448</v>
      </c>
      <c r="B6300" s="6">
        <v>12</v>
      </c>
      <c r="C6300" s="7" t="s">
        <v>563</v>
      </c>
      <c r="D6300" s="7" t="s">
        <v>104</v>
      </c>
      <c r="E6300" s="8">
        <v>118.36</v>
      </c>
      <c r="F6300" s="9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</row>
    <row r="6301" spans="1:17" ht="15" customHeight="1">
      <c r="A6301" s="6" t="s">
        <v>448</v>
      </c>
      <c r="B6301" s="6">
        <v>13</v>
      </c>
      <c r="C6301" s="7" t="s">
        <v>563</v>
      </c>
      <c r="D6301" s="7" t="s">
        <v>105</v>
      </c>
      <c r="E6301" s="8">
        <v>121.13</v>
      </c>
      <c r="F6301" s="9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</row>
    <row r="6302" spans="1:17" ht="15" customHeight="1">
      <c r="A6302" s="6" t="s">
        <v>448</v>
      </c>
      <c r="B6302" s="6">
        <v>14</v>
      </c>
      <c r="C6302" s="7" t="s">
        <v>563</v>
      </c>
      <c r="D6302" s="7" t="s">
        <v>106</v>
      </c>
      <c r="E6302" s="8">
        <v>132.66</v>
      </c>
      <c r="F6302" s="9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</row>
    <row r="6303" spans="1:17" ht="15" customHeight="1">
      <c r="A6303" s="6" t="s">
        <v>448</v>
      </c>
      <c r="B6303" s="6">
        <v>15</v>
      </c>
      <c r="C6303" s="7" t="s">
        <v>563</v>
      </c>
      <c r="D6303" s="7" t="s">
        <v>107</v>
      </c>
      <c r="E6303" s="8">
        <v>140.84</v>
      </c>
      <c r="F6303" s="9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</row>
    <row r="6304" spans="1:17" ht="15" customHeight="1">
      <c r="A6304" s="6" t="s">
        <v>448</v>
      </c>
      <c r="B6304" s="6">
        <v>16</v>
      </c>
      <c r="C6304" s="7" t="s">
        <v>563</v>
      </c>
      <c r="D6304" s="7" t="s">
        <v>108</v>
      </c>
      <c r="E6304" s="8">
        <v>173.82</v>
      </c>
      <c r="F6304" s="9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</row>
    <row r="6305" spans="1:17" ht="15" customHeight="1">
      <c r="A6305" s="6" t="s">
        <v>448</v>
      </c>
      <c r="B6305" s="6">
        <v>17</v>
      </c>
      <c r="C6305" s="7" t="s">
        <v>563</v>
      </c>
      <c r="D6305" s="7" t="s">
        <v>109</v>
      </c>
      <c r="E6305" s="8">
        <v>186.03</v>
      </c>
      <c r="F6305" s="9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</row>
    <row r="6306" spans="1:17" ht="15" customHeight="1">
      <c r="A6306" s="6" t="s">
        <v>448</v>
      </c>
      <c r="B6306" s="6">
        <v>18</v>
      </c>
      <c r="C6306" s="7" t="s">
        <v>563</v>
      </c>
      <c r="D6306" s="7" t="s">
        <v>110</v>
      </c>
      <c r="E6306" s="8">
        <v>198.92</v>
      </c>
      <c r="F6306" s="9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</row>
    <row r="6307" spans="1:17" ht="15" customHeight="1">
      <c r="A6307" s="6" t="s">
        <v>448</v>
      </c>
      <c r="B6307" s="6">
        <v>19</v>
      </c>
      <c r="C6307" s="7" t="s">
        <v>563</v>
      </c>
      <c r="D6307" s="7" t="s">
        <v>111</v>
      </c>
      <c r="E6307" s="8">
        <v>202.12</v>
      </c>
      <c r="F6307" s="10">
        <f t="shared" ref="F6307:F6309" si="1054">E6307-E6300</f>
        <v>83.76</v>
      </c>
      <c r="G6307" s="10">
        <f t="shared" ref="G6307:H6309" si="1055">2/3*F6307</f>
        <v>55.84</v>
      </c>
      <c r="H6307" s="10">
        <f>2/3*F6307</f>
        <v>55.84</v>
      </c>
      <c r="I6307" s="10"/>
      <c r="J6307" s="5"/>
      <c r="K6307" s="5"/>
      <c r="L6307" s="5"/>
      <c r="M6307" s="5"/>
      <c r="N6307" s="5"/>
      <c r="O6307" s="5"/>
      <c r="P6307" s="5"/>
      <c r="Q6307" s="5"/>
    </row>
    <row r="6308" spans="1:17" ht="15" customHeight="1">
      <c r="A6308" s="6" t="s">
        <v>448</v>
      </c>
      <c r="B6308" s="6">
        <v>20</v>
      </c>
      <c r="C6308" s="7" t="s">
        <v>563</v>
      </c>
      <c r="D6308" s="7" t="s">
        <v>112</v>
      </c>
      <c r="E6308" s="8">
        <v>334.46</v>
      </c>
      <c r="F6308" s="10">
        <f t="shared" si="1054"/>
        <v>213.32999999999998</v>
      </c>
      <c r="G6308" s="10">
        <f t="shared" si="1055"/>
        <v>142.21999999999997</v>
      </c>
      <c r="H6308" s="10">
        <f>2/3*F6308</f>
        <v>142.21999999999997</v>
      </c>
      <c r="I6308" s="10"/>
      <c r="J6308" s="5"/>
      <c r="K6308" s="5"/>
      <c r="L6308" s="5"/>
      <c r="M6308" s="5"/>
      <c r="N6308" s="5"/>
      <c r="O6308" s="5"/>
      <c r="P6308" s="5"/>
      <c r="Q6308" s="5"/>
    </row>
    <row r="6309" spans="1:17" ht="15" customHeight="1">
      <c r="A6309" s="6" t="s">
        <v>448</v>
      </c>
      <c r="B6309" s="6">
        <v>21</v>
      </c>
      <c r="C6309" s="7" t="s">
        <v>563</v>
      </c>
      <c r="D6309" s="7" t="s">
        <v>113</v>
      </c>
      <c r="E6309" s="8">
        <v>255.25</v>
      </c>
      <c r="F6309" s="10">
        <f t="shared" si="1054"/>
        <v>122.59</v>
      </c>
      <c r="G6309" s="10">
        <f t="shared" si="1055"/>
        <v>81.726666666666659</v>
      </c>
      <c r="H6309" s="10">
        <f>2/3*F6309</f>
        <v>81.726666666666659</v>
      </c>
      <c r="I6309" s="10"/>
      <c r="J6309" s="5"/>
      <c r="K6309" s="5"/>
      <c r="L6309" s="5"/>
      <c r="M6309" s="5"/>
      <c r="N6309" s="5"/>
      <c r="O6309" s="5"/>
      <c r="P6309" s="5"/>
      <c r="Q6309" s="5"/>
    </row>
    <row r="6310" spans="1:17" ht="15" customHeight="1">
      <c r="A6310" s="6" t="s">
        <v>448</v>
      </c>
      <c r="B6310" s="6">
        <v>22</v>
      </c>
      <c r="C6310" s="7" t="s">
        <v>563</v>
      </c>
      <c r="D6310" s="7" t="s">
        <v>114</v>
      </c>
      <c r="E6310" s="8">
        <v>153.85</v>
      </c>
      <c r="F6310" s="10"/>
      <c r="G6310" s="10"/>
      <c r="H6310" s="10"/>
      <c r="I6310" s="10"/>
      <c r="J6310" s="5"/>
      <c r="K6310" s="5"/>
      <c r="L6310" s="5"/>
      <c r="M6310" s="5"/>
      <c r="N6310" s="5"/>
      <c r="O6310" s="5"/>
      <c r="P6310" s="5"/>
      <c r="Q6310" s="5"/>
    </row>
    <row r="6311" spans="1:17" ht="15" customHeight="1">
      <c r="A6311" s="6" t="s">
        <v>448</v>
      </c>
      <c r="B6311" s="6">
        <v>23</v>
      </c>
      <c r="C6311" s="7" t="s">
        <v>563</v>
      </c>
      <c r="D6311" s="7" t="s">
        <v>115</v>
      </c>
      <c r="E6311" s="8">
        <v>122.3</v>
      </c>
      <c r="F6311" s="9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</row>
    <row r="6312" spans="1:17" ht="15" customHeight="1">
      <c r="A6312" s="6" t="s">
        <v>448</v>
      </c>
      <c r="B6312" s="6">
        <v>24</v>
      </c>
      <c r="C6312" s="7" t="s">
        <v>563</v>
      </c>
      <c r="D6312" s="7" t="s">
        <v>116</v>
      </c>
      <c r="E6312" s="8">
        <v>114.25</v>
      </c>
      <c r="F6312" s="9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</row>
    <row r="6313" spans="1:17" ht="15" customHeight="1">
      <c r="A6313" s="6" t="s">
        <v>449</v>
      </c>
      <c r="B6313" s="6">
        <v>1</v>
      </c>
      <c r="C6313" s="7" t="s">
        <v>563</v>
      </c>
      <c r="D6313" s="7" t="s">
        <v>117</v>
      </c>
      <c r="E6313" s="8">
        <v>121.72</v>
      </c>
      <c r="F6313" s="9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</row>
    <row r="6314" spans="1:17" ht="15" customHeight="1">
      <c r="A6314" s="6" t="s">
        <v>449</v>
      </c>
      <c r="B6314" s="6">
        <v>2</v>
      </c>
      <c r="C6314" s="7" t="s">
        <v>563</v>
      </c>
      <c r="D6314" s="7" t="s">
        <v>119</v>
      </c>
      <c r="E6314" s="8">
        <v>103.76</v>
      </c>
      <c r="F6314" s="9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</row>
    <row r="6315" spans="1:17" ht="15" customHeight="1">
      <c r="A6315" s="6" t="s">
        <v>449</v>
      </c>
      <c r="B6315" s="6">
        <v>3</v>
      </c>
      <c r="C6315" s="7" t="s">
        <v>563</v>
      </c>
      <c r="D6315" s="7" t="s">
        <v>120</v>
      </c>
      <c r="E6315" s="8">
        <v>85.34</v>
      </c>
      <c r="F6315" s="9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</row>
    <row r="6316" spans="1:17" ht="15" customHeight="1">
      <c r="A6316" s="6" t="s">
        <v>449</v>
      </c>
      <c r="B6316" s="6">
        <v>4</v>
      </c>
      <c r="C6316" s="7" t="s">
        <v>563</v>
      </c>
      <c r="D6316" s="7" t="s">
        <v>121</v>
      </c>
      <c r="E6316" s="8">
        <v>89.17</v>
      </c>
      <c r="F6316" s="9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</row>
    <row r="6317" spans="1:17" ht="15" customHeight="1">
      <c r="A6317" s="6" t="s">
        <v>449</v>
      </c>
      <c r="B6317" s="6">
        <v>5</v>
      </c>
      <c r="C6317" s="7" t="s">
        <v>563</v>
      </c>
      <c r="D6317" s="7" t="s">
        <v>122</v>
      </c>
      <c r="E6317" s="8">
        <v>87.78</v>
      </c>
      <c r="F6317" s="9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</row>
    <row r="6318" spans="1:17" ht="15" customHeight="1">
      <c r="A6318" s="6" t="s">
        <v>449</v>
      </c>
      <c r="B6318" s="6">
        <v>6</v>
      </c>
      <c r="C6318" s="7" t="s">
        <v>563</v>
      </c>
      <c r="D6318" s="7" t="s">
        <v>123</v>
      </c>
      <c r="E6318" s="8">
        <v>114.51</v>
      </c>
      <c r="F6318" s="9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</row>
    <row r="6319" spans="1:17" ht="15" customHeight="1">
      <c r="A6319" s="6" t="s">
        <v>449</v>
      </c>
      <c r="B6319" s="6">
        <v>7</v>
      </c>
      <c r="C6319" s="7" t="s">
        <v>563</v>
      </c>
      <c r="D6319" s="7" t="s">
        <v>124</v>
      </c>
      <c r="E6319" s="8">
        <v>123.35</v>
      </c>
      <c r="F6319" s="10">
        <f t="shared" ref="F6319:F6321" si="1056">E6319-E6314</f>
        <v>19.589999999999989</v>
      </c>
      <c r="G6319" s="10">
        <f t="shared" ref="G6319:H6321" si="1057">2/3*F6319</f>
        <v>13.059999999999992</v>
      </c>
      <c r="H6319" s="10">
        <f>2/3*F6319</f>
        <v>13.059999999999992</v>
      </c>
      <c r="I6319" s="10"/>
      <c r="J6319" s="5"/>
      <c r="K6319" s="5"/>
      <c r="L6319" s="5"/>
      <c r="M6319" s="5"/>
      <c r="N6319" s="5"/>
      <c r="O6319" s="5"/>
      <c r="P6319" s="5"/>
      <c r="Q6319" s="5"/>
    </row>
    <row r="6320" spans="1:17" ht="15" customHeight="1">
      <c r="A6320" s="6" t="s">
        <v>449</v>
      </c>
      <c r="B6320" s="6">
        <v>8</v>
      </c>
      <c r="C6320" s="7" t="s">
        <v>563</v>
      </c>
      <c r="D6320" s="7" t="s">
        <v>125</v>
      </c>
      <c r="E6320" s="8">
        <v>128.29</v>
      </c>
      <c r="F6320" s="10">
        <f t="shared" si="1056"/>
        <v>42.949999999999989</v>
      </c>
      <c r="G6320" s="10">
        <f t="shared" si="1057"/>
        <v>28.633333333333326</v>
      </c>
      <c r="H6320" s="10">
        <f>2/3*F6320</f>
        <v>28.633333333333326</v>
      </c>
      <c r="I6320" s="10"/>
      <c r="J6320" s="5"/>
      <c r="K6320" s="5"/>
      <c r="L6320" s="5"/>
      <c r="M6320" s="5"/>
      <c r="N6320" s="5"/>
      <c r="O6320" s="5"/>
      <c r="P6320" s="5"/>
      <c r="Q6320" s="5"/>
    </row>
    <row r="6321" spans="1:17" ht="15" customHeight="1">
      <c r="A6321" s="6" t="s">
        <v>449</v>
      </c>
      <c r="B6321" s="6">
        <v>9</v>
      </c>
      <c r="C6321" s="7" t="s">
        <v>563</v>
      </c>
      <c r="D6321" s="7" t="s">
        <v>126</v>
      </c>
      <c r="E6321" s="8">
        <v>114.29</v>
      </c>
      <c r="F6321" s="10">
        <f t="shared" si="1056"/>
        <v>25.120000000000005</v>
      </c>
      <c r="G6321" s="10">
        <f t="shared" si="1057"/>
        <v>16.74666666666667</v>
      </c>
      <c r="H6321" s="10">
        <f>2/3*F6321</f>
        <v>16.74666666666667</v>
      </c>
      <c r="I6321" s="10"/>
      <c r="J6321" s="5"/>
      <c r="K6321" s="5"/>
      <c r="L6321" s="5"/>
      <c r="M6321" s="5"/>
      <c r="N6321" s="5"/>
      <c r="O6321" s="5"/>
      <c r="P6321" s="5"/>
      <c r="Q6321" s="5"/>
    </row>
    <row r="6322" spans="1:17" ht="15" customHeight="1">
      <c r="A6322" s="6" t="s">
        <v>449</v>
      </c>
      <c r="B6322" s="6">
        <v>10</v>
      </c>
      <c r="C6322" s="7" t="s">
        <v>563</v>
      </c>
      <c r="D6322" s="7" t="s">
        <v>127</v>
      </c>
      <c r="E6322" s="8">
        <v>88.79</v>
      </c>
      <c r="F6322" s="9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</row>
    <row r="6323" spans="1:17" ht="15" customHeight="1">
      <c r="A6323" s="6" t="s">
        <v>449</v>
      </c>
      <c r="B6323" s="6">
        <v>11</v>
      </c>
      <c r="C6323" s="7" t="s">
        <v>563</v>
      </c>
      <c r="D6323" s="7" t="s">
        <v>128</v>
      </c>
      <c r="E6323" s="8">
        <v>60.82</v>
      </c>
      <c r="F6323" s="9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</row>
    <row r="6324" spans="1:17" ht="15" customHeight="1">
      <c r="A6324" s="6" t="s">
        <v>449</v>
      </c>
      <c r="B6324" s="6">
        <v>12</v>
      </c>
      <c r="C6324" s="7" t="s">
        <v>563</v>
      </c>
      <c r="D6324" s="7" t="s">
        <v>129</v>
      </c>
      <c r="E6324" s="8">
        <v>70.47</v>
      </c>
      <c r="F6324" s="9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</row>
    <row r="6325" spans="1:17" ht="15" customHeight="1">
      <c r="A6325" s="6" t="s">
        <v>449</v>
      </c>
      <c r="B6325" s="6">
        <v>13</v>
      </c>
      <c r="C6325" s="7" t="s">
        <v>563</v>
      </c>
      <c r="D6325" s="7" t="s">
        <v>130</v>
      </c>
      <c r="E6325" s="8">
        <v>79.64</v>
      </c>
      <c r="F6325" s="9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</row>
    <row r="6326" spans="1:17" ht="15" customHeight="1">
      <c r="A6326" s="6" t="s">
        <v>449</v>
      </c>
      <c r="B6326" s="6">
        <v>14</v>
      </c>
      <c r="C6326" s="7" t="s">
        <v>563</v>
      </c>
      <c r="D6326" s="7" t="s">
        <v>131</v>
      </c>
      <c r="E6326" s="8">
        <v>84.27</v>
      </c>
      <c r="F6326" s="9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</row>
    <row r="6327" spans="1:17" ht="15" customHeight="1">
      <c r="A6327" s="6" t="s">
        <v>449</v>
      </c>
      <c r="B6327" s="6">
        <v>15</v>
      </c>
      <c r="C6327" s="7" t="s">
        <v>563</v>
      </c>
      <c r="D6327" s="7" t="s">
        <v>132</v>
      </c>
      <c r="E6327" s="8">
        <v>103.01</v>
      </c>
      <c r="F6327" s="9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</row>
    <row r="6328" spans="1:17" ht="15" customHeight="1">
      <c r="A6328" s="6" t="s">
        <v>449</v>
      </c>
      <c r="B6328" s="6">
        <v>16</v>
      </c>
      <c r="C6328" s="7" t="s">
        <v>563</v>
      </c>
      <c r="D6328" s="7" t="s">
        <v>133</v>
      </c>
      <c r="E6328" s="8">
        <v>100.51</v>
      </c>
      <c r="F6328" s="9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</row>
    <row r="6329" spans="1:17" ht="15" customHeight="1">
      <c r="A6329" s="6" t="s">
        <v>449</v>
      </c>
      <c r="B6329" s="6">
        <v>17</v>
      </c>
      <c r="C6329" s="7" t="s">
        <v>563</v>
      </c>
      <c r="D6329" s="7" t="s">
        <v>134</v>
      </c>
      <c r="E6329" s="8">
        <v>115.16</v>
      </c>
      <c r="F6329" s="9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</row>
    <row r="6330" spans="1:17" ht="15" customHeight="1">
      <c r="A6330" s="6" t="s">
        <v>449</v>
      </c>
      <c r="B6330" s="6">
        <v>18</v>
      </c>
      <c r="C6330" s="7" t="s">
        <v>563</v>
      </c>
      <c r="D6330" s="7" t="s">
        <v>135</v>
      </c>
      <c r="E6330" s="8">
        <v>144.93</v>
      </c>
      <c r="F6330" s="9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</row>
    <row r="6331" spans="1:17" ht="15" customHeight="1">
      <c r="A6331" s="6" t="s">
        <v>449</v>
      </c>
      <c r="B6331" s="6">
        <v>19</v>
      </c>
      <c r="C6331" s="7" t="s">
        <v>563</v>
      </c>
      <c r="D6331" s="7" t="s">
        <v>136</v>
      </c>
      <c r="E6331" s="8">
        <v>160.43</v>
      </c>
      <c r="F6331" s="10">
        <f t="shared" ref="F6331:F6333" si="1058">E6331-E6324</f>
        <v>89.960000000000008</v>
      </c>
      <c r="G6331" s="10">
        <f t="shared" ref="G6331:H6333" si="1059">2/3*F6331</f>
        <v>59.973333333333336</v>
      </c>
      <c r="H6331" s="10">
        <f>2/3*F6331</f>
        <v>59.973333333333336</v>
      </c>
      <c r="I6331" s="10"/>
      <c r="J6331" s="5"/>
      <c r="K6331" s="5"/>
      <c r="L6331" s="5"/>
      <c r="M6331" s="5"/>
      <c r="N6331" s="5"/>
      <c r="O6331" s="5"/>
      <c r="P6331" s="5"/>
      <c r="Q6331" s="5"/>
    </row>
    <row r="6332" spans="1:17" ht="15" customHeight="1">
      <c r="A6332" s="6" t="s">
        <v>449</v>
      </c>
      <c r="B6332" s="6">
        <v>20</v>
      </c>
      <c r="C6332" s="7" t="s">
        <v>563</v>
      </c>
      <c r="D6332" s="7" t="s">
        <v>137</v>
      </c>
      <c r="E6332" s="8">
        <v>216.54</v>
      </c>
      <c r="F6332" s="10">
        <f t="shared" si="1058"/>
        <v>136.89999999999998</v>
      </c>
      <c r="G6332" s="10">
        <f t="shared" si="1059"/>
        <v>91.266666666666652</v>
      </c>
      <c r="H6332" s="10">
        <f>2/3*F6332</f>
        <v>91.266666666666652</v>
      </c>
      <c r="I6332" s="10"/>
      <c r="J6332" s="5"/>
      <c r="K6332" s="5"/>
      <c r="L6332" s="5"/>
      <c r="M6332" s="5"/>
      <c r="N6332" s="5"/>
      <c r="O6332" s="5"/>
      <c r="P6332" s="5"/>
      <c r="Q6332" s="5"/>
    </row>
    <row r="6333" spans="1:17" ht="15" customHeight="1">
      <c r="A6333" s="6" t="s">
        <v>449</v>
      </c>
      <c r="B6333" s="6">
        <v>21</v>
      </c>
      <c r="C6333" s="7" t="s">
        <v>563</v>
      </c>
      <c r="D6333" s="7" t="s">
        <v>138</v>
      </c>
      <c r="E6333" s="8">
        <v>206.72</v>
      </c>
      <c r="F6333" s="10">
        <f t="shared" si="1058"/>
        <v>122.45</v>
      </c>
      <c r="G6333" s="10">
        <f t="shared" si="1059"/>
        <v>81.633333333333326</v>
      </c>
      <c r="H6333" s="10">
        <f>2/3*F6333</f>
        <v>81.633333333333326</v>
      </c>
      <c r="I6333" s="10"/>
      <c r="J6333" s="5"/>
      <c r="K6333" s="5"/>
      <c r="L6333" s="5"/>
      <c r="M6333" s="5"/>
      <c r="N6333" s="5"/>
      <c r="O6333" s="5"/>
      <c r="P6333" s="5"/>
      <c r="Q6333" s="5"/>
    </row>
    <row r="6334" spans="1:17" ht="15" customHeight="1">
      <c r="A6334" s="6" t="s">
        <v>449</v>
      </c>
      <c r="B6334" s="6">
        <v>22</v>
      </c>
      <c r="C6334" s="7" t="s">
        <v>563</v>
      </c>
      <c r="D6334" s="7" t="s">
        <v>139</v>
      </c>
      <c r="E6334" s="8">
        <v>145.94</v>
      </c>
      <c r="F6334" s="10"/>
      <c r="G6334" s="10"/>
      <c r="H6334" s="10"/>
      <c r="I6334" s="10"/>
      <c r="J6334" s="5"/>
      <c r="K6334" s="5"/>
      <c r="L6334" s="5"/>
      <c r="M6334" s="5"/>
      <c r="N6334" s="5"/>
      <c r="O6334" s="5"/>
      <c r="P6334" s="5"/>
      <c r="Q6334" s="5"/>
    </row>
    <row r="6335" spans="1:17" ht="15" customHeight="1">
      <c r="A6335" s="6" t="s">
        <v>449</v>
      </c>
      <c r="B6335" s="6">
        <v>23</v>
      </c>
      <c r="C6335" s="7" t="s">
        <v>563</v>
      </c>
      <c r="D6335" s="7" t="s">
        <v>140</v>
      </c>
      <c r="E6335" s="8">
        <v>124</v>
      </c>
      <c r="F6335" s="9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</row>
    <row r="6336" spans="1:17" ht="15" customHeight="1">
      <c r="A6336" s="6" t="s">
        <v>449</v>
      </c>
      <c r="B6336" s="6">
        <v>24</v>
      </c>
      <c r="C6336" s="7" t="s">
        <v>563</v>
      </c>
      <c r="D6336" s="7" t="s">
        <v>141</v>
      </c>
      <c r="E6336" s="8">
        <v>124.06</v>
      </c>
      <c r="F6336" s="9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</row>
    <row r="6337" spans="1:17" ht="15" customHeight="1">
      <c r="A6337" s="6" t="s">
        <v>450</v>
      </c>
      <c r="B6337" s="6">
        <v>1</v>
      </c>
      <c r="C6337" s="7" t="s">
        <v>563</v>
      </c>
      <c r="D6337" s="7" t="s">
        <v>142</v>
      </c>
      <c r="E6337" s="8">
        <v>127.67</v>
      </c>
      <c r="F6337" s="9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</row>
    <row r="6338" spans="1:17" ht="15" customHeight="1">
      <c r="A6338" s="6" t="s">
        <v>450</v>
      </c>
      <c r="B6338" s="6">
        <v>2</v>
      </c>
      <c r="C6338" s="7" t="s">
        <v>563</v>
      </c>
      <c r="D6338" s="7" t="s">
        <v>144</v>
      </c>
      <c r="E6338" s="8">
        <v>118.34</v>
      </c>
      <c r="F6338" s="9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</row>
    <row r="6339" spans="1:17" ht="15" customHeight="1">
      <c r="A6339" s="6" t="s">
        <v>450</v>
      </c>
      <c r="B6339" s="6">
        <v>3</v>
      </c>
      <c r="C6339" s="7" t="s">
        <v>563</v>
      </c>
      <c r="D6339" s="7" t="s">
        <v>145</v>
      </c>
      <c r="E6339" s="8">
        <v>117.43</v>
      </c>
      <c r="F6339" s="9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</row>
    <row r="6340" spans="1:17" ht="15" customHeight="1">
      <c r="A6340" s="6" t="s">
        <v>450</v>
      </c>
      <c r="B6340" s="6">
        <v>4</v>
      </c>
      <c r="C6340" s="7" t="s">
        <v>563</v>
      </c>
      <c r="D6340" s="7" t="s">
        <v>146</v>
      </c>
      <c r="E6340" s="8">
        <v>121.57</v>
      </c>
      <c r="F6340" s="9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</row>
    <row r="6341" spans="1:17" ht="15" customHeight="1">
      <c r="A6341" s="6" t="s">
        <v>450</v>
      </c>
      <c r="B6341" s="6">
        <v>5</v>
      </c>
      <c r="C6341" s="7" t="s">
        <v>563</v>
      </c>
      <c r="D6341" s="7" t="s">
        <v>147</v>
      </c>
      <c r="E6341" s="8">
        <v>124.82</v>
      </c>
      <c r="F6341" s="9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</row>
    <row r="6342" spans="1:17" ht="15" customHeight="1">
      <c r="A6342" s="6" t="s">
        <v>450</v>
      </c>
      <c r="B6342" s="6">
        <v>6</v>
      </c>
      <c r="C6342" s="7" t="s">
        <v>563</v>
      </c>
      <c r="D6342" s="7" t="s">
        <v>148</v>
      </c>
      <c r="E6342" s="8">
        <v>121.8</v>
      </c>
      <c r="F6342" s="9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</row>
    <row r="6343" spans="1:17" ht="15" customHeight="1">
      <c r="A6343" s="6" t="s">
        <v>450</v>
      </c>
      <c r="B6343" s="6">
        <v>7</v>
      </c>
      <c r="C6343" s="7" t="s">
        <v>563</v>
      </c>
      <c r="D6343" s="7" t="s">
        <v>149</v>
      </c>
      <c r="E6343" s="8">
        <v>139.83000000000001</v>
      </c>
      <c r="F6343" s="10">
        <f t="shared" ref="F6343:F6345" si="1060">E6343-E6338</f>
        <v>21.490000000000009</v>
      </c>
      <c r="G6343" s="10">
        <f t="shared" ref="G6343:H6345" si="1061">2/3*F6343</f>
        <v>14.326666666666672</v>
      </c>
      <c r="H6343" s="10">
        <f>2/3*F6343</f>
        <v>14.326666666666672</v>
      </c>
      <c r="I6343" s="10"/>
      <c r="J6343" s="5"/>
      <c r="K6343" s="5"/>
      <c r="L6343" s="5"/>
      <c r="M6343" s="5"/>
      <c r="N6343" s="5"/>
      <c r="O6343" s="5"/>
      <c r="P6343" s="5"/>
      <c r="Q6343" s="5"/>
    </row>
    <row r="6344" spans="1:17" ht="15" customHeight="1">
      <c r="A6344" s="6" t="s">
        <v>450</v>
      </c>
      <c r="B6344" s="6">
        <v>8</v>
      </c>
      <c r="C6344" s="7" t="s">
        <v>563</v>
      </c>
      <c r="D6344" s="7" t="s">
        <v>150</v>
      </c>
      <c r="E6344" s="8">
        <v>133.93</v>
      </c>
      <c r="F6344" s="10">
        <f t="shared" si="1060"/>
        <v>16.5</v>
      </c>
      <c r="G6344" s="10">
        <f t="shared" si="1061"/>
        <v>11</v>
      </c>
      <c r="H6344" s="10">
        <f>2/3*F6344</f>
        <v>11</v>
      </c>
      <c r="I6344" s="10"/>
      <c r="J6344" s="5"/>
      <c r="K6344" s="5"/>
      <c r="L6344" s="5"/>
      <c r="M6344" s="5"/>
      <c r="N6344" s="5"/>
      <c r="O6344" s="5"/>
      <c r="P6344" s="5"/>
      <c r="Q6344" s="5"/>
    </row>
    <row r="6345" spans="1:17" ht="15" customHeight="1">
      <c r="A6345" s="6" t="s">
        <v>450</v>
      </c>
      <c r="B6345" s="6">
        <v>9</v>
      </c>
      <c r="C6345" s="7" t="s">
        <v>563</v>
      </c>
      <c r="D6345" s="7" t="s">
        <v>151</v>
      </c>
      <c r="E6345" s="8">
        <v>114.03</v>
      </c>
      <c r="F6345" s="10">
        <f t="shared" si="1060"/>
        <v>-7.539999999999992</v>
      </c>
      <c r="G6345" s="10">
        <f t="shared" si="1061"/>
        <v>-5.0266666666666611</v>
      </c>
      <c r="H6345" s="10">
        <f>2/3*F6345</f>
        <v>-5.0266666666666611</v>
      </c>
      <c r="I6345" s="10"/>
      <c r="J6345" s="5"/>
      <c r="K6345" s="5"/>
      <c r="L6345" s="5"/>
      <c r="M6345" s="5"/>
      <c r="N6345" s="5"/>
      <c r="O6345" s="5"/>
      <c r="P6345" s="5"/>
      <c r="Q6345" s="5"/>
    </row>
    <row r="6346" spans="1:17" ht="15" customHeight="1">
      <c r="A6346" s="6" t="s">
        <v>450</v>
      </c>
      <c r="B6346" s="6">
        <v>10</v>
      </c>
      <c r="C6346" s="7" t="s">
        <v>563</v>
      </c>
      <c r="D6346" s="7" t="s">
        <v>152</v>
      </c>
      <c r="E6346" s="8">
        <v>95.64</v>
      </c>
      <c r="F6346" s="9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</row>
    <row r="6347" spans="1:17" ht="15" customHeight="1">
      <c r="A6347" s="6" t="s">
        <v>450</v>
      </c>
      <c r="B6347" s="6">
        <v>11</v>
      </c>
      <c r="C6347" s="7" t="s">
        <v>563</v>
      </c>
      <c r="D6347" s="7" t="s">
        <v>153</v>
      </c>
      <c r="E6347" s="8">
        <v>74.36</v>
      </c>
      <c r="F6347" s="9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</row>
    <row r="6348" spans="1:17" ht="15" customHeight="1">
      <c r="A6348" s="6" t="s">
        <v>450</v>
      </c>
      <c r="B6348" s="6">
        <v>12</v>
      </c>
      <c r="C6348" s="7" t="s">
        <v>563</v>
      </c>
      <c r="D6348" s="7" t="s">
        <v>154</v>
      </c>
      <c r="E6348" s="8">
        <v>64.430000000000007</v>
      </c>
      <c r="F6348" s="9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</row>
    <row r="6349" spans="1:17" ht="15" customHeight="1">
      <c r="A6349" s="6" t="s">
        <v>450</v>
      </c>
      <c r="B6349" s="6">
        <v>13</v>
      </c>
      <c r="C6349" s="7" t="s">
        <v>563</v>
      </c>
      <c r="D6349" s="7" t="s">
        <v>155</v>
      </c>
      <c r="E6349" s="8">
        <v>71.819999999999993</v>
      </c>
      <c r="F6349" s="9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</row>
    <row r="6350" spans="1:17" ht="15" customHeight="1">
      <c r="A6350" s="6" t="s">
        <v>450</v>
      </c>
      <c r="B6350" s="6">
        <v>14</v>
      </c>
      <c r="C6350" s="7" t="s">
        <v>563</v>
      </c>
      <c r="D6350" s="7" t="s">
        <v>156</v>
      </c>
      <c r="E6350" s="8">
        <v>77.34</v>
      </c>
      <c r="F6350" s="9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</row>
    <row r="6351" spans="1:17" ht="15" customHeight="1">
      <c r="A6351" s="6" t="s">
        <v>450</v>
      </c>
      <c r="B6351" s="6">
        <v>15</v>
      </c>
      <c r="C6351" s="7" t="s">
        <v>563</v>
      </c>
      <c r="D6351" s="7" t="s">
        <v>157</v>
      </c>
      <c r="E6351" s="8">
        <v>97.07</v>
      </c>
      <c r="F6351" s="9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</row>
    <row r="6352" spans="1:17" ht="15" customHeight="1">
      <c r="A6352" s="6" t="s">
        <v>450</v>
      </c>
      <c r="B6352" s="6">
        <v>16</v>
      </c>
      <c r="C6352" s="7" t="s">
        <v>563</v>
      </c>
      <c r="D6352" s="7" t="s">
        <v>158</v>
      </c>
      <c r="E6352" s="8">
        <v>105.74</v>
      </c>
      <c r="F6352" s="9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</row>
    <row r="6353" spans="1:17" ht="15" customHeight="1">
      <c r="A6353" s="6" t="s">
        <v>450</v>
      </c>
      <c r="B6353" s="6">
        <v>17</v>
      </c>
      <c r="C6353" s="7" t="s">
        <v>563</v>
      </c>
      <c r="D6353" s="7" t="s">
        <v>159</v>
      </c>
      <c r="E6353" s="8">
        <v>147.86000000000001</v>
      </c>
      <c r="F6353" s="9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</row>
    <row r="6354" spans="1:17" ht="15" customHeight="1">
      <c r="A6354" s="6" t="s">
        <v>450</v>
      </c>
      <c r="B6354" s="6">
        <v>18</v>
      </c>
      <c r="C6354" s="7" t="s">
        <v>563</v>
      </c>
      <c r="D6354" s="7" t="s">
        <v>160</v>
      </c>
      <c r="E6354" s="8">
        <v>180.82</v>
      </c>
      <c r="F6354" s="9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</row>
    <row r="6355" spans="1:17" ht="15" customHeight="1">
      <c r="A6355" s="6" t="s">
        <v>450</v>
      </c>
      <c r="B6355" s="6">
        <v>19</v>
      </c>
      <c r="C6355" s="7" t="s">
        <v>563</v>
      </c>
      <c r="D6355" s="7" t="s">
        <v>161</v>
      </c>
      <c r="E6355" s="8">
        <v>191.3</v>
      </c>
      <c r="F6355" s="10">
        <f t="shared" ref="F6355:F6357" si="1062">E6355-E6348</f>
        <v>126.87</v>
      </c>
      <c r="G6355" s="10">
        <f t="shared" ref="G6355:H6357" si="1063">2/3*F6355</f>
        <v>84.58</v>
      </c>
      <c r="H6355" s="10">
        <f>2/3*F6355</f>
        <v>84.58</v>
      </c>
      <c r="I6355" s="10"/>
      <c r="J6355" s="5"/>
      <c r="K6355" s="5"/>
      <c r="L6355" s="5"/>
      <c r="M6355" s="5"/>
      <c r="N6355" s="5"/>
      <c r="O6355" s="5"/>
      <c r="P6355" s="5"/>
      <c r="Q6355" s="5"/>
    </row>
    <row r="6356" spans="1:17" ht="15" customHeight="1">
      <c r="A6356" s="6" t="s">
        <v>450</v>
      </c>
      <c r="B6356" s="6">
        <v>20</v>
      </c>
      <c r="C6356" s="7" t="s">
        <v>563</v>
      </c>
      <c r="D6356" s="7" t="s">
        <v>162</v>
      </c>
      <c r="E6356" s="8">
        <v>217.09</v>
      </c>
      <c r="F6356" s="10">
        <f t="shared" si="1062"/>
        <v>145.27000000000001</v>
      </c>
      <c r="G6356" s="10">
        <f t="shared" si="1063"/>
        <v>96.846666666666664</v>
      </c>
      <c r="H6356" s="10">
        <f>2/3*F6356</f>
        <v>96.846666666666664</v>
      </c>
      <c r="I6356" s="10"/>
      <c r="J6356" s="5"/>
      <c r="K6356" s="5"/>
      <c r="L6356" s="5"/>
      <c r="M6356" s="5"/>
      <c r="N6356" s="5"/>
      <c r="O6356" s="5"/>
      <c r="P6356" s="5"/>
      <c r="Q6356" s="5"/>
    </row>
    <row r="6357" spans="1:17" ht="15" customHeight="1">
      <c r="A6357" s="6" t="s">
        <v>450</v>
      </c>
      <c r="B6357" s="6">
        <v>21</v>
      </c>
      <c r="C6357" s="7" t="s">
        <v>563</v>
      </c>
      <c r="D6357" s="7" t="s">
        <v>163</v>
      </c>
      <c r="E6357" s="8">
        <v>230.01</v>
      </c>
      <c r="F6357" s="10">
        <f t="shared" si="1062"/>
        <v>152.66999999999999</v>
      </c>
      <c r="G6357" s="10">
        <f t="shared" si="1063"/>
        <v>101.77999999999999</v>
      </c>
      <c r="H6357" s="10">
        <f>2/3*F6357</f>
        <v>101.77999999999999</v>
      </c>
      <c r="I6357" s="10"/>
      <c r="J6357" s="5"/>
      <c r="K6357" s="5"/>
      <c r="L6357" s="5"/>
      <c r="M6357" s="5"/>
      <c r="N6357" s="5"/>
      <c r="O6357" s="5"/>
      <c r="P6357" s="5"/>
      <c r="Q6357" s="5"/>
    </row>
    <row r="6358" spans="1:17" ht="15" customHeight="1">
      <c r="A6358" s="6" t="s">
        <v>450</v>
      </c>
      <c r="B6358" s="6">
        <v>22</v>
      </c>
      <c r="C6358" s="7" t="s">
        <v>563</v>
      </c>
      <c r="D6358" s="7" t="s">
        <v>164</v>
      </c>
      <c r="E6358" s="8">
        <v>163.6</v>
      </c>
      <c r="F6358" s="10"/>
      <c r="G6358" s="10"/>
      <c r="H6358" s="10"/>
      <c r="I6358" s="10"/>
      <c r="J6358" s="5"/>
      <c r="K6358" s="5"/>
      <c r="L6358" s="5"/>
      <c r="M6358" s="5"/>
      <c r="N6358" s="5"/>
      <c r="O6358" s="5"/>
      <c r="P6358" s="5"/>
      <c r="Q6358" s="5"/>
    </row>
    <row r="6359" spans="1:17" ht="15" customHeight="1">
      <c r="A6359" s="6" t="s">
        <v>450</v>
      </c>
      <c r="B6359" s="6">
        <v>23</v>
      </c>
      <c r="C6359" s="7" t="s">
        <v>563</v>
      </c>
      <c r="D6359" s="7" t="s">
        <v>165</v>
      </c>
      <c r="E6359" s="8">
        <v>136.11000000000001</v>
      </c>
      <c r="F6359" s="9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</row>
    <row r="6360" spans="1:17" ht="15" customHeight="1">
      <c r="A6360" s="6" t="s">
        <v>450</v>
      </c>
      <c r="B6360" s="6">
        <v>24</v>
      </c>
      <c r="C6360" s="7" t="s">
        <v>563</v>
      </c>
      <c r="D6360" s="7" t="s">
        <v>166</v>
      </c>
      <c r="E6360" s="8">
        <v>145.35</v>
      </c>
      <c r="F6360" s="9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</row>
    <row r="6361" spans="1:17" ht="15" customHeight="1">
      <c r="A6361" s="6" t="s">
        <v>451</v>
      </c>
      <c r="B6361" s="6">
        <v>1</v>
      </c>
      <c r="C6361" s="7" t="s">
        <v>563</v>
      </c>
      <c r="D6361" s="7" t="s">
        <v>167</v>
      </c>
      <c r="E6361" s="8">
        <v>129.6</v>
      </c>
      <c r="F6361" s="9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</row>
    <row r="6362" spans="1:17" ht="15" customHeight="1">
      <c r="A6362" s="6" t="s">
        <v>451</v>
      </c>
      <c r="B6362" s="6">
        <v>2</v>
      </c>
      <c r="C6362" s="7" t="s">
        <v>563</v>
      </c>
      <c r="D6362" s="7" t="s">
        <v>169</v>
      </c>
      <c r="E6362" s="8">
        <v>117.5</v>
      </c>
      <c r="F6362" s="9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</row>
    <row r="6363" spans="1:17" ht="15" customHeight="1">
      <c r="A6363" s="6" t="s">
        <v>451</v>
      </c>
      <c r="B6363" s="6">
        <v>3</v>
      </c>
      <c r="C6363" s="7" t="s">
        <v>563</v>
      </c>
      <c r="D6363" s="7" t="s">
        <v>170</v>
      </c>
      <c r="E6363" s="8">
        <v>112.33</v>
      </c>
      <c r="F6363" s="9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</row>
    <row r="6364" spans="1:17" ht="15" customHeight="1">
      <c r="A6364" s="6" t="s">
        <v>451</v>
      </c>
      <c r="B6364" s="6">
        <v>4</v>
      </c>
      <c r="C6364" s="7" t="s">
        <v>563</v>
      </c>
      <c r="D6364" s="7" t="s">
        <v>171</v>
      </c>
      <c r="E6364" s="8">
        <v>113.85</v>
      </c>
      <c r="F6364" s="9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</row>
    <row r="6365" spans="1:17" ht="15" customHeight="1">
      <c r="A6365" s="6" t="s">
        <v>451</v>
      </c>
      <c r="B6365" s="6">
        <v>5</v>
      </c>
      <c r="C6365" s="7" t="s">
        <v>563</v>
      </c>
      <c r="D6365" s="7" t="s">
        <v>172</v>
      </c>
      <c r="E6365" s="8">
        <v>109.88</v>
      </c>
      <c r="F6365" s="9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</row>
    <row r="6366" spans="1:17" ht="15" customHeight="1">
      <c r="A6366" s="6" t="s">
        <v>451</v>
      </c>
      <c r="B6366" s="6">
        <v>6</v>
      </c>
      <c r="C6366" s="7" t="s">
        <v>563</v>
      </c>
      <c r="D6366" s="7" t="s">
        <v>173</v>
      </c>
      <c r="E6366" s="8">
        <v>106.78</v>
      </c>
      <c r="F6366" s="9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</row>
    <row r="6367" spans="1:17" ht="15" customHeight="1">
      <c r="A6367" s="6" t="s">
        <v>451</v>
      </c>
      <c r="B6367" s="6">
        <v>7</v>
      </c>
      <c r="C6367" s="7" t="s">
        <v>563</v>
      </c>
      <c r="D6367" s="7" t="s">
        <v>174</v>
      </c>
      <c r="E6367" s="8">
        <v>113.36</v>
      </c>
      <c r="F6367" s="10">
        <f t="shared" ref="F6367:F6369" si="1064">E6367-E6362</f>
        <v>-4.1400000000000006</v>
      </c>
      <c r="G6367" s="10">
        <f t="shared" ref="G6367:H6369" si="1065">2/3*F6367</f>
        <v>-2.7600000000000002</v>
      </c>
      <c r="H6367" s="10"/>
      <c r="I6367" s="10"/>
      <c r="J6367" s="5"/>
      <c r="K6367" s="5"/>
      <c r="L6367" s="5"/>
      <c r="M6367" s="5"/>
      <c r="N6367" s="5"/>
      <c r="O6367" s="5"/>
      <c r="P6367" s="5"/>
      <c r="Q6367" s="5"/>
    </row>
    <row r="6368" spans="1:17" ht="15" customHeight="1">
      <c r="A6368" s="6" t="s">
        <v>451</v>
      </c>
      <c r="B6368" s="6">
        <v>8</v>
      </c>
      <c r="C6368" s="7" t="s">
        <v>563</v>
      </c>
      <c r="D6368" s="7" t="s">
        <v>175</v>
      </c>
      <c r="E6368" s="8">
        <v>99.75</v>
      </c>
      <c r="F6368" s="10">
        <f t="shared" si="1064"/>
        <v>-12.579999999999998</v>
      </c>
      <c r="G6368" s="10">
        <f t="shared" si="1065"/>
        <v>-8.3866666666666649</v>
      </c>
      <c r="H6368" s="10"/>
      <c r="I6368" s="10"/>
      <c r="J6368" s="5"/>
      <c r="K6368" s="5"/>
      <c r="L6368" s="5"/>
      <c r="M6368" s="5"/>
      <c r="N6368" s="5"/>
      <c r="O6368" s="5"/>
      <c r="P6368" s="5"/>
      <c r="Q6368" s="5"/>
    </row>
    <row r="6369" spans="1:17" ht="15" customHeight="1">
      <c r="A6369" s="6" t="s">
        <v>451</v>
      </c>
      <c r="B6369" s="6">
        <v>9</v>
      </c>
      <c r="C6369" s="7" t="s">
        <v>563</v>
      </c>
      <c r="D6369" s="7" t="s">
        <v>176</v>
      </c>
      <c r="E6369" s="8">
        <v>74.59</v>
      </c>
      <c r="F6369" s="10">
        <f t="shared" si="1064"/>
        <v>-39.259999999999991</v>
      </c>
      <c r="G6369" s="10">
        <f t="shared" si="1065"/>
        <v>-26.173333333333325</v>
      </c>
      <c r="H6369" s="10"/>
      <c r="I6369" s="10"/>
      <c r="J6369" s="5"/>
      <c r="K6369" s="5"/>
      <c r="L6369" s="5"/>
      <c r="M6369" s="5"/>
      <c r="N6369" s="5"/>
      <c r="O6369" s="5"/>
      <c r="P6369" s="5"/>
      <c r="Q6369" s="5"/>
    </row>
    <row r="6370" spans="1:17" ht="15" customHeight="1">
      <c r="A6370" s="6" t="s">
        <v>451</v>
      </c>
      <c r="B6370" s="6">
        <v>10</v>
      </c>
      <c r="C6370" s="7" t="s">
        <v>563</v>
      </c>
      <c r="D6370" s="7" t="s">
        <v>177</v>
      </c>
      <c r="E6370" s="8">
        <v>15</v>
      </c>
      <c r="F6370" s="9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</row>
    <row r="6371" spans="1:17" ht="15" customHeight="1">
      <c r="A6371" s="6" t="s">
        <v>451</v>
      </c>
      <c r="B6371" s="6">
        <v>11</v>
      </c>
      <c r="C6371" s="7" t="s">
        <v>563</v>
      </c>
      <c r="D6371" s="7" t="s">
        <v>178</v>
      </c>
      <c r="E6371" s="8">
        <v>-0.11</v>
      </c>
      <c r="F6371" s="9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</row>
    <row r="6372" spans="1:17" ht="15" customHeight="1">
      <c r="A6372" s="6" t="s">
        <v>451</v>
      </c>
      <c r="B6372" s="6">
        <v>12</v>
      </c>
      <c r="C6372" s="7" t="s">
        <v>563</v>
      </c>
      <c r="D6372" s="7" t="s">
        <v>179</v>
      </c>
      <c r="E6372" s="8">
        <v>-7.2</v>
      </c>
      <c r="F6372" s="9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</row>
    <row r="6373" spans="1:17" ht="15" customHeight="1">
      <c r="A6373" s="6" t="s">
        <v>451</v>
      </c>
      <c r="B6373" s="6">
        <v>13</v>
      </c>
      <c r="C6373" s="7" t="s">
        <v>563</v>
      </c>
      <c r="D6373" s="7" t="s">
        <v>180</v>
      </c>
      <c r="E6373" s="8">
        <v>-18.79</v>
      </c>
      <c r="F6373" s="9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</row>
    <row r="6374" spans="1:17" ht="15" customHeight="1">
      <c r="A6374" s="6" t="s">
        <v>451</v>
      </c>
      <c r="B6374" s="6">
        <v>14</v>
      </c>
      <c r="C6374" s="7" t="s">
        <v>563</v>
      </c>
      <c r="D6374" s="7" t="s">
        <v>181</v>
      </c>
      <c r="E6374" s="8">
        <v>-16.8</v>
      </c>
      <c r="F6374" s="9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</row>
    <row r="6375" spans="1:17" ht="15" customHeight="1">
      <c r="A6375" s="6" t="s">
        <v>451</v>
      </c>
      <c r="B6375" s="6">
        <v>15</v>
      </c>
      <c r="C6375" s="7" t="s">
        <v>563</v>
      </c>
      <c r="D6375" s="7" t="s">
        <v>182</v>
      </c>
      <c r="E6375" s="8">
        <v>-5.38</v>
      </c>
      <c r="F6375" s="9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</row>
    <row r="6376" spans="1:17" ht="15" customHeight="1">
      <c r="A6376" s="6" t="s">
        <v>451</v>
      </c>
      <c r="B6376" s="6">
        <v>16</v>
      </c>
      <c r="C6376" s="7" t="s">
        <v>563</v>
      </c>
      <c r="D6376" s="7" t="s">
        <v>183</v>
      </c>
      <c r="E6376" s="8">
        <v>68.61</v>
      </c>
      <c r="F6376" s="9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</row>
    <row r="6377" spans="1:17" ht="15" customHeight="1">
      <c r="A6377" s="6" t="s">
        <v>451</v>
      </c>
      <c r="B6377" s="6">
        <v>17</v>
      </c>
      <c r="C6377" s="7" t="s">
        <v>563</v>
      </c>
      <c r="D6377" s="7" t="s">
        <v>184</v>
      </c>
      <c r="E6377" s="8">
        <v>107.7</v>
      </c>
      <c r="F6377" s="9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</row>
    <row r="6378" spans="1:17" ht="15" customHeight="1">
      <c r="A6378" s="6" t="s">
        <v>451</v>
      </c>
      <c r="B6378" s="6">
        <v>18</v>
      </c>
      <c r="C6378" s="7" t="s">
        <v>563</v>
      </c>
      <c r="D6378" s="7" t="s">
        <v>185</v>
      </c>
      <c r="E6378" s="8">
        <v>144.41</v>
      </c>
      <c r="F6378" s="9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</row>
    <row r="6379" spans="1:17" ht="15" customHeight="1">
      <c r="A6379" s="6" t="s">
        <v>451</v>
      </c>
      <c r="B6379" s="6">
        <v>19</v>
      </c>
      <c r="C6379" s="7" t="s">
        <v>563</v>
      </c>
      <c r="D6379" s="7" t="s">
        <v>186</v>
      </c>
      <c r="E6379" s="8">
        <v>178.07</v>
      </c>
      <c r="F6379" s="10">
        <f t="shared" ref="F6379:F6381" si="1066">E6379-E6372</f>
        <v>185.26999999999998</v>
      </c>
      <c r="G6379" s="10">
        <f t="shared" ref="G6379:H6381" si="1067">2/3*F6379</f>
        <v>123.51333333333332</v>
      </c>
      <c r="H6379" s="10"/>
      <c r="I6379" s="10"/>
      <c r="J6379" s="5"/>
      <c r="K6379" s="5"/>
      <c r="L6379" s="5"/>
      <c r="M6379" s="5"/>
      <c r="N6379" s="5"/>
      <c r="O6379" s="5"/>
      <c r="P6379" s="5"/>
      <c r="Q6379" s="5"/>
    </row>
    <row r="6380" spans="1:17" ht="15" customHeight="1">
      <c r="A6380" s="6" t="s">
        <v>451</v>
      </c>
      <c r="B6380" s="6">
        <v>20</v>
      </c>
      <c r="C6380" s="7" t="s">
        <v>563</v>
      </c>
      <c r="D6380" s="7" t="s">
        <v>187</v>
      </c>
      <c r="E6380" s="8">
        <v>196.45</v>
      </c>
      <c r="F6380" s="10">
        <f t="shared" si="1066"/>
        <v>215.23999999999998</v>
      </c>
      <c r="G6380" s="10">
        <f t="shared" si="1067"/>
        <v>143.49333333333331</v>
      </c>
      <c r="H6380" s="10"/>
      <c r="I6380" s="10"/>
      <c r="J6380" s="5"/>
      <c r="K6380" s="5"/>
      <c r="L6380" s="5"/>
      <c r="M6380" s="5"/>
      <c r="N6380" s="5"/>
      <c r="O6380" s="5"/>
      <c r="P6380" s="5"/>
      <c r="Q6380" s="5"/>
    </row>
    <row r="6381" spans="1:17" ht="15" customHeight="1">
      <c r="A6381" s="6" t="s">
        <v>451</v>
      </c>
      <c r="B6381" s="6">
        <v>21</v>
      </c>
      <c r="C6381" s="7" t="s">
        <v>563</v>
      </c>
      <c r="D6381" s="7" t="s">
        <v>188</v>
      </c>
      <c r="E6381" s="8">
        <v>187.38</v>
      </c>
      <c r="F6381" s="10">
        <f t="shared" si="1066"/>
        <v>204.18</v>
      </c>
      <c r="G6381" s="10">
        <f t="shared" si="1067"/>
        <v>136.12</v>
      </c>
      <c r="H6381" s="10"/>
      <c r="I6381" s="10"/>
      <c r="J6381" s="5"/>
      <c r="K6381" s="5"/>
      <c r="L6381" s="5"/>
      <c r="M6381" s="5"/>
      <c r="N6381" s="5"/>
      <c r="O6381" s="5"/>
      <c r="P6381" s="5"/>
      <c r="Q6381" s="5"/>
    </row>
    <row r="6382" spans="1:17" ht="15" customHeight="1">
      <c r="A6382" s="6" t="s">
        <v>451</v>
      </c>
      <c r="B6382" s="6">
        <v>22</v>
      </c>
      <c r="C6382" s="7" t="s">
        <v>563</v>
      </c>
      <c r="D6382" s="7" t="s">
        <v>189</v>
      </c>
      <c r="E6382" s="8">
        <v>141.26</v>
      </c>
      <c r="F6382" s="10"/>
      <c r="G6382" s="10"/>
      <c r="H6382" s="10"/>
      <c r="I6382" s="10"/>
      <c r="J6382" s="5"/>
      <c r="K6382" s="5"/>
      <c r="L6382" s="5"/>
      <c r="M6382" s="5"/>
      <c r="N6382" s="5"/>
      <c r="O6382" s="5"/>
      <c r="P6382" s="5"/>
      <c r="Q6382" s="5"/>
    </row>
    <row r="6383" spans="1:17" ht="15" customHeight="1">
      <c r="A6383" s="6" t="s">
        <v>451</v>
      </c>
      <c r="B6383" s="6">
        <v>23</v>
      </c>
      <c r="C6383" s="7" t="s">
        <v>563</v>
      </c>
      <c r="D6383" s="7" t="s">
        <v>190</v>
      </c>
      <c r="E6383" s="8">
        <v>130.96</v>
      </c>
      <c r="F6383" s="9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</row>
    <row r="6384" spans="1:17" ht="15" customHeight="1">
      <c r="A6384" s="6" t="s">
        <v>451</v>
      </c>
      <c r="B6384" s="6">
        <v>24</v>
      </c>
      <c r="C6384" s="7" t="s">
        <v>563</v>
      </c>
      <c r="D6384" s="7" t="s">
        <v>191</v>
      </c>
      <c r="E6384" s="8">
        <v>124.29</v>
      </c>
      <c r="F6384" s="9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</row>
    <row r="6385" spans="1:17" ht="15" customHeight="1">
      <c r="A6385" s="6" t="s">
        <v>452</v>
      </c>
      <c r="B6385" s="6">
        <v>1</v>
      </c>
      <c r="C6385" s="7" t="s">
        <v>563</v>
      </c>
      <c r="D6385" s="7" t="s">
        <v>192</v>
      </c>
      <c r="E6385" s="8">
        <v>120.86</v>
      </c>
      <c r="F6385" s="9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</row>
    <row r="6386" spans="1:17" ht="15" customHeight="1">
      <c r="A6386" s="6" t="s">
        <v>452</v>
      </c>
      <c r="B6386" s="6">
        <v>2</v>
      </c>
      <c r="C6386" s="7" t="s">
        <v>563</v>
      </c>
      <c r="D6386" s="7" t="s">
        <v>6</v>
      </c>
      <c r="E6386" s="8">
        <v>85.77</v>
      </c>
      <c r="F6386" s="9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</row>
    <row r="6387" spans="1:17" ht="15" customHeight="1">
      <c r="A6387" s="6" t="s">
        <v>452</v>
      </c>
      <c r="B6387" s="6">
        <v>3</v>
      </c>
      <c r="C6387" s="7" t="s">
        <v>563</v>
      </c>
      <c r="D6387" s="7" t="s">
        <v>7</v>
      </c>
      <c r="E6387" s="8">
        <v>69.89</v>
      </c>
      <c r="F6387" s="9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</row>
    <row r="6388" spans="1:17" ht="15" customHeight="1">
      <c r="A6388" s="6" t="s">
        <v>452</v>
      </c>
      <c r="B6388" s="6">
        <v>4</v>
      </c>
      <c r="C6388" s="7" t="s">
        <v>563</v>
      </c>
      <c r="D6388" s="7" t="s">
        <v>8</v>
      </c>
      <c r="E6388" s="8">
        <v>54.23</v>
      </c>
      <c r="F6388" s="9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</row>
    <row r="6389" spans="1:17" ht="15" customHeight="1">
      <c r="A6389" s="6" t="s">
        <v>452</v>
      </c>
      <c r="B6389" s="6">
        <v>5</v>
      </c>
      <c r="C6389" s="7" t="s">
        <v>563</v>
      </c>
      <c r="D6389" s="7" t="s">
        <v>9</v>
      </c>
      <c r="E6389" s="8">
        <v>39.51</v>
      </c>
      <c r="F6389" s="9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</row>
    <row r="6390" spans="1:17" ht="15" customHeight="1">
      <c r="A6390" s="6" t="s">
        <v>452</v>
      </c>
      <c r="B6390" s="6">
        <v>6</v>
      </c>
      <c r="C6390" s="7" t="s">
        <v>563</v>
      </c>
      <c r="D6390" s="7" t="s">
        <v>10</v>
      </c>
      <c r="E6390" s="8">
        <v>39.159999999999997</v>
      </c>
      <c r="F6390" s="9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</row>
    <row r="6391" spans="1:17" ht="15" customHeight="1">
      <c r="A6391" s="6" t="s">
        <v>452</v>
      </c>
      <c r="B6391" s="6">
        <v>7</v>
      </c>
      <c r="C6391" s="7" t="s">
        <v>563</v>
      </c>
      <c r="D6391" s="7" t="s">
        <v>11</v>
      </c>
      <c r="E6391" s="8">
        <v>37.950000000000003</v>
      </c>
      <c r="F6391" s="10">
        <f t="shared" ref="F6391:F6393" si="1068">E6391-E6386</f>
        <v>-47.819999999999993</v>
      </c>
      <c r="G6391" s="10">
        <f t="shared" ref="G6391:H6393" si="1069">2/3*F6391</f>
        <v>-31.879999999999995</v>
      </c>
      <c r="H6391" s="10"/>
      <c r="I6391" s="10"/>
      <c r="J6391" s="5"/>
      <c r="K6391" s="5"/>
      <c r="L6391" s="5"/>
      <c r="M6391" s="5"/>
      <c r="N6391" s="5"/>
      <c r="O6391" s="5"/>
      <c r="P6391" s="5"/>
      <c r="Q6391" s="5"/>
    </row>
    <row r="6392" spans="1:17" ht="15" customHeight="1">
      <c r="A6392" s="6" t="s">
        <v>452</v>
      </c>
      <c r="B6392" s="6">
        <v>8</v>
      </c>
      <c r="C6392" s="7" t="s">
        <v>563</v>
      </c>
      <c r="D6392" s="7" t="s">
        <v>12</v>
      </c>
      <c r="E6392" s="8">
        <v>1.1200000000000001</v>
      </c>
      <c r="F6392" s="10">
        <f t="shared" si="1068"/>
        <v>-68.77</v>
      </c>
      <c r="G6392" s="10">
        <f t="shared" si="1069"/>
        <v>-45.846666666666664</v>
      </c>
      <c r="H6392" s="10"/>
      <c r="I6392" s="10"/>
      <c r="J6392" s="5"/>
      <c r="K6392" s="5"/>
      <c r="L6392" s="5"/>
      <c r="M6392" s="5"/>
      <c r="N6392" s="5"/>
      <c r="O6392" s="5"/>
      <c r="P6392" s="5"/>
      <c r="Q6392" s="5"/>
    </row>
    <row r="6393" spans="1:17" ht="15" customHeight="1">
      <c r="A6393" s="6" t="s">
        <v>452</v>
      </c>
      <c r="B6393" s="6">
        <v>9</v>
      </c>
      <c r="C6393" s="7" t="s">
        <v>563</v>
      </c>
      <c r="D6393" s="7" t="s">
        <v>13</v>
      </c>
      <c r="E6393" s="8">
        <v>4.8099999999999996</v>
      </c>
      <c r="F6393" s="10">
        <f t="shared" si="1068"/>
        <v>-49.419999999999995</v>
      </c>
      <c r="G6393" s="10">
        <f t="shared" si="1069"/>
        <v>-32.946666666666658</v>
      </c>
      <c r="H6393" s="10"/>
      <c r="I6393" s="10"/>
      <c r="J6393" s="5"/>
      <c r="K6393" s="5"/>
      <c r="L6393" s="5"/>
      <c r="M6393" s="5"/>
      <c r="N6393" s="5"/>
      <c r="O6393" s="5"/>
      <c r="P6393" s="5"/>
      <c r="Q6393" s="5"/>
    </row>
    <row r="6394" spans="1:17" ht="15" customHeight="1">
      <c r="A6394" s="6" t="s">
        <v>452</v>
      </c>
      <c r="B6394" s="6">
        <v>10</v>
      </c>
      <c r="C6394" s="7" t="s">
        <v>563</v>
      </c>
      <c r="D6394" s="7" t="s">
        <v>14</v>
      </c>
      <c r="E6394" s="8">
        <v>0.06</v>
      </c>
      <c r="F6394" s="9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</row>
    <row r="6395" spans="1:17" ht="15" customHeight="1">
      <c r="A6395" s="6" t="s">
        <v>452</v>
      </c>
      <c r="B6395" s="6">
        <v>11</v>
      </c>
      <c r="C6395" s="7" t="s">
        <v>563</v>
      </c>
      <c r="D6395" s="7" t="s">
        <v>15</v>
      </c>
      <c r="E6395" s="8">
        <v>0.6</v>
      </c>
      <c r="F6395" s="9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</row>
    <row r="6396" spans="1:17" ht="15" customHeight="1">
      <c r="A6396" s="6" t="s">
        <v>452</v>
      </c>
      <c r="B6396" s="6">
        <v>12</v>
      </c>
      <c r="C6396" s="7" t="s">
        <v>563</v>
      </c>
      <c r="D6396" s="7" t="s">
        <v>16</v>
      </c>
      <c r="E6396" s="8">
        <v>4.97</v>
      </c>
      <c r="F6396" s="9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</row>
    <row r="6397" spans="1:17" ht="15" customHeight="1">
      <c r="A6397" s="6" t="s">
        <v>452</v>
      </c>
      <c r="B6397" s="6">
        <v>13</v>
      </c>
      <c r="C6397" s="7" t="s">
        <v>563</v>
      </c>
      <c r="D6397" s="7" t="s">
        <v>17</v>
      </c>
      <c r="E6397" s="8">
        <v>3.62</v>
      </c>
      <c r="F6397" s="9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</row>
    <row r="6398" spans="1:17" ht="15" customHeight="1">
      <c r="A6398" s="6" t="s">
        <v>452</v>
      </c>
      <c r="B6398" s="6">
        <v>14</v>
      </c>
      <c r="C6398" s="7" t="s">
        <v>563</v>
      </c>
      <c r="D6398" s="7" t="s">
        <v>18</v>
      </c>
      <c r="E6398" s="8">
        <v>7.0000000000000007E-2</v>
      </c>
      <c r="F6398" s="9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</row>
    <row r="6399" spans="1:17" ht="15" customHeight="1">
      <c r="A6399" s="6" t="s">
        <v>452</v>
      </c>
      <c r="B6399" s="6">
        <v>15</v>
      </c>
      <c r="C6399" s="7" t="s">
        <v>563</v>
      </c>
      <c r="D6399" s="7" t="s">
        <v>19</v>
      </c>
      <c r="E6399" s="8">
        <v>0</v>
      </c>
      <c r="F6399" s="9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</row>
    <row r="6400" spans="1:17" ht="15" customHeight="1">
      <c r="A6400" s="6" t="s">
        <v>452</v>
      </c>
      <c r="B6400" s="6">
        <v>16</v>
      </c>
      <c r="C6400" s="7" t="s">
        <v>563</v>
      </c>
      <c r="D6400" s="7" t="s">
        <v>20</v>
      </c>
      <c r="E6400" s="8">
        <v>-0.01</v>
      </c>
      <c r="F6400" s="9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</row>
    <row r="6401" spans="1:17" ht="15" customHeight="1">
      <c r="A6401" s="6" t="s">
        <v>452</v>
      </c>
      <c r="B6401" s="6">
        <v>17</v>
      </c>
      <c r="C6401" s="7" t="s">
        <v>563</v>
      </c>
      <c r="D6401" s="7" t="s">
        <v>21</v>
      </c>
      <c r="E6401" s="8">
        <v>57.66</v>
      </c>
      <c r="F6401" s="9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</row>
    <row r="6402" spans="1:17" ht="15" customHeight="1">
      <c r="A6402" s="6" t="s">
        <v>452</v>
      </c>
      <c r="B6402" s="6">
        <v>18</v>
      </c>
      <c r="C6402" s="7" t="s">
        <v>563</v>
      </c>
      <c r="D6402" s="7" t="s">
        <v>22</v>
      </c>
      <c r="E6402" s="8">
        <v>113.14</v>
      </c>
      <c r="F6402" s="9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</row>
    <row r="6403" spans="1:17" ht="15" customHeight="1">
      <c r="A6403" s="6" t="s">
        <v>452</v>
      </c>
      <c r="B6403" s="6">
        <v>19</v>
      </c>
      <c r="C6403" s="7" t="s">
        <v>563</v>
      </c>
      <c r="D6403" s="7" t="s">
        <v>23</v>
      </c>
      <c r="E6403" s="8">
        <v>128.68</v>
      </c>
      <c r="F6403" s="10">
        <f t="shared" ref="F6403:F6405" si="1070">E6403-E6396</f>
        <v>123.71000000000001</v>
      </c>
      <c r="G6403" s="10">
        <f t="shared" ref="G6403:H6405" si="1071">2/3*F6403</f>
        <v>82.473333333333329</v>
      </c>
      <c r="H6403" s="10"/>
      <c r="I6403" s="10"/>
      <c r="J6403" s="5"/>
      <c r="K6403" s="5"/>
      <c r="L6403" s="5"/>
      <c r="M6403" s="5"/>
      <c r="N6403" s="5"/>
      <c r="O6403" s="5"/>
      <c r="P6403" s="5"/>
      <c r="Q6403" s="5"/>
    </row>
    <row r="6404" spans="1:17" ht="15" customHeight="1">
      <c r="A6404" s="6" t="s">
        <v>452</v>
      </c>
      <c r="B6404" s="6">
        <v>20</v>
      </c>
      <c r="C6404" s="7" t="s">
        <v>563</v>
      </c>
      <c r="D6404" s="7" t="s">
        <v>24</v>
      </c>
      <c r="E6404" s="8">
        <v>169.88</v>
      </c>
      <c r="F6404" s="10">
        <f t="shared" si="1070"/>
        <v>166.26</v>
      </c>
      <c r="G6404" s="10">
        <f t="shared" si="1071"/>
        <v>110.83999999999999</v>
      </c>
      <c r="H6404" s="10"/>
      <c r="I6404" s="10"/>
      <c r="J6404" s="5"/>
      <c r="K6404" s="5"/>
      <c r="L6404" s="5"/>
      <c r="M6404" s="5"/>
      <c r="N6404" s="5"/>
      <c r="O6404" s="5"/>
      <c r="P6404" s="5"/>
      <c r="Q6404" s="5"/>
    </row>
    <row r="6405" spans="1:17" ht="15" customHeight="1">
      <c r="A6405" s="6" t="s">
        <v>452</v>
      </c>
      <c r="B6405" s="6">
        <v>21</v>
      </c>
      <c r="C6405" s="7" t="s">
        <v>563</v>
      </c>
      <c r="D6405" s="7" t="s">
        <v>25</v>
      </c>
      <c r="E6405" s="8">
        <v>198.77</v>
      </c>
      <c r="F6405" s="10">
        <f t="shared" si="1070"/>
        <v>198.70000000000002</v>
      </c>
      <c r="G6405" s="10">
        <f t="shared" si="1071"/>
        <v>132.46666666666667</v>
      </c>
      <c r="H6405" s="10"/>
      <c r="I6405" s="10"/>
      <c r="J6405" s="5"/>
      <c r="K6405" s="5"/>
      <c r="L6405" s="5"/>
      <c r="M6405" s="5"/>
      <c r="N6405" s="5"/>
      <c r="O6405" s="5"/>
      <c r="P6405" s="5"/>
      <c r="Q6405" s="5"/>
    </row>
    <row r="6406" spans="1:17" ht="15" customHeight="1">
      <c r="A6406" s="6" t="s">
        <v>452</v>
      </c>
      <c r="B6406" s="6">
        <v>22</v>
      </c>
      <c r="C6406" s="7" t="s">
        <v>563</v>
      </c>
      <c r="D6406" s="7" t="s">
        <v>26</v>
      </c>
      <c r="E6406" s="8">
        <v>166.81</v>
      </c>
      <c r="F6406" s="10"/>
      <c r="G6406" s="10"/>
      <c r="H6406" s="10"/>
      <c r="I6406" s="10"/>
      <c r="J6406" s="5"/>
      <c r="K6406" s="5"/>
      <c r="L6406" s="5"/>
      <c r="M6406" s="5"/>
      <c r="N6406" s="5"/>
      <c r="O6406" s="5"/>
      <c r="P6406" s="5"/>
      <c r="Q6406" s="5"/>
    </row>
    <row r="6407" spans="1:17" ht="15" customHeight="1">
      <c r="A6407" s="6" t="s">
        <v>452</v>
      </c>
      <c r="B6407" s="6">
        <v>23</v>
      </c>
      <c r="C6407" s="7" t="s">
        <v>563</v>
      </c>
      <c r="D6407" s="7" t="s">
        <v>27</v>
      </c>
      <c r="E6407" s="8">
        <v>144.55000000000001</v>
      </c>
      <c r="F6407" s="9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</row>
    <row r="6408" spans="1:17" ht="15" customHeight="1">
      <c r="A6408" s="6" t="s">
        <v>452</v>
      </c>
      <c r="B6408" s="6">
        <v>24</v>
      </c>
      <c r="C6408" s="7" t="s">
        <v>563</v>
      </c>
      <c r="D6408" s="7" t="s">
        <v>28</v>
      </c>
      <c r="E6408" s="8">
        <v>120.6</v>
      </c>
      <c r="F6408" s="9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</row>
    <row r="6409" spans="1:17" ht="15" customHeight="1">
      <c r="A6409" s="6" t="s">
        <v>453</v>
      </c>
      <c r="B6409" s="6">
        <v>1</v>
      </c>
      <c r="C6409" s="7" t="s">
        <v>563</v>
      </c>
      <c r="D6409" s="7" t="s">
        <v>29</v>
      </c>
      <c r="E6409" s="8">
        <v>107.62</v>
      </c>
      <c r="F6409" s="9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</row>
    <row r="6410" spans="1:17" ht="15" customHeight="1">
      <c r="A6410" s="6" t="s">
        <v>453</v>
      </c>
      <c r="B6410" s="6">
        <v>2</v>
      </c>
      <c r="C6410" s="7" t="s">
        <v>563</v>
      </c>
      <c r="D6410" s="7" t="s">
        <v>31</v>
      </c>
      <c r="E6410" s="8">
        <v>96.43</v>
      </c>
      <c r="F6410" s="9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</row>
    <row r="6411" spans="1:17" ht="15" customHeight="1">
      <c r="A6411" s="6" t="s">
        <v>453</v>
      </c>
      <c r="B6411" s="6">
        <v>3</v>
      </c>
      <c r="C6411" s="7" t="s">
        <v>563</v>
      </c>
      <c r="D6411" s="7" t="s">
        <v>32</v>
      </c>
      <c r="E6411" s="8">
        <v>86.38</v>
      </c>
      <c r="F6411" s="9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</row>
    <row r="6412" spans="1:17" ht="15" customHeight="1">
      <c r="A6412" s="6" t="s">
        <v>453</v>
      </c>
      <c r="B6412" s="6">
        <v>4</v>
      </c>
      <c r="C6412" s="7" t="s">
        <v>563</v>
      </c>
      <c r="D6412" s="7" t="s">
        <v>33</v>
      </c>
      <c r="E6412" s="8">
        <v>85.12</v>
      </c>
      <c r="F6412" s="9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</row>
    <row r="6413" spans="1:17" ht="15" customHeight="1">
      <c r="A6413" s="6" t="s">
        <v>453</v>
      </c>
      <c r="B6413" s="6">
        <v>5</v>
      </c>
      <c r="C6413" s="7" t="s">
        <v>563</v>
      </c>
      <c r="D6413" s="7" t="s">
        <v>34</v>
      </c>
      <c r="E6413" s="8">
        <v>87.2</v>
      </c>
      <c r="F6413" s="9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</row>
    <row r="6414" spans="1:17" ht="15" customHeight="1">
      <c r="A6414" s="6" t="s">
        <v>453</v>
      </c>
      <c r="B6414" s="6">
        <v>6</v>
      </c>
      <c r="C6414" s="7" t="s">
        <v>563</v>
      </c>
      <c r="D6414" s="7" t="s">
        <v>35</v>
      </c>
      <c r="E6414" s="8">
        <v>90.17</v>
      </c>
      <c r="F6414" s="9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</row>
    <row r="6415" spans="1:17" ht="15" customHeight="1">
      <c r="A6415" s="6" t="s">
        <v>453</v>
      </c>
      <c r="B6415" s="6">
        <v>7</v>
      </c>
      <c r="C6415" s="7" t="s">
        <v>563</v>
      </c>
      <c r="D6415" s="7" t="s">
        <v>36</v>
      </c>
      <c r="E6415" s="8">
        <v>126.19</v>
      </c>
      <c r="F6415" s="10">
        <f t="shared" ref="F6415:F6417" si="1072">E6415-E6410</f>
        <v>29.759999999999991</v>
      </c>
      <c r="G6415" s="10">
        <f t="shared" ref="G6415:H6417" si="1073">2/3*F6415</f>
        <v>19.839999999999993</v>
      </c>
      <c r="H6415" s="10">
        <f>2/3*F6415</f>
        <v>19.839999999999993</v>
      </c>
      <c r="I6415" s="10"/>
      <c r="J6415" s="5"/>
      <c r="K6415" s="5"/>
      <c r="L6415" s="5"/>
      <c r="M6415" s="5"/>
      <c r="N6415" s="5"/>
      <c r="O6415" s="5"/>
      <c r="P6415" s="5"/>
      <c r="Q6415" s="5"/>
    </row>
    <row r="6416" spans="1:17" ht="15" customHeight="1">
      <c r="A6416" s="6" t="s">
        <v>453</v>
      </c>
      <c r="B6416" s="6">
        <v>8</v>
      </c>
      <c r="C6416" s="7" t="s">
        <v>563</v>
      </c>
      <c r="D6416" s="7" t="s">
        <v>37</v>
      </c>
      <c r="E6416" s="8">
        <v>147.27000000000001</v>
      </c>
      <c r="F6416" s="10">
        <f t="shared" si="1072"/>
        <v>60.890000000000015</v>
      </c>
      <c r="G6416" s="10">
        <f t="shared" si="1073"/>
        <v>40.593333333333341</v>
      </c>
      <c r="H6416" s="10">
        <f>2/3*F6416</f>
        <v>40.593333333333341</v>
      </c>
      <c r="I6416" s="10"/>
      <c r="J6416" s="5"/>
      <c r="K6416" s="5"/>
      <c r="L6416" s="5"/>
      <c r="M6416" s="5"/>
      <c r="N6416" s="5"/>
      <c r="O6416" s="5"/>
      <c r="P6416" s="5"/>
      <c r="Q6416" s="5"/>
    </row>
    <row r="6417" spans="1:17" ht="15" customHeight="1">
      <c r="A6417" s="6" t="s">
        <v>453</v>
      </c>
      <c r="B6417" s="6">
        <v>9</v>
      </c>
      <c r="C6417" s="7" t="s">
        <v>563</v>
      </c>
      <c r="D6417" s="7" t="s">
        <v>38</v>
      </c>
      <c r="E6417" s="8">
        <v>126.31</v>
      </c>
      <c r="F6417" s="10">
        <f t="shared" si="1072"/>
        <v>41.19</v>
      </c>
      <c r="G6417" s="10">
        <f t="shared" si="1073"/>
        <v>27.459999999999997</v>
      </c>
      <c r="H6417" s="10">
        <f>2/3*F6417</f>
        <v>27.459999999999997</v>
      </c>
      <c r="I6417" s="10"/>
      <c r="J6417" s="5"/>
      <c r="K6417" s="5"/>
      <c r="L6417" s="5"/>
      <c r="M6417" s="5"/>
      <c r="N6417" s="5"/>
      <c r="O6417" s="5"/>
      <c r="P6417" s="5"/>
      <c r="Q6417" s="5"/>
    </row>
    <row r="6418" spans="1:17" ht="15" customHeight="1">
      <c r="A6418" s="6" t="s">
        <v>453</v>
      </c>
      <c r="B6418" s="6">
        <v>10</v>
      </c>
      <c r="C6418" s="7" t="s">
        <v>563</v>
      </c>
      <c r="D6418" s="7" t="s">
        <v>39</v>
      </c>
      <c r="E6418" s="8">
        <v>108.92</v>
      </c>
      <c r="F6418" s="9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</row>
    <row r="6419" spans="1:17" ht="15" customHeight="1">
      <c r="A6419" s="6" t="s">
        <v>453</v>
      </c>
      <c r="B6419" s="6">
        <v>11</v>
      </c>
      <c r="C6419" s="7" t="s">
        <v>563</v>
      </c>
      <c r="D6419" s="7" t="s">
        <v>40</v>
      </c>
      <c r="E6419" s="8">
        <v>83.07</v>
      </c>
      <c r="F6419" s="9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</row>
    <row r="6420" spans="1:17" ht="15" customHeight="1">
      <c r="A6420" s="6" t="s">
        <v>453</v>
      </c>
      <c r="B6420" s="6">
        <v>12</v>
      </c>
      <c r="C6420" s="7" t="s">
        <v>563</v>
      </c>
      <c r="D6420" s="7" t="s">
        <v>41</v>
      </c>
      <c r="E6420" s="8">
        <v>86.81</v>
      </c>
      <c r="F6420" s="9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</row>
    <row r="6421" spans="1:17" ht="15" customHeight="1">
      <c r="A6421" s="6" t="s">
        <v>453</v>
      </c>
      <c r="B6421" s="6">
        <v>13</v>
      </c>
      <c r="C6421" s="7" t="s">
        <v>563</v>
      </c>
      <c r="D6421" s="7" t="s">
        <v>42</v>
      </c>
      <c r="E6421" s="8">
        <v>95.14</v>
      </c>
      <c r="F6421" s="9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</row>
    <row r="6422" spans="1:17" ht="15" customHeight="1">
      <c r="A6422" s="6" t="s">
        <v>453</v>
      </c>
      <c r="B6422" s="6">
        <v>14</v>
      </c>
      <c r="C6422" s="7" t="s">
        <v>563</v>
      </c>
      <c r="D6422" s="7" t="s">
        <v>45</v>
      </c>
      <c r="E6422" s="8">
        <v>97.78</v>
      </c>
      <c r="F6422" s="9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</row>
    <row r="6423" spans="1:17" ht="15" customHeight="1">
      <c r="A6423" s="6" t="s">
        <v>453</v>
      </c>
      <c r="B6423" s="6">
        <v>15</v>
      </c>
      <c r="C6423" s="7" t="s">
        <v>563</v>
      </c>
      <c r="D6423" s="7" t="s">
        <v>50</v>
      </c>
      <c r="E6423" s="8">
        <v>100.42</v>
      </c>
      <c r="F6423" s="9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</row>
    <row r="6424" spans="1:17" ht="15" customHeight="1">
      <c r="A6424" s="6" t="s">
        <v>453</v>
      </c>
      <c r="B6424" s="6">
        <v>16</v>
      </c>
      <c r="C6424" s="7" t="s">
        <v>563</v>
      </c>
      <c r="D6424" s="7" t="s">
        <v>51</v>
      </c>
      <c r="E6424" s="8">
        <v>123.97</v>
      </c>
      <c r="F6424" s="9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</row>
    <row r="6425" spans="1:17" ht="15" customHeight="1">
      <c r="A6425" s="6" t="s">
        <v>453</v>
      </c>
      <c r="B6425" s="6">
        <v>17</v>
      </c>
      <c r="C6425" s="7" t="s">
        <v>563</v>
      </c>
      <c r="D6425" s="7" t="s">
        <v>53</v>
      </c>
      <c r="E6425" s="8">
        <v>133</v>
      </c>
      <c r="F6425" s="9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</row>
    <row r="6426" spans="1:17" ht="15" customHeight="1">
      <c r="A6426" s="6" t="s">
        <v>453</v>
      </c>
      <c r="B6426" s="6">
        <v>18</v>
      </c>
      <c r="C6426" s="7" t="s">
        <v>563</v>
      </c>
      <c r="D6426" s="7" t="s">
        <v>55</v>
      </c>
      <c r="E6426" s="8">
        <v>192.89</v>
      </c>
      <c r="F6426" s="9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</row>
    <row r="6427" spans="1:17" ht="15" customHeight="1">
      <c r="A6427" s="6" t="s">
        <v>453</v>
      </c>
      <c r="B6427" s="6">
        <v>19</v>
      </c>
      <c r="C6427" s="7" t="s">
        <v>563</v>
      </c>
      <c r="D6427" s="7" t="s">
        <v>57</v>
      </c>
      <c r="E6427" s="8">
        <v>387.99</v>
      </c>
      <c r="F6427" s="10">
        <f t="shared" ref="F6427:F6429" si="1074">E6427-E6420</f>
        <v>301.18</v>
      </c>
      <c r="G6427" s="10">
        <f t="shared" ref="G6427:H6429" si="1075">2/3*F6427</f>
        <v>200.78666666666666</v>
      </c>
      <c r="H6427" s="10">
        <f>2/3*F6427</f>
        <v>200.78666666666666</v>
      </c>
      <c r="I6427" s="10"/>
      <c r="J6427" s="5"/>
      <c r="K6427" s="5"/>
      <c r="L6427" s="5"/>
      <c r="M6427" s="5"/>
      <c r="N6427" s="5"/>
      <c r="O6427" s="5"/>
      <c r="P6427" s="5"/>
      <c r="Q6427" s="5"/>
    </row>
    <row r="6428" spans="1:17" ht="15" customHeight="1">
      <c r="A6428" s="6" t="s">
        <v>453</v>
      </c>
      <c r="B6428" s="6">
        <v>20</v>
      </c>
      <c r="C6428" s="7" t="s">
        <v>563</v>
      </c>
      <c r="D6428" s="7" t="s">
        <v>59</v>
      </c>
      <c r="E6428" s="8">
        <v>469.91</v>
      </c>
      <c r="F6428" s="10">
        <f t="shared" si="1074"/>
        <v>374.77000000000004</v>
      </c>
      <c r="G6428" s="10">
        <f t="shared" si="1075"/>
        <v>249.84666666666669</v>
      </c>
      <c r="H6428" s="10">
        <f>2/3*F6428</f>
        <v>249.84666666666669</v>
      </c>
      <c r="I6428" s="10"/>
      <c r="J6428" s="5"/>
      <c r="K6428" s="5"/>
      <c r="L6428" s="5"/>
      <c r="M6428" s="5"/>
      <c r="N6428" s="5"/>
      <c r="O6428" s="5"/>
      <c r="P6428" s="5"/>
      <c r="Q6428" s="5"/>
    </row>
    <row r="6429" spans="1:17" ht="15" customHeight="1">
      <c r="A6429" s="6" t="s">
        <v>453</v>
      </c>
      <c r="B6429" s="6">
        <v>21</v>
      </c>
      <c r="C6429" s="7" t="s">
        <v>563</v>
      </c>
      <c r="D6429" s="7" t="s">
        <v>60</v>
      </c>
      <c r="E6429" s="8">
        <v>529.66</v>
      </c>
      <c r="F6429" s="10">
        <f t="shared" si="1074"/>
        <v>431.88</v>
      </c>
      <c r="G6429" s="10">
        <f t="shared" si="1075"/>
        <v>287.91999999999996</v>
      </c>
      <c r="H6429" s="10">
        <f>2/3*F6429</f>
        <v>287.91999999999996</v>
      </c>
      <c r="I6429" s="10"/>
      <c r="J6429" s="5"/>
      <c r="K6429" s="5"/>
      <c r="L6429" s="5"/>
      <c r="M6429" s="5"/>
      <c r="N6429" s="5"/>
      <c r="O6429" s="5"/>
      <c r="P6429" s="5"/>
      <c r="Q6429" s="5"/>
    </row>
    <row r="6430" spans="1:17" ht="15" customHeight="1">
      <c r="A6430" s="6" t="s">
        <v>453</v>
      </c>
      <c r="B6430" s="6">
        <v>22</v>
      </c>
      <c r="C6430" s="7" t="s">
        <v>563</v>
      </c>
      <c r="D6430" s="7" t="s">
        <v>62</v>
      </c>
      <c r="E6430" s="8">
        <v>224.37</v>
      </c>
      <c r="F6430" s="10"/>
      <c r="G6430" s="10"/>
      <c r="H6430" s="10"/>
      <c r="I6430" s="10"/>
      <c r="J6430" s="5"/>
      <c r="K6430" s="5"/>
      <c r="L6430" s="5"/>
      <c r="M6430" s="5"/>
      <c r="N6430" s="5"/>
      <c r="O6430" s="5"/>
      <c r="P6430" s="5"/>
      <c r="Q6430" s="5"/>
    </row>
    <row r="6431" spans="1:17" ht="15" customHeight="1">
      <c r="A6431" s="6" t="s">
        <v>453</v>
      </c>
      <c r="B6431" s="6">
        <v>23</v>
      </c>
      <c r="C6431" s="7" t="s">
        <v>563</v>
      </c>
      <c r="D6431" s="7" t="s">
        <v>63</v>
      </c>
      <c r="E6431" s="8">
        <v>140.01</v>
      </c>
      <c r="F6431" s="9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</row>
    <row r="6432" spans="1:17" ht="15" customHeight="1">
      <c r="A6432" s="6" t="s">
        <v>453</v>
      </c>
      <c r="B6432" s="6">
        <v>24</v>
      </c>
      <c r="C6432" s="7" t="s">
        <v>563</v>
      </c>
      <c r="D6432" s="7" t="s">
        <v>64</v>
      </c>
      <c r="E6432" s="8">
        <v>115.3</v>
      </c>
      <c r="F6432" s="9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</row>
    <row r="6433" spans="1:17" ht="15" customHeight="1">
      <c r="A6433" s="6" t="s">
        <v>454</v>
      </c>
      <c r="B6433" s="6">
        <v>1</v>
      </c>
      <c r="C6433" s="7" t="s">
        <v>563</v>
      </c>
      <c r="D6433" s="7" t="s">
        <v>65</v>
      </c>
      <c r="E6433" s="8">
        <v>115.15</v>
      </c>
      <c r="F6433" s="9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</row>
    <row r="6434" spans="1:17" ht="15" customHeight="1">
      <c r="A6434" s="6" t="s">
        <v>454</v>
      </c>
      <c r="B6434" s="6">
        <v>2</v>
      </c>
      <c r="C6434" s="7" t="s">
        <v>563</v>
      </c>
      <c r="D6434" s="7" t="s">
        <v>67</v>
      </c>
      <c r="E6434" s="8">
        <v>109.23</v>
      </c>
      <c r="F6434" s="9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</row>
    <row r="6435" spans="1:17" ht="15" customHeight="1">
      <c r="A6435" s="6" t="s">
        <v>454</v>
      </c>
      <c r="B6435" s="6">
        <v>3</v>
      </c>
      <c r="C6435" s="7" t="s">
        <v>563</v>
      </c>
      <c r="D6435" s="7" t="s">
        <v>68</v>
      </c>
      <c r="E6435" s="8">
        <v>107.6</v>
      </c>
      <c r="F6435" s="9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</row>
    <row r="6436" spans="1:17" ht="15" customHeight="1">
      <c r="A6436" s="6" t="s">
        <v>454</v>
      </c>
      <c r="B6436" s="6">
        <v>4</v>
      </c>
      <c r="C6436" s="7" t="s">
        <v>563</v>
      </c>
      <c r="D6436" s="7" t="s">
        <v>69</v>
      </c>
      <c r="E6436" s="8">
        <v>103.84</v>
      </c>
      <c r="F6436" s="9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</row>
    <row r="6437" spans="1:17" ht="15" customHeight="1">
      <c r="A6437" s="6" t="s">
        <v>454</v>
      </c>
      <c r="B6437" s="6">
        <v>5</v>
      </c>
      <c r="C6437" s="7" t="s">
        <v>563</v>
      </c>
      <c r="D6437" s="7" t="s">
        <v>70</v>
      </c>
      <c r="E6437" s="8">
        <v>100.98</v>
      </c>
      <c r="F6437" s="9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</row>
    <row r="6438" spans="1:17" ht="15" customHeight="1">
      <c r="A6438" s="6" t="s">
        <v>454</v>
      </c>
      <c r="B6438" s="6">
        <v>6</v>
      </c>
      <c r="C6438" s="7" t="s">
        <v>563</v>
      </c>
      <c r="D6438" s="7" t="s">
        <v>71</v>
      </c>
      <c r="E6438" s="8">
        <v>113.7</v>
      </c>
      <c r="F6438" s="9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</row>
    <row r="6439" spans="1:17" ht="15" customHeight="1">
      <c r="A6439" s="6" t="s">
        <v>454</v>
      </c>
      <c r="B6439" s="6">
        <v>7</v>
      </c>
      <c r="C6439" s="7" t="s">
        <v>563</v>
      </c>
      <c r="D6439" s="7" t="s">
        <v>72</v>
      </c>
      <c r="E6439" s="8">
        <v>132.88999999999999</v>
      </c>
      <c r="F6439" s="10">
        <f t="shared" ref="F6439:F6441" si="1076">E6439-E6434</f>
        <v>23.659999999999982</v>
      </c>
      <c r="G6439" s="10">
        <f t="shared" ref="G6439:H6441" si="1077">2/3*F6439</f>
        <v>15.773333333333321</v>
      </c>
      <c r="H6439" s="10">
        <f>2/3*F6439</f>
        <v>15.773333333333321</v>
      </c>
      <c r="I6439" s="10"/>
      <c r="J6439" s="5"/>
      <c r="K6439" s="5"/>
      <c r="L6439" s="5"/>
      <c r="M6439" s="5"/>
      <c r="N6439" s="5"/>
      <c r="O6439" s="5"/>
      <c r="P6439" s="5"/>
      <c r="Q6439" s="5"/>
    </row>
    <row r="6440" spans="1:17" ht="15" customHeight="1">
      <c r="A6440" s="6" t="s">
        <v>454</v>
      </c>
      <c r="B6440" s="6">
        <v>8</v>
      </c>
      <c r="C6440" s="7" t="s">
        <v>563</v>
      </c>
      <c r="D6440" s="7" t="s">
        <v>73</v>
      </c>
      <c r="E6440" s="8">
        <v>144.91999999999999</v>
      </c>
      <c r="F6440" s="10">
        <f t="shared" si="1076"/>
        <v>37.319999999999993</v>
      </c>
      <c r="G6440" s="10">
        <f t="shared" si="1077"/>
        <v>24.879999999999995</v>
      </c>
      <c r="H6440" s="10">
        <f>2/3*F6440</f>
        <v>24.879999999999995</v>
      </c>
      <c r="I6440" s="10"/>
      <c r="J6440" s="5"/>
      <c r="K6440" s="5"/>
      <c r="L6440" s="5"/>
      <c r="M6440" s="5"/>
      <c r="N6440" s="5"/>
      <c r="O6440" s="5"/>
      <c r="P6440" s="5"/>
      <c r="Q6440" s="5"/>
    </row>
    <row r="6441" spans="1:17" ht="15" customHeight="1">
      <c r="A6441" s="6" t="s">
        <v>454</v>
      </c>
      <c r="B6441" s="6">
        <v>9</v>
      </c>
      <c r="C6441" s="7" t="s">
        <v>563</v>
      </c>
      <c r="D6441" s="7" t="s">
        <v>74</v>
      </c>
      <c r="E6441" s="8">
        <v>114.49</v>
      </c>
      <c r="F6441" s="10">
        <f t="shared" si="1076"/>
        <v>10.649999999999991</v>
      </c>
      <c r="G6441" s="10">
        <f t="shared" si="1077"/>
        <v>7.0999999999999943</v>
      </c>
      <c r="H6441" s="10">
        <f>2/3*F6441</f>
        <v>7.0999999999999943</v>
      </c>
      <c r="I6441" s="10"/>
      <c r="J6441" s="5"/>
      <c r="K6441" s="5"/>
      <c r="L6441" s="5"/>
      <c r="M6441" s="5"/>
      <c r="N6441" s="5"/>
      <c r="O6441" s="5"/>
      <c r="P6441" s="5"/>
      <c r="Q6441" s="5"/>
    </row>
    <row r="6442" spans="1:17" ht="15" customHeight="1">
      <c r="A6442" s="6" t="s">
        <v>454</v>
      </c>
      <c r="B6442" s="6">
        <v>10</v>
      </c>
      <c r="C6442" s="7" t="s">
        <v>563</v>
      </c>
      <c r="D6442" s="7" t="s">
        <v>75</v>
      </c>
      <c r="E6442" s="8">
        <v>89.23</v>
      </c>
      <c r="F6442" s="9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</row>
    <row r="6443" spans="1:17" ht="15" customHeight="1">
      <c r="A6443" s="6" t="s">
        <v>454</v>
      </c>
      <c r="B6443" s="6">
        <v>11</v>
      </c>
      <c r="C6443" s="7" t="s">
        <v>563</v>
      </c>
      <c r="D6443" s="7" t="s">
        <v>77</v>
      </c>
      <c r="E6443" s="8">
        <v>73.14</v>
      </c>
      <c r="F6443" s="9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</row>
    <row r="6444" spans="1:17" ht="15" customHeight="1">
      <c r="A6444" s="6" t="s">
        <v>454</v>
      </c>
      <c r="B6444" s="6">
        <v>12</v>
      </c>
      <c r="C6444" s="7" t="s">
        <v>563</v>
      </c>
      <c r="D6444" s="7" t="s">
        <v>78</v>
      </c>
      <c r="E6444" s="8">
        <v>72.53</v>
      </c>
      <c r="F6444" s="9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</row>
    <row r="6445" spans="1:17" ht="15" customHeight="1">
      <c r="A6445" s="6" t="s">
        <v>454</v>
      </c>
      <c r="B6445" s="6">
        <v>13</v>
      </c>
      <c r="C6445" s="7" t="s">
        <v>563</v>
      </c>
      <c r="D6445" s="7" t="s">
        <v>79</v>
      </c>
      <c r="E6445" s="8">
        <v>86.87</v>
      </c>
      <c r="F6445" s="9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</row>
    <row r="6446" spans="1:17" ht="15" customHeight="1">
      <c r="A6446" s="6" t="s">
        <v>454</v>
      </c>
      <c r="B6446" s="6">
        <v>14</v>
      </c>
      <c r="C6446" s="7" t="s">
        <v>563</v>
      </c>
      <c r="D6446" s="7" t="s">
        <v>80</v>
      </c>
      <c r="E6446" s="8">
        <v>97.71</v>
      </c>
      <c r="F6446" s="9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</row>
    <row r="6447" spans="1:17" ht="15" customHeight="1">
      <c r="A6447" s="6" t="s">
        <v>454</v>
      </c>
      <c r="B6447" s="6">
        <v>15</v>
      </c>
      <c r="C6447" s="7" t="s">
        <v>563</v>
      </c>
      <c r="D6447" s="7" t="s">
        <v>82</v>
      </c>
      <c r="E6447" s="8">
        <v>112.62</v>
      </c>
      <c r="F6447" s="9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</row>
    <row r="6448" spans="1:17" ht="15" customHeight="1">
      <c r="A6448" s="6" t="s">
        <v>454</v>
      </c>
      <c r="B6448" s="6">
        <v>16</v>
      </c>
      <c r="C6448" s="7" t="s">
        <v>563</v>
      </c>
      <c r="D6448" s="7" t="s">
        <v>83</v>
      </c>
      <c r="E6448" s="8">
        <v>121.11</v>
      </c>
      <c r="F6448" s="9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</row>
    <row r="6449" spans="1:17" ht="15" customHeight="1">
      <c r="A6449" s="6" t="s">
        <v>454</v>
      </c>
      <c r="B6449" s="6">
        <v>17</v>
      </c>
      <c r="C6449" s="7" t="s">
        <v>563</v>
      </c>
      <c r="D6449" s="7" t="s">
        <v>84</v>
      </c>
      <c r="E6449" s="8">
        <v>175.06</v>
      </c>
      <c r="F6449" s="9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</row>
    <row r="6450" spans="1:17" ht="15" customHeight="1">
      <c r="A6450" s="6" t="s">
        <v>454</v>
      </c>
      <c r="B6450" s="6">
        <v>18</v>
      </c>
      <c r="C6450" s="7" t="s">
        <v>563</v>
      </c>
      <c r="D6450" s="7" t="s">
        <v>85</v>
      </c>
      <c r="E6450" s="8">
        <v>183.21</v>
      </c>
      <c r="F6450" s="9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</row>
    <row r="6451" spans="1:17" ht="15" customHeight="1">
      <c r="A6451" s="6" t="s">
        <v>454</v>
      </c>
      <c r="B6451" s="6">
        <v>19</v>
      </c>
      <c r="C6451" s="7" t="s">
        <v>563</v>
      </c>
      <c r="D6451" s="7" t="s">
        <v>86</v>
      </c>
      <c r="E6451" s="8">
        <v>393.89</v>
      </c>
      <c r="F6451" s="10">
        <f t="shared" ref="F6451:F6453" si="1078">E6451-E6444</f>
        <v>321.36</v>
      </c>
      <c r="G6451" s="10">
        <f t="shared" ref="G6451:H6453" si="1079">2/3*F6451</f>
        <v>214.24</v>
      </c>
      <c r="H6451" s="10">
        <f>2/3*F6451</f>
        <v>214.24</v>
      </c>
      <c r="I6451" s="10"/>
      <c r="J6451" s="5"/>
      <c r="K6451" s="5"/>
      <c r="L6451" s="5"/>
      <c r="M6451" s="5"/>
      <c r="N6451" s="5"/>
      <c r="O6451" s="5"/>
      <c r="P6451" s="5"/>
      <c r="Q6451" s="5"/>
    </row>
    <row r="6452" spans="1:17" ht="15" customHeight="1">
      <c r="A6452" s="6" t="s">
        <v>454</v>
      </c>
      <c r="B6452" s="6">
        <v>20</v>
      </c>
      <c r="C6452" s="7" t="s">
        <v>563</v>
      </c>
      <c r="D6452" s="7" t="s">
        <v>87</v>
      </c>
      <c r="E6452" s="8">
        <v>517.30999999999995</v>
      </c>
      <c r="F6452" s="10">
        <f t="shared" si="1078"/>
        <v>430.43999999999994</v>
      </c>
      <c r="G6452" s="10">
        <f t="shared" si="1079"/>
        <v>286.95999999999992</v>
      </c>
      <c r="H6452" s="10">
        <f>2/3*F6452</f>
        <v>286.95999999999992</v>
      </c>
      <c r="I6452" s="10"/>
      <c r="J6452" s="5"/>
      <c r="K6452" s="5"/>
      <c r="L6452" s="5"/>
      <c r="M6452" s="5"/>
      <c r="N6452" s="5"/>
      <c r="O6452" s="5"/>
      <c r="P6452" s="5"/>
      <c r="Q6452" s="5"/>
    </row>
    <row r="6453" spans="1:17" ht="15" customHeight="1">
      <c r="A6453" s="6" t="s">
        <v>454</v>
      </c>
      <c r="B6453" s="6">
        <v>21</v>
      </c>
      <c r="C6453" s="7" t="s">
        <v>563</v>
      </c>
      <c r="D6453" s="7" t="s">
        <v>88</v>
      </c>
      <c r="E6453" s="8">
        <v>518.86</v>
      </c>
      <c r="F6453" s="10">
        <f t="shared" si="1078"/>
        <v>421.15000000000003</v>
      </c>
      <c r="G6453" s="10">
        <f t="shared" si="1079"/>
        <v>280.76666666666665</v>
      </c>
      <c r="H6453" s="10">
        <f>2/3*F6453</f>
        <v>280.76666666666665</v>
      </c>
      <c r="I6453" s="10"/>
      <c r="J6453" s="5"/>
      <c r="K6453" s="5"/>
      <c r="L6453" s="5"/>
      <c r="M6453" s="5"/>
      <c r="N6453" s="5"/>
      <c r="O6453" s="5"/>
      <c r="P6453" s="5"/>
      <c r="Q6453" s="5"/>
    </row>
    <row r="6454" spans="1:17" ht="15" customHeight="1">
      <c r="A6454" s="6" t="s">
        <v>454</v>
      </c>
      <c r="B6454" s="6">
        <v>22</v>
      </c>
      <c r="C6454" s="7" t="s">
        <v>563</v>
      </c>
      <c r="D6454" s="7" t="s">
        <v>89</v>
      </c>
      <c r="E6454" s="8">
        <v>187.62</v>
      </c>
      <c r="F6454" s="10"/>
      <c r="G6454" s="10"/>
      <c r="H6454" s="10"/>
      <c r="I6454" s="10"/>
      <c r="J6454" s="5"/>
      <c r="K6454" s="5"/>
      <c r="L6454" s="5"/>
      <c r="M6454" s="5"/>
      <c r="N6454" s="5"/>
      <c r="O6454" s="5"/>
      <c r="P6454" s="5"/>
      <c r="Q6454" s="5"/>
    </row>
    <row r="6455" spans="1:17" ht="15" customHeight="1">
      <c r="A6455" s="6" t="s">
        <v>454</v>
      </c>
      <c r="B6455" s="6">
        <v>23</v>
      </c>
      <c r="C6455" s="7" t="s">
        <v>563</v>
      </c>
      <c r="D6455" s="7" t="s">
        <v>90</v>
      </c>
      <c r="E6455" s="8">
        <v>137.21</v>
      </c>
      <c r="F6455" s="9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</row>
    <row r="6456" spans="1:17" ht="15" customHeight="1">
      <c r="A6456" s="6" t="s">
        <v>454</v>
      </c>
      <c r="B6456" s="6">
        <v>24</v>
      </c>
      <c r="C6456" s="7" t="s">
        <v>563</v>
      </c>
      <c r="D6456" s="7" t="s">
        <v>91</v>
      </c>
      <c r="E6456" s="8">
        <v>129.13999999999999</v>
      </c>
      <c r="F6456" s="9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</row>
    <row r="6457" spans="1:17" ht="15" customHeight="1">
      <c r="A6457" s="6" t="s">
        <v>455</v>
      </c>
      <c r="B6457" s="6">
        <v>1</v>
      </c>
      <c r="C6457" s="7" t="s">
        <v>563</v>
      </c>
      <c r="D6457" s="7" t="s">
        <v>92</v>
      </c>
      <c r="E6457" s="8">
        <v>133.78</v>
      </c>
      <c r="F6457" s="9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</row>
    <row r="6458" spans="1:17" ht="15" customHeight="1">
      <c r="A6458" s="6" t="s">
        <v>455</v>
      </c>
      <c r="B6458" s="6">
        <v>2</v>
      </c>
      <c r="C6458" s="7" t="s">
        <v>563</v>
      </c>
      <c r="D6458" s="7" t="s">
        <v>94</v>
      </c>
      <c r="E6458" s="8">
        <v>119.34</v>
      </c>
      <c r="F6458" s="9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</row>
    <row r="6459" spans="1:17" ht="15" customHeight="1">
      <c r="A6459" s="6" t="s">
        <v>455</v>
      </c>
      <c r="B6459" s="6">
        <v>3</v>
      </c>
      <c r="C6459" s="7" t="s">
        <v>563</v>
      </c>
      <c r="D6459" s="7" t="s">
        <v>95</v>
      </c>
      <c r="E6459" s="8">
        <v>116.81</v>
      </c>
      <c r="F6459" s="9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</row>
    <row r="6460" spans="1:17" ht="15" customHeight="1">
      <c r="A6460" s="6" t="s">
        <v>455</v>
      </c>
      <c r="B6460" s="6">
        <v>4</v>
      </c>
      <c r="C6460" s="7" t="s">
        <v>563</v>
      </c>
      <c r="D6460" s="7" t="s">
        <v>96</v>
      </c>
      <c r="E6460" s="8">
        <v>112.7</v>
      </c>
      <c r="F6460" s="9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</row>
    <row r="6461" spans="1:17" ht="15" customHeight="1">
      <c r="A6461" s="6" t="s">
        <v>455</v>
      </c>
      <c r="B6461" s="6">
        <v>5</v>
      </c>
      <c r="C6461" s="7" t="s">
        <v>563</v>
      </c>
      <c r="D6461" s="7" t="s">
        <v>97</v>
      </c>
      <c r="E6461" s="8">
        <v>115.3</v>
      </c>
      <c r="F6461" s="9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</row>
    <row r="6462" spans="1:17" ht="15" customHeight="1">
      <c r="A6462" s="6" t="s">
        <v>455</v>
      </c>
      <c r="B6462" s="6">
        <v>6</v>
      </c>
      <c r="C6462" s="7" t="s">
        <v>563</v>
      </c>
      <c r="D6462" s="7" t="s">
        <v>98</v>
      </c>
      <c r="E6462" s="8">
        <v>112.86</v>
      </c>
      <c r="F6462" s="9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</row>
    <row r="6463" spans="1:17" ht="15" customHeight="1">
      <c r="A6463" s="6" t="s">
        <v>455</v>
      </c>
      <c r="B6463" s="6">
        <v>7</v>
      </c>
      <c r="C6463" s="7" t="s">
        <v>563</v>
      </c>
      <c r="D6463" s="7" t="s">
        <v>99</v>
      </c>
      <c r="E6463" s="8">
        <v>124.57</v>
      </c>
      <c r="F6463" s="10">
        <f t="shared" ref="F6463:F6465" si="1080">E6463-E6458</f>
        <v>5.2299999999999898</v>
      </c>
      <c r="G6463" s="10">
        <f t="shared" ref="G6463:H6465" si="1081">2/3*F6463</f>
        <v>3.4866666666666597</v>
      </c>
      <c r="H6463" s="10">
        <f>2/3*F6463</f>
        <v>3.4866666666666597</v>
      </c>
      <c r="I6463" s="10"/>
      <c r="J6463" s="5"/>
      <c r="K6463" s="5"/>
      <c r="L6463" s="5"/>
      <c r="M6463" s="5"/>
      <c r="N6463" s="5"/>
      <c r="O6463" s="5"/>
      <c r="P6463" s="5"/>
      <c r="Q6463" s="5"/>
    </row>
    <row r="6464" spans="1:17" ht="15" customHeight="1">
      <c r="A6464" s="6" t="s">
        <v>455</v>
      </c>
      <c r="B6464" s="6">
        <v>8</v>
      </c>
      <c r="C6464" s="7" t="s">
        <v>563</v>
      </c>
      <c r="D6464" s="7" t="s">
        <v>100</v>
      </c>
      <c r="E6464" s="8">
        <v>131.32</v>
      </c>
      <c r="F6464" s="10">
        <f t="shared" si="1080"/>
        <v>14.509999999999991</v>
      </c>
      <c r="G6464" s="10">
        <f t="shared" si="1081"/>
        <v>9.6733333333333267</v>
      </c>
      <c r="H6464" s="10">
        <f>2/3*F6464</f>
        <v>9.6733333333333267</v>
      </c>
      <c r="I6464" s="10"/>
      <c r="J6464" s="5"/>
      <c r="K6464" s="5"/>
      <c r="L6464" s="5"/>
      <c r="M6464" s="5"/>
      <c r="N6464" s="5"/>
      <c r="O6464" s="5"/>
      <c r="P6464" s="5"/>
      <c r="Q6464" s="5"/>
    </row>
    <row r="6465" spans="1:17" ht="15" customHeight="1">
      <c r="A6465" s="6" t="s">
        <v>455</v>
      </c>
      <c r="B6465" s="6">
        <v>9</v>
      </c>
      <c r="C6465" s="7" t="s">
        <v>563</v>
      </c>
      <c r="D6465" s="7" t="s">
        <v>101</v>
      </c>
      <c r="E6465" s="8">
        <v>127.36</v>
      </c>
      <c r="F6465" s="10">
        <f t="shared" si="1080"/>
        <v>14.659999999999997</v>
      </c>
      <c r="G6465" s="10">
        <f t="shared" si="1081"/>
        <v>9.7733333333333299</v>
      </c>
      <c r="H6465" s="10">
        <f>2/3*F6465</f>
        <v>9.7733333333333299</v>
      </c>
      <c r="I6465" s="10"/>
      <c r="J6465" s="5"/>
      <c r="K6465" s="5"/>
      <c r="L6465" s="5"/>
      <c r="M6465" s="5"/>
      <c r="N6465" s="5"/>
      <c r="O6465" s="5"/>
      <c r="P6465" s="5"/>
      <c r="Q6465" s="5"/>
    </row>
    <row r="6466" spans="1:17" ht="15" customHeight="1">
      <c r="A6466" s="6" t="s">
        <v>455</v>
      </c>
      <c r="B6466" s="6">
        <v>10</v>
      </c>
      <c r="C6466" s="7" t="s">
        <v>563</v>
      </c>
      <c r="D6466" s="7" t="s">
        <v>102</v>
      </c>
      <c r="E6466" s="8">
        <v>112.05</v>
      </c>
      <c r="F6466" s="9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</row>
    <row r="6467" spans="1:17" ht="15" customHeight="1">
      <c r="A6467" s="6" t="s">
        <v>455</v>
      </c>
      <c r="B6467" s="6">
        <v>11</v>
      </c>
      <c r="C6467" s="7" t="s">
        <v>563</v>
      </c>
      <c r="D6467" s="7" t="s">
        <v>103</v>
      </c>
      <c r="E6467" s="8">
        <v>116.26</v>
      </c>
      <c r="F6467" s="9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</row>
    <row r="6468" spans="1:17" ht="15" customHeight="1">
      <c r="A6468" s="6" t="s">
        <v>455</v>
      </c>
      <c r="B6468" s="6">
        <v>12</v>
      </c>
      <c r="C6468" s="7" t="s">
        <v>563</v>
      </c>
      <c r="D6468" s="7" t="s">
        <v>104</v>
      </c>
      <c r="E6468" s="8">
        <v>113.34</v>
      </c>
      <c r="F6468" s="9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</row>
    <row r="6469" spans="1:17" ht="15" customHeight="1">
      <c r="A6469" s="6" t="s">
        <v>455</v>
      </c>
      <c r="B6469" s="6">
        <v>13</v>
      </c>
      <c r="C6469" s="7" t="s">
        <v>563</v>
      </c>
      <c r="D6469" s="7" t="s">
        <v>105</v>
      </c>
      <c r="E6469" s="8">
        <v>115.58</v>
      </c>
      <c r="F6469" s="9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</row>
    <row r="6470" spans="1:17" ht="15" customHeight="1">
      <c r="A6470" s="6" t="s">
        <v>455</v>
      </c>
      <c r="B6470" s="6">
        <v>14</v>
      </c>
      <c r="C6470" s="7" t="s">
        <v>563</v>
      </c>
      <c r="D6470" s="7" t="s">
        <v>106</v>
      </c>
      <c r="E6470" s="8">
        <v>111.36</v>
      </c>
      <c r="F6470" s="9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</row>
    <row r="6471" spans="1:17" ht="15" customHeight="1">
      <c r="A6471" s="6" t="s">
        <v>455</v>
      </c>
      <c r="B6471" s="6">
        <v>15</v>
      </c>
      <c r="C6471" s="7" t="s">
        <v>563</v>
      </c>
      <c r="D6471" s="7" t="s">
        <v>107</v>
      </c>
      <c r="E6471" s="8">
        <v>124.4</v>
      </c>
      <c r="F6471" s="9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</row>
    <row r="6472" spans="1:17" ht="15" customHeight="1">
      <c r="A6472" s="6" t="s">
        <v>455</v>
      </c>
      <c r="B6472" s="6">
        <v>16</v>
      </c>
      <c r="C6472" s="7" t="s">
        <v>563</v>
      </c>
      <c r="D6472" s="7" t="s">
        <v>108</v>
      </c>
      <c r="E6472" s="8">
        <v>129.55000000000001</v>
      </c>
      <c r="F6472" s="9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</row>
    <row r="6473" spans="1:17" ht="15" customHeight="1">
      <c r="A6473" s="6" t="s">
        <v>455</v>
      </c>
      <c r="B6473" s="6">
        <v>17</v>
      </c>
      <c r="C6473" s="7" t="s">
        <v>563</v>
      </c>
      <c r="D6473" s="7" t="s">
        <v>109</v>
      </c>
      <c r="E6473" s="8">
        <v>145.56</v>
      </c>
      <c r="F6473" s="9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</row>
    <row r="6474" spans="1:17" ht="15" customHeight="1">
      <c r="A6474" s="6" t="s">
        <v>455</v>
      </c>
      <c r="B6474" s="6">
        <v>18</v>
      </c>
      <c r="C6474" s="7" t="s">
        <v>563</v>
      </c>
      <c r="D6474" s="7" t="s">
        <v>110</v>
      </c>
      <c r="E6474" s="8">
        <v>211.07</v>
      </c>
      <c r="F6474" s="9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</row>
    <row r="6475" spans="1:17" ht="15" customHeight="1">
      <c r="A6475" s="6" t="s">
        <v>455</v>
      </c>
      <c r="B6475" s="6">
        <v>19</v>
      </c>
      <c r="C6475" s="7" t="s">
        <v>563</v>
      </c>
      <c r="D6475" s="7" t="s">
        <v>111</v>
      </c>
      <c r="E6475" s="8">
        <v>452.2</v>
      </c>
      <c r="F6475" s="10">
        <f t="shared" ref="F6475:F6477" si="1082">E6475-E6468</f>
        <v>338.86</v>
      </c>
      <c r="G6475" s="10">
        <f t="shared" ref="G6475:H6477" si="1083">2/3*F6475</f>
        <v>225.90666666666667</v>
      </c>
      <c r="H6475" s="10">
        <f>2/3*F6475</f>
        <v>225.90666666666667</v>
      </c>
      <c r="I6475" s="10"/>
      <c r="J6475" s="5"/>
      <c r="K6475" s="5"/>
      <c r="L6475" s="5"/>
      <c r="M6475" s="5"/>
      <c r="N6475" s="5"/>
      <c r="O6475" s="5"/>
      <c r="P6475" s="5"/>
      <c r="Q6475" s="5"/>
    </row>
    <row r="6476" spans="1:17" ht="15" customHeight="1">
      <c r="A6476" s="6" t="s">
        <v>455</v>
      </c>
      <c r="B6476" s="6">
        <v>20</v>
      </c>
      <c r="C6476" s="7" t="s">
        <v>563</v>
      </c>
      <c r="D6476" s="7" t="s">
        <v>112</v>
      </c>
      <c r="E6476" s="8">
        <v>610.51</v>
      </c>
      <c r="F6476" s="10">
        <f t="shared" si="1082"/>
        <v>494.93</v>
      </c>
      <c r="G6476" s="10">
        <f t="shared" si="1083"/>
        <v>329.95333333333332</v>
      </c>
      <c r="H6476" s="10">
        <f>2/3*F6476</f>
        <v>329.95333333333332</v>
      </c>
      <c r="I6476" s="10"/>
      <c r="J6476" s="5"/>
      <c r="K6476" s="5"/>
      <c r="L6476" s="5"/>
      <c r="M6476" s="5"/>
      <c r="N6476" s="5"/>
      <c r="O6476" s="5"/>
      <c r="P6476" s="5"/>
      <c r="Q6476" s="5"/>
    </row>
    <row r="6477" spans="1:17" ht="15" customHeight="1">
      <c r="A6477" s="6" t="s">
        <v>455</v>
      </c>
      <c r="B6477" s="6">
        <v>21</v>
      </c>
      <c r="C6477" s="7" t="s">
        <v>563</v>
      </c>
      <c r="D6477" s="7" t="s">
        <v>113</v>
      </c>
      <c r="E6477" s="8">
        <v>554.66</v>
      </c>
      <c r="F6477" s="10">
        <f t="shared" si="1082"/>
        <v>443.29999999999995</v>
      </c>
      <c r="G6477" s="10">
        <f t="shared" si="1083"/>
        <v>295.5333333333333</v>
      </c>
      <c r="H6477" s="10">
        <f>2/3*F6477</f>
        <v>295.5333333333333</v>
      </c>
      <c r="I6477" s="10"/>
      <c r="J6477" s="5"/>
      <c r="K6477" s="5"/>
      <c r="L6477" s="5"/>
      <c r="M6477" s="5"/>
      <c r="N6477" s="5"/>
      <c r="O6477" s="5"/>
      <c r="P6477" s="5"/>
      <c r="Q6477" s="5"/>
    </row>
    <row r="6478" spans="1:17" ht="15" customHeight="1">
      <c r="A6478" s="6" t="s">
        <v>455</v>
      </c>
      <c r="B6478" s="6">
        <v>22</v>
      </c>
      <c r="C6478" s="7" t="s">
        <v>563</v>
      </c>
      <c r="D6478" s="7" t="s">
        <v>114</v>
      </c>
      <c r="E6478" s="8">
        <v>190.7</v>
      </c>
      <c r="F6478" s="10"/>
      <c r="G6478" s="10"/>
      <c r="H6478" s="10"/>
      <c r="I6478" s="10"/>
      <c r="J6478" s="5"/>
      <c r="K6478" s="5"/>
      <c r="L6478" s="5"/>
      <c r="M6478" s="5"/>
      <c r="N6478" s="5"/>
      <c r="O6478" s="5"/>
      <c r="P6478" s="5"/>
      <c r="Q6478" s="5"/>
    </row>
    <row r="6479" spans="1:17" ht="15" customHeight="1">
      <c r="A6479" s="6" t="s">
        <v>455</v>
      </c>
      <c r="B6479" s="6">
        <v>23</v>
      </c>
      <c r="C6479" s="7" t="s">
        <v>563</v>
      </c>
      <c r="D6479" s="7" t="s">
        <v>115</v>
      </c>
      <c r="E6479" s="8">
        <v>155.24</v>
      </c>
      <c r="F6479" s="9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</row>
    <row r="6480" spans="1:17" ht="15" customHeight="1">
      <c r="A6480" s="6" t="s">
        <v>455</v>
      </c>
      <c r="B6480" s="6">
        <v>24</v>
      </c>
      <c r="C6480" s="7" t="s">
        <v>563</v>
      </c>
      <c r="D6480" s="7" t="s">
        <v>116</v>
      </c>
      <c r="E6480" s="8">
        <v>153.05000000000001</v>
      </c>
      <c r="F6480" s="9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</row>
    <row r="6481" spans="1:17" ht="15" customHeight="1">
      <c r="A6481" s="6" t="s">
        <v>456</v>
      </c>
      <c r="B6481" s="6">
        <v>1</v>
      </c>
      <c r="C6481" s="7" t="s">
        <v>563</v>
      </c>
      <c r="D6481" s="7" t="s">
        <v>117</v>
      </c>
      <c r="E6481" s="8">
        <v>127.24</v>
      </c>
      <c r="F6481" s="9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</row>
    <row r="6482" spans="1:17" ht="15" customHeight="1">
      <c r="A6482" s="6" t="s">
        <v>456</v>
      </c>
      <c r="B6482" s="6">
        <v>2</v>
      </c>
      <c r="C6482" s="7" t="s">
        <v>563</v>
      </c>
      <c r="D6482" s="7" t="s">
        <v>119</v>
      </c>
      <c r="E6482" s="8">
        <v>114.34</v>
      </c>
      <c r="F6482" s="9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</row>
    <row r="6483" spans="1:17" ht="15" customHeight="1">
      <c r="A6483" s="6" t="s">
        <v>456</v>
      </c>
      <c r="B6483" s="6">
        <v>3</v>
      </c>
      <c r="C6483" s="7" t="s">
        <v>563</v>
      </c>
      <c r="D6483" s="7" t="s">
        <v>120</v>
      </c>
      <c r="E6483" s="8">
        <v>116.81</v>
      </c>
      <c r="F6483" s="9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</row>
    <row r="6484" spans="1:17" ht="15" customHeight="1">
      <c r="A6484" s="6" t="s">
        <v>456</v>
      </c>
      <c r="B6484" s="6">
        <v>4</v>
      </c>
      <c r="C6484" s="7" t="s">
        <v>563</v>
      </c>
      <c r="D6484" s="7" t="s">
        <v>121</v>
      </c>
      <c r="E6484" s="8">
        <v>114.62</v>
      </c>
      <c r="F6484" s="9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</row>
    <row r="6485" spans="1:17" ht="15" customHeight="1">
      <c r="A6485" s="6" t="s">
        <v>456</v>
      </c>
      <c r="B6485" s="6">
        <v>5</v>
      </c>
      <c r="C6485" s="7" t="s">
        <v>563</v>
      </c>
      <c r="D6485" s="7" t="s">
        <v>122</v>
      </c>
      <c r="E6485" s="8">
        <v>115.01</v>
      </c>
      <c r="F6485" s="9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</row>
    <row r="6486" spans="1:17" ht="15" customHeight="1">
      <c r="A6486" s="6" t="s">
        <v>456</v>
      </c>
      <c r="B6486" s="6">
        <v>6</v>
      </c>
      <c r="C6486" s="7" t="s">
        <v>563</v>
      </c>
      <c r="D6486" s="7" t="s">
        <v>123</v>
      </c>
      <c r="E6486" s="8">
        <v>103.44</v>
      </c>
      <c r="F6486" s="9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</row>
    <row r="6487" spans="1:17" ht="15" customHeight="1">
      <c r="A6487" s="6" t="s">
        <v>456</v>
      </c>
      <c r="B6487" s="6">
        <v>7</v>
      </c>
      <c r="C6487" s="7" t="s">
        <v>563</v>
      </c>
      <c r="D6487" s="7" t="s">
        <v>124</v>
      </c>
      <c r="E6487" s="8">
        <v>126.76</v>
      </c>
      <c r="F6487" s="10">
        <f t="shared" ref="F6487:F6489" si="1084">E6487-E6482</f>
        <v>12.420000000000002</v>
      </c>
      <c r="G6487" s="10">
        <f t="shared" ref="G6487:H6489" si="1085">2/3*F6487</f>
        <v>8.2800000000000011</v>
      </c>
      <c r="H6487" s="10">
        <f>2/3*F6487</f>
        <v>8.2800000000000011</v>
      </c>
      <c r="I6487" s="10"/>
      <c r="J6487" s="5"/>
      <c r="K6487" s="5"/>
      <c r="L6487" s="5"/>
      <c r="M6487" s="5"/>
      <c r="N6487" s="5"/>
      <c r="O6487" s="5"/>
      <c r="P6487" s="5"/>
      <c r="Q6487" s="5"/>
    </row>
    <row r="6488" spans="1:17" ht="15" customHeight="1">
      <c r="A6488" s="6" t="s">
        <v>456</v>
      </c>
      <c r="B6488" s="6">
        <v>8</v>
      </c>
      <c r="C6488" s="7" t="s">
        <v>563</v>
      </c>
      <c r="D6488" s="7" t="s">
        <v>125</v>
      </c>
      <c r="E6488" s="8">
        <v>134.37</v>
      </c>
      <c r="F6488" s="10">
        <f t="shared" si="1084"/>
        <v>17.560000000000002</v>
      </c>
      <c r="G6488" s="10">
        <f t="shared" si="1085"/>
        <v>11.706666666666667</v>
      </c>
      <c r="H6488" s="10">
        <f>2/3*F6488</f>
        <v>11.706666666666667</v>
      </c>
      <c r="I6488" s="10"/>
      <c r="J6488" s="5"/>
      <c r="K6488" s="5"/>
      <c r="L6488" s="5"/>
      <c r="M6488" s="5"/>
      <c r="N6488" s="5"/>
      <c r="O6488" s="5"/>
      <c r="P6488" s="5"/>
      <c r="Q6488" s="5"/>
    </row>
    <row r="6489" spans="1:17" ht="15" customHeight="1">
      <c r="A6489" s="6" t="s">
        <v>456</v>
      </c>
      <c r="B6489" s="6">
        <v>9</v>
      </c>
      <c r="C6489" s="7" t="s">
        <v>563</v>
      </c>
      <c r="D6489" s="7" t="s">
        <v>126</v>
      </c>
      <c r="E6489" s="8">
        <v>126.24</v>
      </c>
      <c r="F6489" s="10">
        <f t="shared" si="1084"/>
        <v>11.61999999999999</v>
      </c>
      <c r="G6489" s="10">
        <f t="shared" si="1085"/>
        <v>7.7466666666666599</v>
      </c>
      <c r="H6489" s="10">
        <f>2/3*F6489</f>
        <v>7.7466666666666599</v>
      </c>
      <c r="I6489" s="10"/>
      <c r="J6489" s="5"/>
      <c r="K6489" s="5"/>
      <c r="L6489" s="5"/>
      <c r="M6489" s="5"/>
      <c r="N6489" s="5"/>
      <c r="O6489" s="5"/>
      <c r="P6489" s="5"/>
      <c r="Q6489" s="5"/>
    </row>
    <row r="6490" spans="1:17" ht="15" customHeight="1">
      <c r="A6490" s="6" t="s">
        <v>456</v>
      </c>
      <c r="B6490" s="6">
        <v>10</v>
      </c>
      <c r="C6490" s="7" t="s">
        <v>563</v>
      </c>
      <c r="D6490" s="7" t="s">
        <v>127</v>
      </c>
      <c r="E6490" s="8">
        <v>109.59</v>
      </c>
      <c r="F6490" s="9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</row>
    <row r="6491" spans="1:17" ht="15" customHeight="1">
      <c r="A6491" s="6" t="s">
        <v>456</v>
      </c>
      <c r="B6491" s="6">
        <v>11</v>
      </c>
      <c r="C6491" s="7" t="s">
        <v>563</v>
      </c>
      <c r="D6491" s="7" t="s">
        <v>128</v>
      </c>
      <c r="E6491" s="8">
        <v>92.29</v>
      </c>
      <c r="F6491" s="9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</row>
    <row r="6492" spans="1:17" ht="15" customHeight="1">
      <c r="A6492" s="6" t="s">
        <v>456</v>
      </c>
      <c r="B6492" s="6">
        <v>12</v>
      </c>
      <c r="C6492" s="7" t="s">
        <v>563</v>
      </c>
      <c r="D6492" s="7" t="s">
        <v>129</v>
      </c>
      <c r="E6492" s="8">
        <v>86.3</v>
      </c>
      <c r="F6492" s="9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</row>
    <row r="6493" spans="1:17" ht="15" customHeight="1">
      <c r="A6493" s="6" t="s">
        <v>456</v>
      </c>
      <c r="B6493" s="6">
        <v>13</v>
      </c>
      <c r="C6493" s="7" t="s">
        <v>563</v>
      </c>
      <c r="D6493" s="7" t="s">
        <v>130</v>
      </c>
      <c r="E6493" s="8">
        <v>86.41</v>
      </c>
      <c r="F6493" s="9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</row>
    <row r="6494" spans="1:17" ht="15" customHeight="1">
      <c r="A6494" s="6" t="s">
        <v>456</v>
      </c>
      <c r="B6494" s="6">
        <v>14</v>
      </c>
      <c r="C6494" s="7" t="s">
        <v>563</v>
      </c>
      <c r="D6494" s="7" t="s">
        <v>131</v>
      </c>
      <c r="E6494" s="8">
        <v>106.73</v>
      </c>
      <c r="F6494" s="9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</row>
    <row r="6495" spans="1:17" ht="15" customHeight="1">
      <c r="A6495" s="6" t="s">
        <v>456</v>
      </c>
      <c r="B6495" s="6">
        <v>15</v>
      </c>
      <c r="C6495" s="7" t="s">
        <v>563</v>
      </c>
      <c r="D6495" s="7" t="s">
        <v>132</v>
      </c>
      <c r="E6495" s="8">
        <v>105.9</v>
      </c>
      <c r="F6495" s="9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</row>
    <row r="6496" spans="1:17" ht="15" customHeight="1">
      <c r="A6496" s="6" t="s">
        <v>456</v>
      </c>
      <c r="B6496" s="6">
        <v>16</v>
      </c>
      <c r="C6496" s="7" t="s">
        <v>563</v>
      </c>
      <c r="D6496" s="7" t="s">
        <v>133</v>
      </c>
      <c r="E6496" s="8">
        <v>95.88</v>
      </c>
      <c r="F6496" s="9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</row>
    <row r="6497" spans="1:17" ht="15" customHeight="1">
      <c r="A6497" s="6" t="s">
        <v>456</v>
      </c>
      <c r="B6497" s="6">
        <v>17</v>
      </c>
      <c r="C6497" s="7" t="s">
        <v>563</v>
      </c>
      <c r="D6497" s="7" t="s">
        <v>134</v>
      </c>
      <c r="E6497" s="8">
        <v>136.22999999999999</v>
      </c>
      <c r="F6497" s="9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</row>
    <row r="6498" spans="1:17" ht="15" customHeight="1">
      <c r="A6498" s="6" t="s">
        <v>456</v>
      </c>
      <c r="B6498" s="6">
        <v>18</v>
      </c>
      <c r="C6498" s="7" t="s">
        <v>563</v>
      </c>
      <c r="D6498" s="7" t="s">
        <v>135</v>
      </c>
      <c r="E6498" s="8">
        <v>222.18</v>
      </c>
      <c r="F6498" s="9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</row>
    <row r="6499" spans="1:17" ht="15" customHeight="1">
      <c r="A6499" s="6" t="s">
        <v>456</v>
      </c>
      <c r="B6499" s="6">
        <v>19</v>
      </c>
      <c r="C6499" s="7" t="s">
        <v>563</v>
      </c>
      <c r="D6499" s="7" t="s">
        <v>136</v>
      </c>
      <c r="E6499" s="8">
        <v>550.25</v>
      </c>
      <c r="F6499" s="10">
        <f t="shared" ref="F6499:F6501" si="1086">E6499-E6492</f>
        <v>463.95</v>
      </c>
      <c r="G6499" s="10">
        <f t="shared" ref="G6499:H6501" si="1087">2/3*F6499</f>
        <v>309.29999999999995</v>
      </c>
      <c r="H6499" s="10">
        <f>2/3*F6499</f>
        <v>309.29999999999995</v>
      </c>
      <c r="I6499" s="10"/>
      <c r="J6499" s="5"/>
      <c r="K6499" s="5"/>
      <c r="L6499" s="5"/>
      <c r="M6499" s="5"/>
      <c r="N6499" s="5"/>
      <c r="O6499" s="5"/>
      <c r="P6499" s="5"/>
      <c r="Q6499" s="5"/>
    </row>
    <row r="6500" spans="1:17" ht="15" customHeight="1">
      <c r="A6500" s="6" t="s">
        <v>456</v>
      </c>
      <c r="B6500" s="6">
        <v>20</v>
      </c>
      <c r="C6500" s="7" t="s">
        <v>563</v>
      </c>
      <c r="D6500" s="7" t="s">
        <v>137</v>
      </c>
      <c r="E6500" s="8">
        <v>736.22</v>
      </c>
      <c r="F6500" s="10">
        <f t="shared" si="1086"/>
        <v>649.81000000000006</v>
      </c>
      <c r="G6500" s="10">
        <f t="shared" si="1087"/>
        <v>433.20666666666671</v>
      </c>
      <c r="H6500" s="10">
        <f>2/3*F6500</f>
        <v>433.20666666666671</v>
      </c>
      <c r="I6500" s="10"/>
      <c r="J6500" s="5"/>
      <c r="K6500" s="5"/>
      <c r="L6500" s="5"/>
      <c r="M6500" s="5"/>
      <c r="N6500" s="5"/>
      <c r="O6500" s="5"/>
      <c r="P6500" s="5"/>
      <c r="Q6500" s="5"/>
    </row>
    <row r="6501" spans="1:17" ht="15" customHeight="1">
      <c r="A6501" s="6" t="s">
        <v>456</v>
      </c>
      <c r="B6501" s="6">
        <v>21</v>
      </c>
      <c r="C6501" s="7" t="s">
        <v>563</v>
      </c>
      <c r="D6501" s="7" t="s">
        <v>138</v>
      </c>
      <c r="E6501" s="8">
        <v>599.95000000000005</v>
      </c>
      <c r="F6501" s="10">
        <f t="shared" si="1086"/>
        <v>493.22</v>
      </c>
      <c r="G6501" s="10">
        <f t="shared" si="1087"/>
        <v>328.81333333333333</v>
      </c>
      <c r="H6501" s="10">
        <f>2/3*F6501</f>
        <v>328.81333333333333</v>
      </c>
      <c r="I6501" s="10"/>
      <c r="J6501" s="5"/>
      <c r="K6501" s="5"/>
      <c r="L6501" s="5"/>
      <c r="M6501" s="5"/>
      <c r="N6501" s="5"/>
      <c r="O6501" s="5"/>
      <c r="P6501" s="5"/>
      <c r="Q6501" s="5"/>
    </row>
    <row r="6502" spans="1:17" ht="15" customHeight="1">
      <c r="A6502" s="6" t="s">
        <v>456</v>
      </c>
      <c r="B6502" s="6">
        <v>22</v>
      </c>
      <c r="C6502" s="7" t="s">
        <v>563</v>
      </c>
      <c r="D6502" s="7" t="s">
        <v>139</v>
      </c>
      <c r="E6502" s="8">
        <v>189.73</v>
      </c>
      <c r="F6502" s="10"/>
      <c r="G6502" s="10"/>
      <c r="H6502" s="10"/>
      <c r="I6502" s="10"/>
      <c r="J6502" s="5"/>
      <c r="K6502" s="5"/>
      <c r="L6502" s="5"/>
      <c r="M6502" s="5"/>
      <c r="N6502" s="5"/>
      <c r="O6502" s="5"/>
      <c r="P6502" s="5"/>
      <c r="Q6502" s="5"/>
    </row>
    <row r="6503" spans="1:17" ht="15" customHeight="1">
      <c r="A6503" s="6" t="s">
        <v>456</v>
      </c>
      <c r="B6503" s="6">
        <v>23</v>
      </c>
      <c r="C6503" s="7" t="s">
        <v>563</v>
      </c>
      <c r="D6503" s="7" t="s">
        <v>140</v>
      </c>
      <c r="E6503" s="8">
        <v>134.82</v>
      </c>
      <c r="F6503" s="9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</row>
    <row r="6504" spans="1:17" ht="15" customHeight="1">
      <c r="A6504" s="6" t="s">
        <v>456</v>
      </c>
      <c r="B6504" s="6">
        <v>24</v>
      </c>
      <c r="C6504" s="7" t="s">
        <v>563</v>
      </c>
      <c r="D6504" s="7" t="s">
        <v>141</v>
      </c>
      <c r="E6504" s="8">
        <v>127.77</v>
      </c>
      <c r="F6504" s="9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</row>
    <row r="6505" spans="1:17" ht="15" customHeight="1">
      <c r="A6505" s="6" t="s">
        <v>457</v>
      </c>
      <c r="B6505" s="6">
        <v>1</v>
      </c>
      <c r="C6505" s="7" t="s">
        <v>563</v>
      </c>
      <c r="D6505" s="7" t="s">
        <v>142</v>
      </c>
      <c r="E6505" s="8">
        <v>110.15</v>
      </c>
      <c r="F6505" s="9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</row>
    <row r="6506" spans="1:17" ht="15" customHeight="1">
      <c r="A6506" s="6" t="s">
        <v>457</v>
      </c>
      <c r="B6506" s="6">
        <v>2</v>
      </c>
      <c r="C6506" s="7" t="s">
        <v>563</v>
      </c>
      <c r="D6506" s="7" t="s">
        <v>144</v>
      </c>
      <c r="E6506" s="8">
        <v>102.2</v>
      </c>
      <c r="F6506" s="9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</row>
    <row r="6507" spans="1:17" ht="15" customHeight="1">
      <c r="A6507" s="6" t="s">
        <v>457</v>
      </c>
      <c r="B6507" s="6">
        <v>3</v>
      </c>
      <c r="C6507" s="7" t="s">
        <v>563</v>
      </c>
      <c r="D6507" s="7" t="s">
        <v>145</v>
      </c>
      <c r="E6507" s="8">
        <v>96.15</v>
      </c>
      <c r="F6507" s="9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</row>
    <row r="6508" spans="1:17" ht="15" customHeight="1">
      <c r="A6508" s="6" t="s">
        <v>457</v>
      </c>
      <c r="B6508" s="6">
        <v>4</v>
      </c>
      <c r="C6508" s="7" t="s">
        <v>563</v>
      </c>
      <c r="D6508" s="7" t="s">
        <v>146</v>
      </c>
      <c r="E6508" s="8">
        <v>93.53</v>
      </c>
      <c r="F6508" s="9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</row>
    <row r="6509" spans="1:17" ht="15" customHeight="1">
      <c r="A6509" s="6" t="s">
        <v>457</v>
      </c>
      <c r="B6509" s="6">
        <v>5</v>
      </c>
      <c r="C6509" s="7" t="s">
        <v>563</v>
      </c>
      <c r="D6509" s="7" t="s">
        <v>147</v>
      </c>
      <c r="E6509" s="8">
        <v>99.1</v>
      </c>
      <c r="F6509" s="9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</row>
    <row r="6510" spans="1:17" ht="15" customHeight="1">
      <c r="A6510" s="6" t="s">
        <v>457</v>
      </c>
      <c r="B6510" s="6">
        <v>6</v>
      </c>
      <c r="C6510" s="7" t="s">
        <v>563</v>
      </c>
      <c r="D6510" s="7" t="s">
        <v>148</v>
      </c>
      <c r="E6510" s="8">
        <v>116.59</v>
      </c>
      <c r="F6510" s="9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</row>
    <row r="6511" spans="1:17" ht="15" customHeight="1">
      <c r="A6511" s="6" t="s">
        <v>457</v>
      </c>
      <c r="B6511" s="6">
        <v>7</v>
      </c>
      <c r="C6511" s="7" t="s">
        <v>563</v>
      </c>
      <c r="D6511" s="7" t="s">
        <v>149</v>
      </c>
      <c r="E6511" s="8">
        <v>140.35</v>
      </c>
      <c r="F6511" s="10">
        <f t="shared" ref="F6511:F6513" si="1088">E6511-E6506</f>
        <v>38.149999999999991</v>
      </c>
      <c r="G6511" s="10">
        <f t="shared" ref="G6511:H6513" si="1089">2/3*F6511</f>
        <v>25.433333333333326</v>
      </c>
      <c r="H6511" s="10">
        <f>2/3*F6511</f>
        <v>25.433333333333326</v>
      </c>
      <c r="I6511" s="10"/>
      <c r="J6511" s="5"/>
      <c r="K6511" s="5"/>
      <c r="L6511" s="5"/>
      <c r="M6511" s="5"/>
      <c r="N6511" s="5"/>
      <c r="O6511" s="5"/>
      <c r="P6511" s="5"/>
      <c r="Q6511" s="5"/>
    </row>
    <row r="6512" spans="1:17" ht="15" customHeight="1">
      <c r="A6512" s="6" t="s">
        <v>457</v>
      </c>
      <c r="B6512" s="6">
        <v>8</v>
      </c>
      <c r="C6512" s="7" t="s">
        <v>563</v>
      </c>
      <c r="D6512" s="7" t="s">
        <v>150</v>
      </c>
      <c r="E6512" s="8">
        <v>153.32</v>
      </c>
      <c r="F6512" s="10">
        <f t="shared" si="1088"/>
        <v>57.169999999999987</v>
      </c>
      <c r="G6512" s="10">
        <f t="shared" si="1089"/>
        <v>38.113333333333323</v>
      </c>
      <c r="H6512" s="10">
        <f>2/3*F6512</f>
        <v>38.113333333333323</v>
      </c>
      <c r="I6512" s="10"/>
      <c r="J6512" s="5"/>
      <c r="K6512" s="5"/>
      <c r="L6512" s="5"/>
      <c r="M6512" s="5"/>
      <c r="N6512" s="5"/>
      <c r="O6512" s="5"/>
      <c r="P6512" s="5"/>
      <c r="Q6512" s="5"/>
    </row>
    <row r="6513" spans="1:17" ht="15" customHeight="1">
      <c r="A6513" s="6" t="s">
        <v>457</v>
      </c>
      <c r="B6513" s="6">
        <v>9</v>
      </c>
      <c r="C6513" s="7" t="s">
        <v>563</v>
      </c>
      <c r="D6513" s="7" t="s">
        <v>151</v>
      </c>
      <c r="E6513" s="8">
        <v>133.93</v>
      </c>
      <c r="F6513" s="10">
        <f t="shared" si="1088"/>
        <v>40.400000000000006</v>
      </c>
      <c r="G6513" s="10">
        <f t="shared" si="1089"/>
        <v>26.933333333333337</v>
      </c>
      <c r="H6513" s="10">
        <f>2/3*F6513</f>
        <v>26.933333333333337</v>
      </c>
      <c r="I6513" s="10"/>
      <c r="J6513" s="5"/>
      <c r="K6513" s="5"/>
      <c r="L6513" s="5"/>
      <c r="M6513" s="5"/>
      <c r="N6513" s="5"/>
      <c r="O6513" s="5"/>
      <c r="P6513" s="5"/>
      <c r="Q6513" s="5"/>
    </row>
    <row r="6514" spans="1:17" ht="15" customHeight="1">
      <c r="A6514" s="6" t="s">
        <v>457</v>
      </c>
      <c r="B6514" s="6">
        <v>10</v>
      </c>
      <c r="C6514" s="7" t="s">
        <v>563</v>
      </c>
      <c r="D6514" s="7" t="s">
        <v>152</v>
      </c>
      <c r="E6514" s="8">
        <v>113.7</v>
      </c>
      <c r="F6514" s="9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</row>
    <row r="6515" spans="1:17" ht="15" customHeight="1">
      <c r="A6515" s="6" t="s">
        <v>457</v>
      </c>
      <c r="B6515" s="6">
        <v>11</v>
      </c>
      <c r="C6515" s="7" t="s">
        <v>563</v>
      </c>
      <c r="D6515" s="7" t="s">
        <v>153</v>
      </c>
      <c r="E6515" s="8">
        <v>99.76</v>
      </c>
      <c r="F6515" s="9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</row>
    <row r="6516" spans="1:17" ht="15" customHeight="1">
      <c r="A6516" s="6" t="s">
        <v>457</v>
      </c>
      <c r="B6516" s="6">
        <v>12</v>
      </c>
      <c r="C6516" s="7" t="s">
        <v>563</v>
      </c>
      <c r="D6516" s="7" t="s">
        <v>154</v>
      </c>
      <c r="E6516" s="8">
        <v>91.11</v>
      </c>
      <c r="F6516" s="9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</row>
    <row r="6517" spans="1:17" ht="15" customHeight="1">
      <c r="A6517" s="6" t="s">
        <v>457</v>
      </c>
      <c r="B6517" s="6">
        <v>13</v>
      </c>
      <c r="C6517" s="7" t="s">
        <v>563</v>
      </c>
      <c r="D6517" s="7" t="s">
        <v>155</v>
      </c>
      <c r="E6517" s="8">
        <v>94.1</v>
      </c>
      <c r="F6517" s="9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</row>
    <row r="6518" spans="1:17" ht="15" customHeight="1">
      <c r="A6518" s="6" t="s">
        <v>457</v>
      </c>
      <c r="B6518" s="6">
        <v>14</v>
      </c>
      <c r="C6518" s="7" t="s">
        <v>563</v>
      </c>
      <c r="D6518" s="7" t="s">
        <v>156</v>
      </c>
      <c r="E6518" s="8">
        <v>93.62</v>
      </c>
      <c r="F6518" s="9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</row>
    <row r="6519" spans="1:17" ht="15" customHeight="1">
      <c r="A6519" s="6" t="s">
        <v>457</v>
      </c>
      <c r="B6519" s="6">
        <v>15</v>
      </c>
      <c r="C6519" s="7" t="s">
        <v>563</v>
      </c>
      <c r="D6519" s="7" t="s">
        <v>157</v>
      </c>
      <c r="E6519" s="8">
        <v>98.57</v>
      </c>
      <c r="F6519" s="9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</row>
    <row r="6520" spans="1:17" ht="15" customHeight="1">
      <c r="A6520" s="6" t="s">
        <v>457</v>
      </c>
      <c r="B6520" s="6">
        <v>16</v>
      </c>
      <c r="C6520" s="7" t="s">
        <v>563</v>
      </c>
      <c r="D6520" s="7" t="s">
        <v>158</v>
      </c>
      <c r="E6520" s="8">
        <v>114</v>
      </c>
      <c r="F6520" s="9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</row>
    <row r="6521" spans="1:17" ht="15" customHeight="1">
      <c r="A6521" s="6" t="s">
        <v>457</v>
      </c>
      <c r="B6521" s="6">
        <v>17</v>
      </c>
      <c r="C6521" s="7" t="s">
        <v>563</v>
      </c>
      <c r="D6521" s="7" t="s">
        <v>159</v>
      </c>
      <c r="E6521" s="8">
        <v>124.45</v>
      </c>
      <c r="F6521" s="9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</row>
    <row r="6522" spans="1:17" ht="15" customHeight="1">
      <c r="A6522" s="6" t="s">
        <v>457</v>
      </c>
      <c r="B6522" s="6">
        <v>18</v>
      </c>
      <c r="C6522" s="7" t="s">
        <v>563</v>
      </c>
      <c r="D6522" s="7" t="s">
        <v>160</v>
      </c>
      <c r="E6522" s="8">
        <v>153.34</v>
      </c>
      <c r="F6522" s="9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</row>
    <row r="6523" spans="1:17" ht="15" customHeight="1">
      <c r="A6523" s="6" t="s">
        <v>457</v>
      </c>
      <c r="B6523" s="6">
        <v>19</v>
      </c>
      <c r="C6523" s="7" t="s">
        <v>563</v>
      </c>
      <c r="D6523" s="7" t="s">
        <v>161</v>
      </c>
      <c r="E6523" s="8">
        <v>325.51</v>
      </c>
      <c r="F6523" s="10">
        <f t="shared" ref="F6523:F6525" si="1090">E6523-E6516</f>
        <v>234.39999999999998</v>
      </c>
      <c r="G6523" s="10">
        <f t="shared" ref="G6523:H6525" si="1091">2/3*F6523</f>
        <v>156.26666666666665</v>
      </c>
      <c r="H6523" s="10">
        <f>2/3*F6523</f>
        <v>156.26666666666665</v>
      </c>
      <c r="I6523" s="10"/>
      <c r="J6523" s="5"/>
      <c r="K6523" s="5"/>
      <c r="L6523" s="5"/>
      <c r="M6523" s="5"/>
      <c r="N6523" s="5"/>
      <c r="O6523" s="5"/>
      <c r="P6523" s="5"/>
      <c r="Q6523" s="5"/>
    </row>
    <row r="6524" spans="1:17" ht="15" customHeight="1">
      <c r="A6524" s="6" t="s">
        <v>457</v>
      </c>
      <c r="B6524" s="6">
        <v>20</v>
      </c>
      <c r="C6524" s="7" t="s">
        <v>563</v>
      </c>
      <c r="D6524" s="7" t="s">
        <v>162</v>
      </c>
      <c r="E6524" s="8">
        <v>476.44</v>
      </c>
      <c r="F6524" s="10">
        <f t="shared" si="1090"/>
        <v>382.34000000000003</v>
      </c>
      <c r="G6524" s="10">
        <f t="shared" si="1091"/>
        <v>254.89333333333335</v>
      </c>
      <c r="H6524" s="10">
        <f>2/3*F6524</f>
        <v>254.89333333333335</v>
      </c>
      <c r="I6524" s="10"/>
      <c r="J6524" s="5"/>
      <c r="K6524" s="5"/>
      <c r="L6524" s="5"/>
      <c r="M6524" s="5"/>
      <c r="N6524" s="5"/>
      <c r="O6524" s="5"/>
      <c r="P6524" s="5"/>
      <c r="Q6524" s="5"/>
    </row>
    <row r="6525" spans="1:17" ht="15" customHeight="1">
      <c r="A6525" s="6" t="s">
        <v>457</v>
      </c>
      <c r="B6525" s="6">
        <v>21</v>
      </c>
      <c r="C6525" s="7" t="s">
        <v>563</v>
      </c>
      <c r="D6525" s="7" t="s">
        <v>163</v>
      </c>
      <c r="E6525" s="8">
        <v>252.25</v>
      </c>
      <c r="F6525" s="10">
        <f t="shared" si="1090"/>
        <v>158.63</v>
      </c>
      <c r="G6525" s="10">
        <f t="shared" si="1091"/>
        <v>105.75333333333333</v>
      </c>
      <c r="H6525" s="10">
        <f>2/3*F6525</f>
        <v>105.75333333333333</v>
      </c>
      <c r="I6525" s="10"/>
      <c r="J6525" s="5"/>
      <c r="K6525" s="5"/>
      <c r="L6525" s="5"/>
      <c r="M6525" s="5"/>
      <c r="N6525" s="5"/>
      <c r="O6525" s="5"/>
      <c r="P6525" s="5"/>
      <c r="Q6525" s="5"/>
    </row>
    <row r="6526" spans="1:17" ht="15" customHeight="1">
      <c r="A6526" s="6" t="s">
        <v>457</v>
      </c>
      <c r="B6526" s="6">
        <v>22</v>
      </c>
      <c r="C6526" s="7" t="s">
        <v>563</v>
      </c>
      <c r="D6526" s="7" t="s">
        <v>164</v>
      </c>
      <c r="E6526" s="8">
        <v>166.6</v>
      </c>
      <c r="F6526" s="10"/>
      <c r="G6526" s="10"/>
      <c r="H6526" s="10"/>
      <c r="I6526" s="10"/>
      <c r="J6526" s="5"/>
      <c r="K6526" s="5"/>
      <c r="L6526" s="5"/>
      <c r="M6526" s="5"/>
      <c r="N6526" s="5"/>
      <c r="O6526" s="5"/>
      <c r="P6526" s="5"/>
      <c r="Q6526" s="5"/>
    </row>
    <row r="6527" spans="1:17" ht="15" customHeight="1">
      <c r="A6527" s="6" t="s">
        <v>457</v>
      </c>
      <c r="B6527" s="6">
        <v>23</v>
      </c>
      <c r="C6527" s="7" t="s">
        <v>563</v>
      </c>
      <c r="D6527" s="7" t="s">
        <v>165</v>
      </c>
      <c r="E6527" s="8">
        <v>128.99</v>
      </c>
      <c r="F6527" s="9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</row>
    <row r="6528" spans="1:17" ht="15" customHeight="1">
      <c r="A6528" s="6" t="s">
        <v>457</v>
      </c>
      <c r="B6528" s="6">
        <v>24</v>
      </c>
      <c r="C6528" s="7" t="s">
        <v>563</v>
      </c>
      <c r="D6528" s="7" t="s">
        <v>166</v>
      </c>
      <c r="E6528" s="8">
        <v>112.95</v>
      </c>
      <c r="F6528" s="9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</row>
    <row r="6529" spans="1:17" ht="15" customHeight="1">
      <c r="A6529" s="6" t="s">
        <v>458</v>
      </c>
      <c r="B6529" s="6">
        <v>1</v>
      </c>
      <c r="C6529" s="7" t="s">
        <v>563</v>
      </c>
      <c r="D6529" s="7" t="s">
        <v>167</v>
      </c>
      <c r="E6529" s="8">
        <v>111.12</v>
      </c>
      <c r="F6529" s="9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</row>
    <row r="6530" spans="1:17" ht="15" customHeight="1">
      <c r="A6530" s="6" t="s">
        <v>458</v>
      </c>
      <c r="B6530" s="6">
        <v>2</v>
      </c>
      <c r="C6530" s="7" t="s">
        <v>563</v>
      </c>
      <c r="D6530" s="7" t="s">
        <v>169</v>
      </c>
      <c r="E6530" s="8">
        <v>107.99</v>
      </c>
      <c r="F6530" s="9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</row>
    <row r="6531" spans="1:17" ht="15" customHeight="1">
      <c r="A6531" s="6" t="s">
        <v>458</v>
      </c>
      <c r="B6531" s="6">
        <v>3</v>
      </c>
      <c r="C6531" s="7" t="s">
        <v>563</v>
      </c>
      <c r="D6531" s="7" t="s">
        <v>170</v>
      </c>
      <c r="E6531" s="8">
        <v>102.06</v>
      </c>
      <c r="F6531" s="9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</row>
    <row r="6532" spans="1:17" ht="15" customHeight="1">
      <c r="A6532" s="6" t="s">
        <v>458</v>
      </c>
      <c r="B6532" s="6">
        <v>4</v>
      </c>
      <c r="C6532" s="7" t="s">
        <v>563</v>
      </c>
      <c r="D6532" s="7" t="s">
        <v>171</v>
      </c>
      <c r="E6532" s="8">
        <v>99.01</v>
      </c>
      <c r="F6532" s="9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</row>
    <row r="6533" spans="1:17" ht="15" customHeight="1">
      <c r="A6533" s="6" t="s">
        <v>458</v>
      </c>
      <c r="B6533" s="6">
        <v>5</v>
      </c>
      <c r="C6533" s="7" t="s">
        <v>563</v>
      </c>
      <c r="D6533" s="7" t="s">
        <v>172</v>
      </c>
      <c r="E6533" s="8">
        <v>96.65</v>
      </c>
      <c r="F6533" s="9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</row>
    <row r="6534" spans="1:17" ht="15" customHeight="1">
      <c r="A6534" s="6" t="s">
        <v>458</v>
      </c>
      <c r="B6534" s="6">
        <v>6</v>
      </c>
      <c r="C6534" s="7" t="s">
        <v>563</v>
      </c>
      <c r="D6534" s="7" t="s">
        <v>173</v>
      </c>
      <c r="E6534" s="8">
        <v>98.07</v>
      </c>
      <c r="F6534" s="9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</row>
    <row r="6535" spans="1:17" ht="15" customHeight="1">
      <c r="A6535" s="6" t="s">
        <v>458</v>
      </c>
      <c r="B6535" s="6">
        <v>7</v>
      </c>
      <c r="C6535" s="7" t="s">
        <v>563</v>
      </c>
      <c r="D6535" s="7" t="s">
        <v>174</v>
      </c>
      <c r="E6535" s="8">
        <v>115.99</v>
      </c>
      <c r="F6535" s="10">
        <f t="shared" ref="F6535:F6537" si="1092">E6535-E6530</f>
        <v>8</v>
      </c>
      <c r="G6535" s="10">
        <f t="shared" ref="G6535:H6537" si="1093">2/3*F6535</f>
        <v>5.333333333333333</v>
      </c>
      <c r="H6535" s="10"/>
      <c r="I6535" s="10"/>
      <c r="J6535" s="5"/>
      <c r="K6535" s="5"/>
      <c r="L6535" s="5"/>
      <c r="M6535" s="5"/>
      <c r="N6535" s="5"/>
      <c r="O6535" s="5"/>
      <c r="P6535" s="5"/>
      <c r="Q6535" s="5"/>
    </row>
    <row r="6536" spans="1:17" ht="15" customHeight="1">
      <c r="A6536" s="6" t="s">
        <v>458</v>
      </c>
      <c r="B6536" s="6">
        <v>8</v>
      </c>
      <c r="C6536" s="7" t="s">
        <v>563</v>
      </c>
      <c r="D6536" s="7" t="s">
        <v>175</v>
      </c>
      <c r="E6536" s="8">
        <v>115.96</v>
      </c>
      <c r="F6536" s="10">
        <f t="shared" si="1092"/>
        <v>13.899999999999991</v>
      </c>
      <c r="G6536" s="10">
        <f t="shared" si="1093"/>
        <v>9.2666666666666604</v>
      </c>
      <c r="H6536" s="10"/>
      <c r="I6536" s="10"/>
      <c r="J6536" s="5"/>
      <c r="K6536" s="5"/>
      <c r="L6536" s="5"/>
      <c r="M6536" s="5"/>
      <c r="N6536" s="5"/>
      <c r="O6536" s="5"/>
      <c r="P6536" s="5"/>
      <c r="Q6536" s="5"/>
    </row>
    <row r="6537" spans="1:17" ht="15" customHeight="1">
      <c r="A6537" s="6" t="s">
        <v>458</v>
      </c>
      <c r="B6537" s="6">
        <v>9</v>
      </c>
      <c r="C6537" s="7" t="s">
        <v>563</v>
      </c>
      <c r="D6537" s="7" t="s">
        <v>176</v>
      </c>
      <c r="E6537" s="8">
        <v>110.09</v>
      </c>
      <c r="F6537" s="10">
        <f t="shared" si="1092"/>
        <v>11.079999999999998</v>
      </c>
      <c r="G6537" s="10">
        <f t="shared" si="1093"/>
        <v>7.3866666666666649</v>
      </c>
      <c r="H6537" s="10"/>
      <c r="I6537" s="10"/>
      <c r="J6537" s="5"/>
      <c r="K6537" s="5"/>
      <c r="L6537" s="5"/>
      <c r="M6537" s="5"/>
      <c r="N6537" s="5"/>
      <c r="O6537" s="5"/>
      <c r="P6537" s="5"/>
      <c r="Q6537" s="5"/>
    </row>
    <row r="6538" spans="1:17" ht="15" customHeight="1">
      <c r="A6538" s="6" t="s">
        <v>458</v>
      </c>
      <c r="B6538" s="6">
        <v>10</v>
      </c>
      <c r="C6538" s="7" t="s">
        <v>563</v>
      </c>
      <c r="D6538" s="7" t="s">
        <v>177</v>
      </c>
      <c r="E6538" s="8">
        <v>84.92</v>
      </c>
      <c r="F6538" s="9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</row>
    <row r="6539" spans="1:17" ht="15" customHeight="1">
      <c r="A6539" s="6" t="s">
        <v>458</v>
      </c>
      <c r="B6539" s="6">
        <v>11</v>
      </c>
      <c r="C6539" s="7" t="s">
        <v>563</v>
      </c>
      <c r="D6539" s="7" t="s">
        <v>178</v>
      </c>
      <c r="E6539" s="8">
        <v>60.13</v>
      </c>
      <c r="F6539" s="9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</row>
    <row r="6540" spans="1:17" ht="15" customHeight="1">
      <c r="A6540" s="6" t="s">
        <v>458</v>
      </c>
      <c r="B6540" s="6">
        <v>12</v>
      </c>
      <c r="C6540" s="7" t="s">
        <v>563</v>
      </c>
      <c r="D6540" s="7" t="s">
        <v>179</v>
      </c>
      <c r="E6540" s="8">
        <v>18.34</v>
      </c>
      <c r="F6540" s="9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</row>
    <row r="6541" spans="1:17" ht="15" customHeight="1">
      <c r="A6541" s="6" t="s">
        <v>458</v>
      </c>
      <c r="B6541" s="6">
        <v>13</v>
      </c>
      <c r="C6541" s="7" t="s">
        <v>563</v>
      </c>
      <c r="D6541" s="7" t="s">
        <v>180</v>
      </c>
      <c r="E6541" s="8">
        <v>3.87</v>
      </c>
      <c r="F6541" s="9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</row>
    <row r="6542" spans="1:17" ht="15" customHeight="1">
      <c r="A6542" s="6" t="s">
        <v>458</v>
      </c>
      <c r="B6542" s="6">
        <v>14</v>
      </c>
      <c r="C6542" s="7" t="s">
        <v>563</v>
      </c>
      <c r="D6542" s="7" t="s">
        <v>181</v>
      </c>
      <c r="E6542" s="8">
        <v>1.04</v>
      </c>
      <c r="F6542" s="9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</row>
    <row r="6543" spans="1:17" ht="15" customHeight="1">
      <c r="A6543" s="6" t="s">
        <v>458</v>
      </c>
      <c r="B6543" s="6">
        <v>15</v>
      </c>
      <c r="C6543" s="7" t="s">
        <v>563</v>
      </c>
      <c r="D6543" s="7" t="s">
        <v>182</v>
      </c>
      <c r="E6543" s="8">
        <v>32.4</v>
      </c>
      <c r="F6543" s="9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</row>
    <row r="6544" spans="1:17" ht="15" customHeight="1">
      <c r="A6544" s="6" t="s">
        <v>458</v>
      </c>
      <c r="B6544" s="6">
        <v>16</v>
      </c>
      <c r="C6544" s="7" t="s">
        <v>563</v>
      </c>
      <c r="D6544" s="7" t="s">
        <v>183</v>
      </c>
      <c r="E6544" s="8">
        <v>79.239999999999995</v>
      </c>
      <c r="F6544" s="9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</row>
    <row r="6545" spans="1:17" ht="15" customHeight="1">
      <c r="A6545" s="6" t="s">
        <v>458</v>
      </c>
      <c r="B6545" s="6">
        <v>17</v>
      </c>
      <c r="C6545" s="7" t="s">
        <v>563</v>
      </c>
      <c r="D6545" s="7" t="s">
        <v>184</v>
      </c>
      <c r="E6545" s="8">
        <v>113.2</v>
      </c>
      <c r="F6545" s="9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</row>
    <row r="6546" spans="1:17" ht="15" customHeight="1">
      <c r="A6546" s="6" t="s">
        <v>458</v>
      </c>
      <c r="B6546" s="6">
        <v>18</v>
      </c>
      <c r="C6546" s="7" t="s">
        <v>563</v>
      </c>
      <c r="D6546" s="7" t="s">
        <v>185</v>
      </c>
      <c r="E6546" s="8">
        <v>120.16</v>
      </c>
      <c r="F6546" s="9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</row>
    <row r="6547" spans="1:17" ht="15" customHeight="1">
      <c r="A6547" s="6" t="s">
        <v>458</v>
      </c>
      <c r="B6547" s="6">
        <v>19</v>
      </c>
      <c r="C6547" s="7" t="s">
        <v>563</v>
      </c>
      <c r="D6547" s="7" t="s">
        <v>186</v>
      </c>
      <c r="E6547" s="8">
        <v>150.6</v>
      </c>
      <c r="F6547" s="10">
        <f t="shared" ref="F6547:F6549" si="1094">E6547-E6540</f>
        <v>132.26</v>
      </c>
      <c r="G6547" s="10">
        <f t="shared" ref="G6547:H6549" si="1095">2/3*F6547</f>
        <v>88.173333333333318</v>
      </c>
      <c r="H6547" s="10"/>
      <c r="I6547" s="10"/>
      <c r="J6547" s="5"/>
      <c r="K6547" s="5"/>
      <c r="L6547" s="5"/>
      <c r="M6547" s="5"/>
      <c r="N6547" s="5"/>
      <c r="O6547" s="5"/>
      <c r="P6547" s="5"/>
      <c r="Q6547" s="5"/>
    </row>
    <row r="6548" spans="1:17" ht="15" customHeight="1">
      <c r="A6548" s="6" t="s">
        <v>458</v>
      </c>
      <c r="B6548" s="6">
        <v>20</v>
      </c>
      <c r="C6548" s="7" t="s">
        <v>563</v>
      </c>
      <c r="D6548" s="7" t="s">
        <v>187</v>
      </c>
      <c r="E6548" s="8">
        <v>224.19</v>
      </c>
      <c r="F6548" s="10">
        <f t="shared" si="1094"/>
        <v>220.32</v>
      </c>
      <c r="G6548" s="10">
        <f t="shared" si="1095"/>
        <v>146.88</v>
      </c>
      <c r="H6548" s="10"/>
      <c r="I6548" s="10"/>
      <c r="J6548" s="5"/>
      <c r="K6548" s="5"/>
      <c r="L6548" s="5"/>
      <c r="M6548" s="5"/>
      <c r="N6548" s="5"/>
      <c r="O6548" s="5"/>
      <c r="P6548" s="5"/>
      <c r="Q6548" s="5"/>
    </row>
    <row r="6549" spans="1:17" ht="15" customHeight="1">
      <c r="A6549" s="6" t="s">
        <v>458</v>
      </c>
      <c r="B6549" s="6">
        <v>21</v>
      </c>
      <c r="C6549" s="7" t="s">
        <v>563</v>
      </c>
      <c r="D6549" s="7" t="s">
        <v>188</v>
      </c>
      <c r="E6549" s="8">
        <v>198.42</v>
      </c>
      <c r="F6549" s="10">
        <f t="shared" si="1094"/>
        <v>197.38</v>
      </c>
      <c r="G6549" s="10">
        <f t="shared" si="1095"/>
        <v>131.58666666666664</v>
      </c>
      <c r="H6549" s="10"/>
      <c r="I6549" s="10"/>
      <c r="J6549" s="5"/>
      <c r="K6549" s="5"/>
      <c r="L6549" s="5"/>
      <c r="M6549" s="5"/>
      <c r="N6549" s="5"/>
      <c r="O6549" s="5"/>
      <c r="P6549" s="5"/>
      <c r="Q6549" s="5"/>
    </row>
    <row r="6550" spans="1:17" ht="15" customHeight="1">
      <c r="A6550" s="6" t="s">
        <v>458</v>
      </c>
      <c r="B6550" s="6">
        <v>22</v>
      </c>
      <c r="C6550" s="7" t="s">
        <v>563</v>
      </c>
      <c r="D6550" s="7" t="s">
        <v>189</v>
      </c>
      <c r="E6550" s="8">
        <v>161.51</v>
      </c>
      <c r="F6550" s="10"/>
      <c r="G6550" s="10"/>
      <c r="H6550" s="10"/>
      <c r="I6550" s="10"/>
      <c r="J6550" s="5"/>
      <c r="K6550" s="5"/>
      <c r="L6550" s="5"/>
      <c r="M6550" s="5"/>
      <c r="N6550" s="5"/>
      <c r="O6550" s="5"/>
      <c r="P6550" s="5"/>
      <c r="Q6550" s="5"/>
    </row>
    <row r="6551" spans="1:17" ht="15" customHeight="1">
      <c r="A6551" s="6" t="s">
        <v>458</v>
      </c>
      <c r="B6551" s="6">
        <v>23</v>
      </c>
      <c r="C6551" s="7" t="s">
        <v>563</v>
      </c>
      <c r="D6551" s="7" t="s">
        <v>190</v>
      </c>
      <c r="E6551" s="8">
        <v>135</v>
      </c>
      <c r="F6551" s="9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</row>
    <row r="6552" spans="1:17" ht="15" customHeight="1">
      <c r="A6552" s="6" t="s">
        <v>458</v>
      </c>
      <c r="B6552" s="6">
        <v>24</v>
      </c>
      <c r="C6552" s="7" t="s">
        <v>563</v>
      </c>
      <c r="D6552" s="7" t="s">
        <v>191</v>
      </c>
      <c r="E6552" s="8">
        <v>116.21</v>
      </c>
      <c r="F6552" s="9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</row>
    <row r="6553" spans="1:17" ht="15" customHeight="1">
      <c r="A6553" s="6" t="s">
        <v>459</v>
      </c>
      <c r="B6553" s="6">
        <v>1</v>
      </c>
      <c r="C6553" s="7" t="s">
        <v>564</v>
      </c>
      <c r="D6553" s="7" t="s">
        <v>192</v>
      </c>
      <c r="E6553" s="8">
        <v>96.37</v>
      </c>
      <c r="F6553" s="9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</row>
    <row r="6554" spans="1:17" ht="15" customHeight="1">
      <c r="A6554" s="6" t="s">
        <v>459</v>
      </c>
      <c r="B6554" s="6">
        <v>2</v>
      </c>
      <c r="C6554" s="7" t="s">
        <v>564</v>
      </c>
      <c r="D6554" s="7" t="s">
        <v>6</v>
      </c>
      <c r="E6554" s="8">
        <v>86.03</v>
      </c>
      <c r="F6554" s="9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</row>
    <row r="6555" spans="1:17" ht="15" customHeight="1">
      <c r="A6555" s="6" t="s">
        <v>459</v>
      </c>
      <c r="B6555" s="6">
        <v>3</v>
      </c>
      <c r="C6555" s="7" t="s">
        <v>564</v>
      </c>
      <c r="D6555" s="7" t="s">
        <v>7</v>
      </c>
      <c r="E6555" s="8">
        <v>80.37</v>
      </c>
      <c r="F6555" s="9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</row>
    <row r="6556" spans="1:17" ht="15" customHeight="1">
      <c r="A6556" s="6" t="s">
        <v>459</v>
      </c>
      <c r="B6556" s="6">
        <v>4</v>
      </c>
      <c r="C6556" s="7" t="s">
        <v>564</v>
      </c>
      <c r="D6556" s="7" t="s">
        <v>8</v>
      </c>
      <c r="E6556" s="8">
        <v>80.150000000000006</v>
      </c>
      <c r="F6556" s="9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</row>
    <row r="6557" spans="1:17" ht="15" customHeight="1">
      <c r="A6557" s="6" t="s">
        <v>459</v>
      </c>
      <c r="B6557" s="6">
        <v>5</v>
      </c>
      <c r="C6557" s="7" t="s">
        <v>564</v>
      </c>
      <c r="D6557" s="7" t="s">
        <v>9</v>
      </c>
      <c r="E6557" s="8">
        <v>80.599999999999994</v>
      </c>
      <c r="F6557" s="9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</row>
    <row r="6558" spans="1:17" ht="15" customHeight="1">
      <c r="A6558" s="6" t="s">
        <v>459</v>
      </c>
      <c r="B6558" s="6">
        <v>6</v>
      </c>
      <c r="C6558" s="7" t="s">
        <v>564</v>
      </c>
      <c r="D6558" s="7" t="s">
        <v>10</v>
      </c>
      <c r="E6558" s="8">
        <v>82.57</v>
      </c>
      <c r="F6558" s="9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</row>
    <row r="6559" spans="1:17" ht="15" customHeight="1">
      <c r="A6559" s="6" t="s">
        <v>459</v>
      </c>
      <c r="B6559" s="6">
        <v>7</v>
      </c>
      <c r="C6559" s="7" t="s">
        <v>564</v>
      </c>
      <c r="D6559" s="7" t="s">
        <v>11</v>
      </c>
      <c r="E6559" s="8">
        <v>82.91</v>
      </c>
      <c r="F6559" s="10">
        <f t="shared" ref="F6559:F6561" si="1096">E6559-E6554</f>
        <v>-3.1200000000000045</v>
      </c>
      <c r="G6559" s="10">
        <f t="shared" ref="G6559:H6561" si="1097">2/3*F6559</f>
        <v>-2.0800000000000027</v>
      </c>
      <c r="H6559" s="10"/>
      <c r="I6559" s="10"/>
      <c r="J6559" s="5"/>
      <c r="K6559" s="5"/>
      <c r="L6559" s="5"/>
      <c r="M6559" s="5"/>
      <c r="N6559" s="5"/>
      <c r="O6559" s="5"/>
      <c r="P6559" s="5"/>
      <c r="Q6559" s="5"/>
    </row>
    <row r="6560" spans="1:17" ht="15" customHeight="1">
      <c r="A6560" s="6" t="s">
        <v>459</v>
      </c>
      <c r="B6560" s="6">
        <v>8</v>
      </c>
      <c r="C6560" s="7" t="s">
        <v>564</v>
      </c>
      <c r="D6560" s="7" t="s">
        <v>12</v>
      </c>
      <c r="E6560" s="8">
        <v>80.63</v>
      </c>
      <c r="F6560" s="10">
        <f t="shared" si="1096"/>
        <v>0.25999999999999091</v>
      </c>
      <c r="G6560" s="10">
        <f t="shared" si="1097"/>
        <v>0.17333333333332726</v>
      </c>
      <c r="H6560" s="10"/>
      <c r="I6560" s="10"/>
      <c r="J6560" s="5"/>
      <c r="K6560" s="5"/>
      <c r="L6560" s="5"/>
      <c r="M6560" s="5"/>
      <c r="N6560" s="5"/>
      <c r="O6560" s="5"/>
      <c r="P6560" s="5"/>
      <c r="Q6560" s="5"/>
    </row>
    <row r="6561" spans="1:17" ht="15" customHeight="1">
      <c r="A6561" s="6" t="s">
        <v>459</v>
      </c>
      <c r="B6561" s="6">
        <v>9</v>
      </c>
      <c r="C6561" s="7" t="s">
        <v>564</v>
      </c>
      <c r="D6561" s="7" t="s">
        <v>13</v>
      </c>
      <c r="E6561" s="8">
        <v>63.1</v>
      </c>
      <c r="F6561" s="10">
        <f t="shared" si="1096"/>
        <v>-17.050000000000004</v>
      </c>
      <c r="G6561" s="10">
        <f t="shared" si="1097"/>
        <v>-11.366666666666669</v>
      </c>
      <c r="H6561" s="10"/>
      <c r="I6561" s="10"/>
      <c r="J6561" s="5"/>
      <c r="K6561" s="5"/>
      <c r="L6561" s="5"/>
      <c r="M6561" s="5"/>
      <c r="N6561" s="5"/>
      <c r="O6561" s="5"/>
      <c r="P6561" s="5"/>
      <c r="Q6561" s="5"/>
    </row>
    <row r="6562" spans="1:17" ht="15" customHeight="1">
      <c r="A6562" s="6" t="s">
        <v>459</v>
      </c>
      <c r="B6562" s="6">
        <v>10</v>
      </c>
      <c r="C6562" s="7" t="s">
        <v>564</v>
      </c>
      <c r="D6562" s="7" t="s">
        <v>14</v>
      </c>
      <c r="E6562" s="8">
        <v>41.27</v>
      </c>
      <c r="F6562" s="9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</row>
    <row r="6563" spans="1:17" ht="15" customHeight="1">
      <c r="A6563" s="6" t="s">
        <v>459</v>
      </c>
      <c r="B6563" s="6">
        <v>11</v>
      </c>
      <c r="C6563" s="7" t="s">
        <v>564</v>
      </c>
      <c r="D6563" s="7" t="s">
        <v>15</v>
      </c>
      <c r="E6563" s="8">
        <v>12.73</v>
      </c>
      <c r="F6563" s="9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</row>
    <row r="6564" spans="1:17" ht="15" customHeight="1">
      <c r="A6564" s="6" t="s">
        <v>459</v>
      </c>
      <c r="B6564" s="6">
        <v>12</v>
      </c>
      <c r="C6564" s="7" t="s">
        <v>564</v>
      </c>
      <c r="D6564" s="7" t="s">
        <v>16</v>
      </c>
      <c r="E6564" s="8">
        <v>8.5399999999999991</v>
      </c>
      <c r="F6564" s="9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</row>
    <row r="6565" spans="1:17" ht="15" customHeight="1">
      <c r="A6565" s="6" t="s">
        <v>459</v>
      </c>
      <c r="B6565" s="6">
        <v>13</v>
      </c>
      <c r="C6565" s="7" t="s">
        <v>564</v>
      </c>
      <c r="D6565" s="7" t="s">
        <v>17</v>
      </c>
      <c r="E6565" s="8">
        <v>8.7200000000000006</v>
      </c>
      <c r="F6565" s="9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</row>
    <row r="6566" spans="1:17" ht="15" customHeight="1">
      <c r="A6566" s="6" t="s">
        <v>459</v>
      </c>
      <c r="B6566" s="6">
        <v>14</v>
      </c>
      <c r="C6566" s="7" t="s">
        <v>564</v>
      </c>
      <c r="D6566" s="7" t="s">
        <v>18</v>
      </c>
      <c r="E6566" s="8">
        <v>7.5</v>
      </c>
      <c r="F6566" s="9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</row>
    <row r="6567" spans="1:17" ht="15" customHeight="1">
      <c r="A6567" s="6" t="s">
        <v>459</v>
      </c>
      <c r="B6567" s="6">
        <v>15</v>
      </c>
      <c r="C6567" s="7" t="s">
        <v>564</v>
      </c>
      <c r="D6567" s="7" t="s">
        <v>19</v>
      </c>
      <c r="E6567" s="8">
        <v>13.58</v>
      </c>
      <c r="F6567" s="9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</row>
    <row r="6568" spans="1:17" ht="15" customHeight="1">
      <c r="A6568" s="6" t="s">
        <v>459</v>
      </c>
      <c r="B6568" s="6">
        <v>16</v>
      </c>
      <c r="C6568" s="7" t="s">
        <v>564</v>
      </c>
      <c r="D6568" s="7" t="s">
        <v>20</v>
      </c>
      <c r="E6568" s="8">
        <v>68.069999999999993</v>
      </c>
      <c r="F6568" s="9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</row>
    <row r="6569" spans="1:17" ht="15" customHeight="1">
      <c r="A6569" s="6" t="s">
        <v>459</v>
      </c>
      <c r="B6569" s="6">
        <v>17</v>
      </c>
      <c r="C6569" s="7" t="s">
        <v>564</v>
      </c>
      <c r="D6569" s="7" t="s">
        <v>21</v>
      </c>
      <c r="E6569" s="8">
        <v>93</v>
      </c>
      <c r="F6569" s="9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</row>
    <row r="6570" spans="1:17" ht="15" customHeight="1">
      <c r="A6570" s="6" t="s">
        <v>459</v>
      </c>
      <c r="B6570" s="6">
        <v>18</v>
      </c>
      <c r="C6570" s="7" t="s">
        <v>564</v>
      </c>
      <c r="D6570" s="7" t="s">
        <v>22</v>
      </c>
      <c r="E6570" s="8">
        <v>125.48</v>
      </c>
      <c r="F6570" s="9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</row>
    <row r="6571" spans="1:17" ht="15" customHeight="1">
      <c r="A6571" s="6" t="s">
        <v>459</v>
      </c>
      <c r="B6571" s="6">
        <v>19</v>
      </c>
      <c r="C6571" s="7" t="s">
        <v>564</v>
      </c>
      <c r="D6571" s="7" t="s">
        <v>23</v>
      </c>
      <c r="E6571" s="8">
        <v>197.41</v>
      </c>
      <c r="F6571" s="10">
        <f t="shared" ref="F6571:F6573" si="1098">E6571-E6564</f>
        <v>188.87</v>
      </c>
      <c r="G6571" s="10">
        <f t="shared" ref="G6571:H6573" si="1099">2/3*F6571</f>
        <v>125.91333333333333</v>
      </c>
      <c r="H6571" s="10"/>
      <c r="I6571" s="10"/>
      <c r="J6571" s="5"/>
      <c r="K6571" s="5"/>
      <c r="L6571" s="5"/>
      <c r="M6571" s="5"/>
      <c r="N6571" s="5"/>
      <c r="O6571" s="5"/>
      <c r="P6571" s="5"/>
      <c r="Q6571" s="5"/>
    </row>
    <row r="6572" spans="1:17" ht="15" customHeight="1">
      <c r="A6572" s="6" t="s">
        <v>459</v>
      </c>
      <c r="B6572" s="6">
        <v>20</v>
      </c>
      <c r="C6572" s="7" t="s">
        <v>564</v>
      </c>
      <c r="D6572" s="7" t="s">
        <v>24</v>
      </c>
      <c r="E6572" s="8">
        <v>218.71</v>
      </c>
      <c r="F6572" s="10">
        <f t="shared" si="1098"/>
        <v>209.99</v>
      </c>
      <c r="G6572" s="10">
        <f t="shared" si="1099"/>
        <v>139.99333333333334</v>
      </c>
      <c r="H6572" s="10"/>
      <c r="I6572" s="10"/>
      <c r="J6572" s="5"/>
      <c r="K6572" s="5"/>
      <c r="L6572" s="5"/>
      <c r="M6572" s="5"/>
      <c r="N6572" s="5"/>
      <c r="O6572" s="5"/>
      <c r="P6572" s="5"/>
      <c r="Q6572" s="5"/>
    </row>
    <row r="6573" spans="1:17" ht="15" customHeight="1">
      <c r="A6573" s="6" t="s">
        <v>459</v>
      </c>
      <c r="B6573" s="6">
        <v>21</v>
      </c>
      <c r="C6573" s="7" t="s">
        <v>564</v>
      </c>
      <c r="D6573" s="7" t="s">
        <v>25</v>
      </c>
      <c r="E6573" s="8">
        <v>222.46</v>
      </c>
      <c r="F6573" s="10">
        <f t="shared" si="1098"/>
        <v>214.96</v>
      </c>
      <c r="G6573" s="10">
        <f t="shared" si="1099"/>
        <v>143.30666666666667</v>
      </c>
      <c r="H6573" s="10"/>
      <c r="I6573" s="10"/>
      <c r="J6573" s="5"/>
      <c r="K6573" s="5"/>
      <c r="L6573" s="5"/>
      <c r="M6573" s="5"/>
      <c r="N6573" s="5"/>
      <c r="O6573" s="5"/>
      <c r="P6573" s="5"/>
      <c r="Q6573" s="5"/>
    </row>
    <row r="6574" spans="1:17" ht="15" customHeight="1">
      <c r="A6574" s="6" t="s">
        <v>459</v>
      </c>
      <c r="B6574" s="6">
        <v>22</v>
      </c>
      <c r="C6574" s="7" t="s">
        <v>564</v>
      </c>
      <c r="D6574" s="7" t="s">
        <v>26</v>
      </c>
      <c r="E6574" s="8">
        <v>188.33</v>
      </c>
      <c r="F6574" s="10"/>
      <c r="G6574" s="10"/>
      <c r="H6574" s="10"/>
      <c r="I6574" s="10"/>
      <c r="J6574" s="5"/>
      <c r="K6574" s="5"/>
      <c r="L6574" s="5"/>
      <c r="M6574" s="5"/>
      <c r="N6574" s="5"/>
      <c r="O6574" s="5"/>
      <c r="P6574" s="5"/>
      <c r="Q6574" s="5"/>
    </row>
    <row r="6575" spans="1:17" ht="15" customHeight="1">
      <c r="A6575" s="6" t="s">
        <v>459</v>
      </c>
      <c r="B6575" s="6">
        <v>23</v>
      </c>
      <c r="C6575" s="7" t="s">
        <v>564</v>
      </c>
      <c r="D6575" s="7" t="s">
        <v>27</v>
      </c>
      <c r="E6575" s="8">
        <v>146.22999999999999</v>
      </c>
      <c r="F6575" s="9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</row>
    <row r="6576" spans="1:17" ht="15" customHeight="1">
      <c r="A6576" s="6" t="s">
        <v>459</v>
      </c>
      <c r="B6576" s="6">
        <v>24</v>
      </c>
      <c r="C6576" s="7" t="s">
        <v>564</v>
      </c>
      <c r="D6576" s="7" t="s">
        <v>28</v>
      </c>
      <c r="E6576" s="8">
        <v>131.54</v>
      </c>
      <c r="F6576" s="9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</row>
    <row r="6577" spans="1:17" ht="15" customHeight="1">
      <c r="A6577" s="6" t="s">
        <v>460</v>
      </c>
      <c r="B6577" s="6">
        <v>1</v>
      </c>
      <c r="C6577" s="7" t="s">
        <v>564</v>
      </c>
      <c r="D6577" s="7" t="s">
        <v>29</v>
      </c>
      <c r="E6577" s="8">
        <v>108.77</v>
      </c>
      <c r="F6577" s="9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</row>
    <row r="6578" spans="1:17" ht="15" customHeight="1">
      <c r="A6578" s="6" t="s">
        <v>460</v>
      </c>
      <c r="B6578" s="6">
        <v>2</v>
      </c>
      <c r="C6578" s="7" t="s">
        <v>564</v>
      </c>
      <c r="D6578" s="7" t="s">
        <v>31</v>
      </c>
      <c r="E6578" s="8">
        <v>98.94</v>
      </c>
      <c r="F6578" s="9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</row>
    <row r="6579" spans="1:17" ht="15" customHeight="1">
      <c r="A6579" s="6" t="s">
        <v>460</v>
      </c>
      <c r="B6579" s="6">
        <v>3</v>
      </c>
      <c r="C6579" s="7" t="s">
        <v>564</v>
      </c>
      <c r="D6579" s="7" t="s">
        <v>32</v>
      </c>
      <c r="E6579" s="8">
        <v>94.31</v>
      </c>
      <c r="F6579" s="9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</row>
    <row r="6580" spans="1:17" ht="15" customHeight="1">
      <c r="A6580" s="6" t="s">
        <v>460</v>
      </c>
      <c r="B6580" s="6">
        <v>4</v>
      </c>
      <c r="C6580" s="7" t="s">
        <v>564</v>
      </c>
      <c r="D6580" s="7" t="s">
        <v>33</v>
      </c>
      <c r="E6580" s="8">
        <v>94.03</v>
      </c>
      <c r="F6580" s="9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</row>
    <row r="6581" spans="1:17" ht="15" customHeight="1">
      <c r="A6581" s="6" t="s">
        <v>460</v>
      </c>
      <c r="B6581" s="6">
        <v>5</v>
      </c>
      <c r="C6581" s="7" t="s">
        <v>564</v>
      </c>
      <c r="D6581" s="7" t="s">
        <v>34</v>
      </c>
      <c r="E6581" s="8">
        <v>97.84</v>
      </c>
      <c r="F6581" s="9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</row>
    <row r="6582" spans="1:17" ht="15" customHeight="1">
      <c r="A6582" s="6" t="s">
        <v>460</v>
      </c>
      <c r="B6582" s="6">
        <v>6</v>
      </c>
      <c r="C6582" s="7" t="s">
        <v>564</v>
      </c>
      <c r="D6582" s="7" t="s">
        <v>35</v>
      </c>
      <c r="E6582" s="8">
        <v>111.49</v>
      </c>
      <c r="F6582" s="9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</row>
    <row r="6583" spans="1:17" ht="15" customHeight="1">
      <c r="A6583" s="6" t="s">
        <v>460</v>
      </c>
      <c r="B6583" s="6">
        <v>7</v>
      </c>
      <c r="C6583" s="7" t="s">
        <v>564</v>
      </c>
      <c r="D6583" s="7" t="s">
        <v>36</v>
      </c>
      <c r="E6583" s="8">
        <v>167.05</v>
      </c>
      <c r="F6583" s="10">
        <f t="shared" ref="F6583:F6585" si="1100">E6583-E6578</f>
        <v>68.110000000000014</v>
      </c>
      <c r="G6583" s="10">
        <f t="shared" ref="G6583:H6585" si="1101">2/3*F6583</f>
        <v>45.406666666666673</v>
      </c>
      <c r="H6583" s="10">
        <f>2/3*F6583</f>
        <v>45.406666666666673</v>
      </c>
      <c r="I6583" s="10"/>
      <c r="J6583" s="5"/>
      <c r="K6583" s="5"/>
      <c r="L6583" s="5"/>
      <c r="M6583" s="5"/>
      <c r="N6583" s="5"/>
      <c r="O6583" s="5"/>
      <c r="P6583" s="5"/>
      <c r="Q6583" s="5"/>
    </row>
    <row r="6584" spans="1:17" ht="15" customHeight="1">
      <c r="A6584" s="6" t="s">
        <v>460</v>
      </c>
      <c r="B6584" s="6">
        <v>8</v>
      </c>
      <c r="C6584" s="7" t="s">
        <v>564</v>
      </c>
      <c r="D6584" s="7" t="s">
        <v>37</v>
      </c>
      <c r="E6584" s="8">
        <v>198.79</v>
      </c>
      <c r="F6584" s="10">
        <f t="shared" si="1100"/>
        <v>104.47999999999999</v>
      </c>
      <c r="G6584" s="10">
        <f t="shared" si="1101"/>
        <v>69.653333333333322</v>
      </c>
      <c r="H6584" s="10">
        <f>2/3*F6584</f>
        <v>69.653333333333322</v>
      </c>
      <c r="I6584" s="10"/>
      <c r="J6584" s="5"/>
      <c r="K6584" s="5"/>
      <c r="L6584" s="5"/>
      <c r="M6584" s="5"/>
      <c r="N6584" s="5"/>
      <c r="O6584" s="5"/>
      <c r="P6584" s="5"/>
      <c r="Q6584" s="5"/>
    </row>
    <row r="6585" spans="1:17" ht="15" customHeight="1">
      <c r="A6585" s="6" t="s">
        <v>460</v>
      </c>
      <c r="B6585" s="6">
        <v>9</v>
      </c>
      <c r="C6585" s="7" t="s">
        <v>564</v>
      </c>
      <c r="D6585" s="7" t="s">
        <v>38</v>
      </c>
      <c r="E6585" s="8">
        <v>165.21</v>
      </c>
      <c r="F6585" s="10">
        <f t="shared" si="1100"/>
        <v>71.180000000000007</v>
      </c>
      <c r="G6585" s="10">
        <f t="shared" si="1101"/>
        <v>47.453333333333333</v>
      </c>
      <c r="H6585" s="10">
        <f>2/3*F6585</f>
        <v>47.453333333333333</v>
      </c>
      <c r="I6585" s="10"/>
      <c r="J6585" s="5"/>
      <c r="K6585" s="5"/>
      <c r="L6585" s="5"/>
      <c r="M6585" s="5"/>
      <c r="N6585" s="5"/>
      <c r="O6585" s="5"/>
      <c r="P6585" s="5"/>
      <c r="Q6585" s="5"/>
    </row>
    <row r="6586" spans="1:17" ht="15" customHeight="1">
      <c r="A6586" s="6" t="s">
        <v>460</v>
      </c>
      <c r="B6586" s="6">
        <v>10</v>
      </c>
      <c r="C6586" s="7" t="s">
        <v>564</v>
      </c>
      <c r="D6586" s="7" t="s">
        <v>39</v>
      </c>
      <c r="E6586" s="8">
        <v>122.64</v>
      </c>
      <c r="F6586" s="9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</row>
    <row r="6587" spans="1:17" ht="15" customHeight="1">
      <c r="A6587" s="6" t="s">
        <v>460</v>
      </c>
      <c r="B6587" s="6">
        <v>11</v>
      </c>
      <c r="C6587" s="7" t="s">
        <v>564</v>
      </c>
      <c r="D6587" s="7" t="s">
        <v>40</v>
      </c>
      <c r="E6587" s="8">
        <v>102.83</v>
      </c>
      <c r="F6587" s="9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</row>
    <row r="6588" spans="1:17" ht="15" customHeight="1">
      <c r="A6588" s="6" t="s">
        <v>460</v>
      </c>
      <c r="B6588" s="6">
        <v>12</v>
      </c>
      <c r="C6588" s="7" t="s">
        <v>564</v>
      </c>
      <c r="D6588" s="7" t="s">
        <v>41</v>
      </c>
      <c r="E6588" s="8">
        <v>93.14</v>
      </c>
      <c r="F6588" s="9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</row>
    <row r="6589" spans="1:17" ht="15" customHeight="1">
      <c r="A6589" s="6" t="s">
        <v>460</v>
      </c>
      <c r="B6589" s="6">
        <v>13</v>
      </c>
      <c r="C6589" s="7" t="s">
        <v>564</v>
      </c>
      <c r="D6589" s="7" t="s">
        <v>42</v>
      </c>
      <c r="E6589" s="8">
        <v>93.41</v>
      </c>
      <c r="F6589" s="9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</row>
    <row r="6590" spans="1:17" ht="15" customHeight="1">
      <c r="A6590" s="6" t="s">
        <v>460</v>
      </c>
      <c r="B6590" s="6">
        <v>14</v>
      </c>
      <c r="C6590" s="7" t="s">
        <v>564</v>
      </c>
      <c r="D6590" s="7" t="s">
        <v>45</v>
      </c>
      <c r="E6590" s="8">
        <v>98.07</v>
      </c>
      <c r="F6590" s="9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</row>
    <row r="6591" spans="1:17" ht="15" customHeight="1">
      <c r="A6591" s="6" t="s">
        <v>460</v>
      </c>
      <c r="B6591" s="6">
        <v>15</v>
      </c>
      <c r="C6591" s="7" t="s">
        <v>564</v>
      </c>
      <c r="D6591" s="7" t="s">
        <v>50</v>
      </c>
      <c r="E6591" s="8">
        <v>105.68</v>
      </c>
      <c r="F6591" s="9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</row>
    <row r="6592" spans="1:17" ht="15" customHeight="1">
      <c r="A6592" s="6" t="s">
        <v>460</v>
      </c>
      <c r="B6592" s="6">
        <v>16</v>
      </c>
      <c r="C6592" s="7" t="s">
        <v>564</v>
      </c>
      <c r="D6592" s="7" t="s">
        <v>51</v>
      </c>
      <c r="E6592" s="8">
        <v>157.61000000000001</v>
      </c>
      <c r="F6592" s="9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</row>
    <row r="6593" spans="1:17" ht="15" customHeight="1">
      <c r="A6593" s="6" t="s">
        <v>460</v>
      </c>
      <c r="B6593" s="6">
        <v>17</v>
      </c>
      <c r="C6593" s="7" t="s">
        <v>564</v>
      </c>
      <c r="D6593" s="7" t="s">
        <v>53</v>
      </c>
      <c r="E6593" s="8">
        <v>202.37</v>
      </c>
      <c r="F6593" s="9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</row>
    <row r="6594" spans="1:17" ht="15" customHeight="1">
      <c r="A6594" s="6" t="s">
        <v>460</v>
      </c>
      <c r="B6594" s="6">
        <v>18</v>
      </c>
      <c r="C6594" s="7" t="s">
        <v>564</v>
      </c>
      <c r="D6594" s="7" t="s">
        <v>55</v>
      </c>
      <c r="E6594" s="8">
        <v>342.53</v>
      </c>
      <c r="F6594" s="9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</row>
    <row r="6595" spans="1:17" ht="15" customHeight="1">
      <c r="A6595" s="6" t="s">
        <v>460</v>
      </c>
      <c r="B6595" s="6">
        <v>19</v>
      </c>
      <c r="C6595" s="7" t="s">
        <v>564</v>
      </c>
      <c r="D6595" s="7" t="s">
        <v>57</v>
      </c>
      <c r="E6595" s="8">
        <v>677.75</v>
      </c>
      <c r="F6595" s="10">
        <f t="shared" ref="F6595:F6597" si="1102">E6595-E6588</f>
        <v>584.61</v>
      </c>
      <c r="G6595" s="10">
        <f t="shared" ref="G6595:H6597" si="1103">2/3*F6595</f>
        <v>389.74</v>
      </c>
      <c r="H6595" s="10">
        <f>2/3*F6595</f>
        <v>389.74</v>
      </c>
      <c r="I6595" s="10"/>
      <c r="J6595" s="5"/>
      <c r="K6595" s="5"/>
      <c r="L6595" s="5"/>
      <c r="M6595" s="5"/>
      <c r="N6595" s="5"/>
      <c r="O6595" s="5"/>
      <c r="P6595" s="5"/>
      <c r="Q6595" s="5"/>
    </row>
    <row r="6596" spans="1:17" ht="15" customHeight="1">
      <c r="A6596" s="6" t="s">
        <v>460</v>
      </c>
      <c r="B6596" s="6">
        <v>20</v>
      </c>
      <c r="C6596" s="7" t="s">
        <v>564</v>
      </c>
      <c r="D6596" s="7" t="s">
        <v>59</v>
      </c>
      <c r="E6596" s="8">
        <v>823.8</v>
      </c>
      <c r="F6596" s="10">
        <f t="shared" si="1102"/>
        <v>730.39</v>
      </c>
      <c r="G6596" s="10">
        <f t="shared" si="1103"/>
        <v>486.92666666666662</v>
      </c>
      <c r="H6596" s="10">
        <f>2/3*F6596</f>
        <v>486.92666666666662</v>
      </c>
      <c r="I6596" s="10"/>
      <c r="J6596" s="5"/>
      <c r="K6596" s="5"/>
      <c r="L6596" s="5"/>
      <c r="M6596" s="5"/>
      <c r="N6596" s="5"/>
      <c r="O6596" s="5"/>
      <c r="P6596" s="5"/>
      <c r="Q6596" s="5"/>
    </row>
    <row r="6597" spans="1:17" ht="15" customHeight="1">
      <c r="A6597" s="6" t="s">
        <v>460</v>
      </c>
      <c r="B6597" s="6">
        <v>21</v>
      </c>
      <c r="C6597" s="7" t="s">
        <v>564</v>
      </c>
      <c r="D6597" s="7" t="s">
        <v>60</v>
      </c>
      <c r="E6597" s="8">
        <v>760.22</v>
      </c>
      <c r="F6597" s="10">
        <f t="shared" si="1102"/>
        <v>662.15000000000009</v>
      </c>
      <c r="G6597" s="10">
        <f t="shared" si="1103"/>
        <v>441.43333333333339</v>
      </c>
      <c r="H6597" s="10">
        <f>2/3*F6597</f>
        <v>441.43333333333339</v>
      </c>
      <c r="I6597" s="10"/>
      <c r="J6597" s="5"/>
      <c r="K6597" s="5"/>
      <c r="L6597" s="5"/>
      <c r="M6597" s="5"/>
      <c r="N6597" s="5"/>
      <c r="O6597" s="5"/>
      <c r="P6597" s="5"/>
      <c r="Q6597" s="5"/>
    </row>
    <row r="6598" spans="1:17" ht="15" customHeight="1">
      <c r="A6598" s="6" t="s">
        <v>460</v>
      </c>
      <c r="B6598" s="6">
        <v>22</v>
      </c>
      <c r="C6598" s="7" t="s">
        <v>564</v>
      </c>
      <c r="D6598" s="7" t="s">
        <v>62</v>
      </c>
      <c r="E6598" s="8">
        <v>254.78</v>
      </c>
      <c r="F6598" s="10"/>
      <c r="G6598" s="10"/>
      <c r="H6598" s="10"/>
      <c r="I6598" s="10"/>
      <c r="J6598" s="5"/>
      <c r="K6598" s="5"/>
      <c r="L6598" s="5"/>
      <c r="M6598" s="5"/>
      <c r="N6598" s="5"/>
      <c r="O6598" s="5"/>
      <c r="P6598" s="5"/>
      <c r="Q6598" s="5"/>
    </row>
    <row r="6599" spans="1:17" ht="15" customHeight="1">
      <c r="A6599" s="6" t="s">
        <v>460</v>
      </c>
      <c r="B6599" s="6">
        <v>23</v>
      </c>
      <c r="C6599" s="7" t="s">
        <v>564</v>
      </c>
      <c r="D6599" s="7" t="s">
        <v>63</v>
      </c>
      <c r="E6599" s="8">
        <v>204.6</v>
      </c>
      <c r="F6599" s="9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</row>
    <row r="6600" spans="1:17" ht="15" customHeight="1">
      <c r="A6600" s="6" t="s">
        <v>460</v>
      </c>
      <c r="B6600" s="6">
        <v>24</v>
      </c>
      <c r="C6600" s="7" t="s">
        <v>564</v>
      </c>
      <c r="D6600" s="7" t="s">
        <v>64</v>
      </c>
      <c r="E6600" s="8">
        <v>147.19</v>
      </c>
      <c r="F6600" s="9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</row>
    <row r="6601" spans="1:17" ht="15" customHeight="1">
      <c r="A6601" s="6" t="s">
        <v>461</v>
      </c>
      <c r="B6601" s="6">
        <v>1</v>
      </c>
      <c r="C6601" s="7" t="s">
        <v>564</v>
      </c>
      <c r="D6601" s="7" t="s">
        <v>65</v>
      </c>
      <c r="E6601" s="8">
        <v>107.47</v>
      </c>
      <c r="F6601" s="9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</row>
    <row r="6602" spans="1:17" ht="15" customHeight="1">
      <c r="A6602" s="6" t="s">
        <v>461</v>
      </c>
      <c r="B6602" s="6">
        <v>2</v>
      </c>
      <c r="C6602" s="7" t="s">
        <v>564</v>
      </c>
      <c r="D6602" s="7" t="s">
        <v>67</v>
      </c>
      <c r="E6602" s="8">
        <v>103.21</v>
      </c>
      <c r="F6602" s="9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</row>
    <row r="6603" spans="1:17" ht="15" customHeight="1">
      <c r="A6603" s="6" t="s">
        <v>461</v>
      </c>
      <c r="B6603" s="6">
        <v>3</v>
      </c>
      <c r="C6603" s="7" t="s">
        <v>564</v>
      </c>
      <c r="D6603" s="7" t="s">
        <v>68</v>
      </c>
      <c r="E6603" s="8">
        <v>96.03</v>
      </c>
      <c r="F6603" s="9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</row>
    <row r="6604" spans="1:17" ht="15" customHeight="1">
      <c r="A6604" s="6" t="s">
        <v>461</v>
      </c>
      <c r="B6604" s="6">
        <v>4</v>
      </c>
      <c r="C6604" s="7" t="s">
        <v>564</v>
      </c>
      <c r="D6604" s="7" t="s">
        <v>69</v>
      </c>
      <c r="E6604" s="8">
        <v>95.67</v>
      </c>
      <c r="F6604" s="9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</row>
    <row r="6605" spans="1:17" ht="15" customHeight="1">
      <c r="A6605" s="6" t="s">
        <v>461</v>
      </c>
      <c r="B6605" s="6">
        <v>5</v>
      </c>
      <c r="C6605" s="7" t="s">
        <v>564</v>
      </c>
      <c r="D6605" s="7" t="s">
        <v>70</v>
      </c>
      <c r="E6605" s="8">
        <v>97.69</v>
      </c>
      <c r="F6605" s="9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</row>
    <row r="6606" spans="1:17" ht="15" customHeight="1">
      <c r="A6606" s="6" t="s">
        <v>461</v>
      </c>
      <c r="B6606" s="6">
        <v>6</v>
      </c>
      <c r="C6606" s="7" t="s">
        <v>564</v>
      </c>
      <c r="D6606" s="7" t="s">
        <v>71</v>
      </c>
      <c r="E6606" s="8">
        <v>107.31</v>
      </c>
      <c r="F6606" s="9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</row>
    <row r="6607" spans="1:17" ht="15" customHeight="1">
      <c r="A6607" s="6" t="s">
        <v>461</v>
      </c>
      <c r="B6607" s="6">
        <v>7</v>
      </c>
      <c r="C6607" s="7" t="s">
        <v>564</v>
      </c>
      <c r="D6607" s="7" t="s">
        <v>72</v>
      </c>
      <c r="E6607" s="8">
        <v>139.61000000000001</v>
      </c>
      <c r="F6607" s="10">
        <f t="shared" ref="F6607:F6609" si="1104">E6607-E6602</f>
        <v>36.40000000000002</v>
      </c>
      <c r="G6607" s="10">
        <f t="shared" ref="G6607:H6609" si="1105">2/3*F6607</f>
        <v>24.26666666666668</v>
      </c>
      <c r="H6607" s="10">
        <f>2/3*F6607</f>
        <v>24.26666666666668</v>
      </c>
      <c r="I6607" s="10"/>
      <c r="J6607" s="5"/>
      <c r="K6607" s="5"/>
      <c r="L6607" s="5"/>
      <c r="M6607" s="5"/>
      <c r="N6607" s="5"/>
      <c r="O6607" s="5"/>
      <c r="P6607" s="5"/>
      <c r="Q6607" s="5"/>
    </row>
    <row r="6608" spans="1:17" ht="15" customHeight="1">
      <c r="A6608" s="6" t="s">
        <v>461</v>
      </c>
      <c r="B6608" s="6">
        <v>8</v>
      </c>
      <c r="C6608" s="7" t="s">
        <v>564</v>
      </c>
      <c r="D6608" s="7" t="s">
        <v>73</v>
      </c>
      <c r="E6608" s="8">
        <v>160.32</v>
      </c>
      <c r="F6608" s="10">
        <f t="shared" si="1104"/>
        <v>64.289999999999992</v>
      </c>
      <c r="G6608" s="10">
        <f t="shared" si="1105"/>
        <v>42.859999999999992</v>
      </c>
      <c r="H6608" s="10">
        <f>2/3*F6608</f>
        <v>42.859999999999992</v>
      </c>
      <c r="I6608" s="10"/>
      <c r="J6608" s="5"/>
      <c r="K6608" s="5"/>
      <c r="L6608" s="5"/>
      <c r="M6608" s="5"/>
      <c r="N6608" s="5"/>
      <c r="O6608" s="5"/>
      <c r="P6608" s="5"/>
      <c r="Q6608" s="5"/>
    </row>
    <row r="6609" spans="1:17" ht="15" customHeight="1">
      <c r="A6609" s="6" t="s">
        <v>461</v>
      </c>
      <c r="B6609" s="6">
        <v>9</v>
      </c>
      <c r="C6609" s="7" t="s">
        <v>564</v>
      </c>
      <c r="D6609" s="7" t="s">
        <v>74</v>
      </c>
      <c r="E6609" s="8">
        <v>133.94999999999999</v>
      </c>
      <c r="F6609" s="10">
        <f t="shared" si="1104"/>
        <v>38.279999999999987</v>
      </c>
      <c r="G6609" s="10">
        <f t="shared" si="1105"/>
        <v>25.519999999999989</v>
      </c>
      <c r="H6609" s="10">
        <f>2/3*F6609</f>
        <v>25.519999999999989</v>
      </c>
      <c r="I6609" s="10"/>
      <c r="J6609" s="5"/>
      <c r="K6609" s="5"/>
      <c r="L6609" s="5"/>
      <c r="M6609" s="5"/>
      <c r="N6609" s="5"/>
      <c r="O6609" s="5"/>
      <c r="P6609" s="5"/>
      <c r="Q6609" s="5"/>
    </row>
    <row r="6610" spans="1:17" ht="15" customHeight="1">
      <c r="A6610" s="6" t="s">
        <v>461</v>
      </c>
      <c r="B6610" s="6">
        <v>10</v>
      </c>
      <c r="C6610" s="7" t="s">
        <v>564</v>
      </c>
      <c r="D6610" s="7" t="s">
        <v>75</v>
      </c>
      <c r="E6610" s="8">
        <v>115.98</v>
      </c>
      <c r="F6610" s="9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</row>
    <row r="6611" spans="1:17" ht="15" customHeight="1">
      <c r="A6611" s="6" t="s">
        <v>461</v>
      </c>
      <c r="B6611" s="6">
        <v>11</v>
      </c>
      <c r="C6611" s="7" t="s">
        <v>564</v>
      </c>
      <c r="D6611" s="7" t="s">
        <v>77</v>
      </c>
      <c r="E6611" s="8">
        <v>98.88</v>
      </c>
      <c r="F6611" s="9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</row>
    <row r="6612" spans="1:17" ht="15" customHeight="1">
      <c r="A6612" s="6" t="s">
        <v>461</v>
      </c>
      <c r="B6612" s="6">
        <v>12</v>
      </c>
      <c r="C6612" s="7" t="s">
        <v>564</v>
      </c>
      <c r="D6612" s="7" t="s">
        <v>78</v>
      </c>
      <c r="E6612" s="8">
        <v>90.02</v>
      </c>
      <c r="F6612" s="9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</row>
    <row r="6613" spans="1:17" ht="15" customHeight="1">
      <c r="A6613" s="6" t="s">
        <v>461</v>
      </c>
      <c r="B6613" s="6">
        <v>13</v>
      </c>
      <c r="C6613" s="7" t="s">
        <v>564</v>
      </c>
      <c r="D6613" s="7" t="s">
        <v>79</v>
      </c>
      <c r="E6613" s="8">
        <v>87.07</v>
      </c>
      <c r="F6613" s="9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</row>
    <row r="6614" spans="1:17" ht="15" customHeight="1">
      <c r="A6614" s="6" t="s">
        <v>461</v>
      </c>
      <c r="B6614" s="6">
        <v>14</v>
      </c>
      <c r="C6614" s="7" t="s">
        <v>564</v>
      </c>
      <c r="D6614" s="7" t="s">
        <v>80</v>
      </c>
      <c r="E6614" s="8">
        <v>87.13</v>
      </c>
      <c r="F6614" s="9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</row>
    <row r="6615" spans="1:17" ht="15" customHeight="1">
      <c r="A6615" s="6" t="s">
        <v>461</v>
      </c>
      <c r="B6615" s="6">
        <v>15</v>
      </c>
      <c r="C6615" s="7" t="s">
        <v>564</v>
      </c>
      <c r="D6615" s="7" t="s">
        <v>82</v>
      </c>
      <c r="E6615" s="8">
        <v>90.31</v>
      </c>
      <c r="F6615" s="9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</row>
    <row r="6616" spans="1:17" ht="15" customHeight="1">
      <c r="A6616" s="6" t="s">
        <v>461</v>
      </c>
      <c r="B6616" s="6">
        <v>16</v>
      </c>
      <c r="C6616" s="7" t="s">
        <v>564</v>
      </c>
      <c r="D6616" s="7" t="s">
        <v>83</v>
      </c>
      <c r="E6616" s="8">
        <v>96.68</v>
      </c>
      <c r="F6616" s="9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</row>
    <row r="6617" spans="1:17" ht="15" customHeight="1">
      <c r="A6617" s="6" t="s">
        <v>461</v>
      </c>
      <c r="B6617" s="6">
        <v>17</v>
      </c>
      <c r="C6617" s="7" t="s">
        <v>564</v>
      </c>
      <c r="D6617" s="7" t="s">
        <v>84</v>
      </c>
      <c r="E6617" s="8">
        <v>162.29</v>
      </c>
      <c r="F6617" s="9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</row>
    <row r="6618" spans="1:17" ht="15" customHeight="1">
      <c r="A6618" s="6" t="s">
        <v>461</v>
      </c>
      <c r="B6618" s="6">
        <v>18</v>
      </c>
      <c r="C6618" s="7" t="s">
        <v>564</v>
      </c>
      <c r="D6618" s="7" t="s">
        <v>85</v>
      </c>
      <c r="E6618" s="8">
        <v>445.37</v>
      </c>
      <c r="F6618" s="9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</row>
    <row r="6619" spans="1:17" ht="15" customHeight="1">
      <c r="A6619" s="6" t="s">
        <v>461</v>
      </c>
      <c r="B6619" s="6">
        <v>19</v>
      </c>
      <c r="C6619" s="7" t="s">
        <v>564</v>
      </c>
      <c r="D6619" s="7" t="s">
        <v>86</v>
      </c>
      <c r="E6619" s="8">
        <v>867.51</v>
      </c>
      <c r="F6619" s="10">
        <f t="shared" ref="F6619:F6621" si="1106">E6619-E6612</f>
        <v>777.49</v>
      </c>
      <c r="G6619" s="10">
        <f t="shared" ref="G6619:H6621" si="1107">2/3*F6619</f>
        <v>518.3266666666666</v>
      </c>
      <c r="H6619" s="10">
        <f>2/3*F6619</f>
        <v>518.3266666666666</v>
      </c>
      <c r="I6619" s="10"/>
      <c r="J6619" s="5"/>
      <c r="K6619" s="5"/>
      <c r="L6619" s="5"/>
      <c r="M6619" s="5"/>
      <c r="N6619" s="5"/>
      <c r="O6619" s="5"/>
      <c r="P6619" s="5"/>
      <c r="Q6619" s="5"/>
    </row>
    <row r="6620" spans="1:17" ht="15" customHeight="1">
      <c r="A6620" s="6" t="s">
        <v>461</v>
      </c>
      <c r="B6620" s="6">
        <v>20</v>
      </c>
      <c r="C6620" s="7" t="s">
        <v>564</v>
      </c>
      <c r="D6620" s="7" t="s">
        <v>87</v>
      </c>
      <c r="E6620" s="8">
        <v>999</v>
      </c>
      <c r="F6620" s="10">
        <f t="shared" si="1106"/>
        <v>911.93000000000006</v>
      </c>
      <c r="G6620" s="10">
        <f t="shared" si="1107"/>
        <v>607.95333333333338</v>
      </c>
      <c r="H6620" s="10">
        <f>2/3*F6620</f>
        <v>607.95333333333338</v>
      </c>
      <c r="I6620" s="10"/>
      <c r="J6620" s="5"/>
      <c r="K6620" s="5"/>
      <c r="L6620" s="5"/>
      <c r="M6620" s="5"/>
      <c r="N6620" s="5"/>
      <c r="O6620" s="5"/>
      <c r="P6620" s="5"/>
      <c r="Q6620" s="5"/>
    </row>
    <row r="6621" spans="1:17" ht="15" customHeight="1">
      <c r="A6621" s="6" t="s">
        <v>461</v>
      </c>
      <c r="B6621" s="6">
        <v>21</v>
      </c>
      <c r="C6621" s="7" t="s">
        <v>564</v>
      </c>
      <c r="D6621" s="7" t="s">
        <v>88</v>
      </c>
      <c r="E6621" s="8">
        <v>974.8</v>
      </c>
      <c r="F6621" s="10">
        <f t="shared" si="1106"/>
        <v>887.67</v>
      </c>
      <c r="G6621" s="10">
        <f t="shared" si="1107"/>
        <v>591.78</v>
      </c>
      <c r="H6621" s="10">
        <f>2/3*F6621</f>
        <v>591.78</v>
      </c>
      <c r="I6621" s="10"/>
      <c r="J6621" s="5"/>
      <c r="K6621" s="5"/>
      <c r="L6621" s="5"/>
      <c r="M6621" s="5"/>
      <c r="N6621" s="5"/>
      <c r="O6621" s="5"/>
      <c r="P6621" s="5"/>
      <c r="Q6621" s="5"/>
    </row>
    <row r="6622" spans="1:17" ht="15" customHeight="1">
      <c r="A6622" s="6" t="s">
        <v>461</v>
      </c>
      <c r="B6622" s="6">
        <v>22</v>
      </c>
      <c r="C6622" s="7" t="s">
        <v>564</v>
      </c>
      <c r="D6622" s="7" t="s">
        <v>89</v>
      </c>
      <c r="E6622" s="8">
        <v>340.46</v>
      </c>
      <c r="F6622" s="10"/>
      <c r="G6622" s="10"/>
      <c r="H6622" s="10"/>
      <c r="I6622" s="10"/>
      <c r="J6622" s="5"/>
      <c r="K6622" s="5"/>
      <c r="L6622" s="5"/>
      <c r="M6622" s="5"/>
      <c r="N6622" s="5"/>
      <c r="O6622" s="5"/>
      <c r="P6622" s="5"/>
      <c r="Q6622" s="5"/>
    </row>
    <row r="6623" spans="1:17" ht="15" customHeight="1">
      <c r="A6623" s="6" t="s">
        <v>461</v>
      </c>
      <c r="B6623" s="6">
        <v>23</v>
      </c>
      <c r="C6623" s="7" t="s">
        <v>564</v>
      </c>
      <c r="D6623" s="7" t="s">
        <v>90</v>
      </c>
      <c r="E6623" s="8">
        <v>154.55000000000001</v>
      </c>
      <c r="F6623" s="9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</row>
    <row r="6624" spans="1:17" ht="15" customHeight="1">
      <c r="A6624" s="6" t="s">
        <v>461</v>
      </c>
      <c r="B6624" s="6">
        <v>24</v>
      </c>
      <c r="C6624" s="7" t="s">
        <v>564</v>
      </c>
      <c r="D6624" s="7" t="s">
        <v>91</v>
      </c>
      <c r="E6624" s="8">
        <v>132.74</v>
      </c>
      <c r="F6624" s="9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</row>
    <row r="6625" spans="1:17" ht="15" customHeight="1">
      <c r="A6625" s="6" t="s">
        <v>462</v>
      </c>
      <c r="B6625" s="6">
        <v>1</v>
      </c>
      <c r="C6625" s="7" t="s">
        <v>564</v>
      </c>
      <c r="D6625" s="7" t="s">
        <v>92</v>
      </c>
      <c r="E6625" s="8">
        <v>114.21</v>
      </c>
      <c r="F6625" s="9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</row>
    <row r="6626" spans="1:17" ht="15" customHeight="1">
      <c r="A6626" s="6" t="s">
        <v>462</v>
      </c>
      <c r="B6626" s="6">
        <v>2</v>
      </c>
      <c r="C6626" s="7" t="s">
        <v>564</v>
      </c>
      <c r="D6626" s="7" t="s">
        <v>94</v>
      </c>
      <c r="E6626" s="8">
        <v>102.72</v>
      </c>
      <c r="F6626" s="9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</row>
    <row r="6627" spans="1:17" ht="15" customHeight="1">
      <c r="A6627" s="6" t="s">
        <v>462</v>
      </c>
      <c r="B6627" s="6">
        <v>3</v>
      </c>
      <c r="C6627" s="7" t="s">
        <v>564</v>
      </c>
      <c r="D6627" s="7" t="s">
        <v>95</v>
      </c>
      <c r="E6627" s="8">
        <v>102.54</v>
      </c>
      <c r="F6627" s="9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</row>
    <row r="6628" spans="1:17" ht="15" customHeight="1">
      <c r="A6628" s="6" t="s">
        <v>462</v>
      </c>
      <c r="B6628" s="6">
        <v>4</v>
      </c>
      <c r="C6628" s="7" t="s">
        <v>564</v>
      </c>
      <c r="D6628" s="7" t="s">
        <v>96</v>
      </c>
      <c r="E6628" s="8">
        <v>100.26</v>
      </c>
      <c r="F6628" s="9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</row>
    <row r="6629" spans="1:17" ht="15" customHeight="1">
      <c r="A6629" s="6" t="s">
        <v>462</v>
      </c>
      <c r="B6629" s="6">
        <v>5</v>
      </c>
      <c r="C6629" s="7" t="s">
        <v>564</v>
      </c>
      <c r="D6629" s="7" t="s">
        <v>97</v>
      </c>
      <c r="E6629" s="8">
        <v>100.6</v>
      </c>
      <c r="F6629" s="9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</row>
    <row r="6630" spans="1:17" ht="15" customHeight="1">
      <c r="A6630" s="6" t="s">
        <v>462</v>
      </c>
      <c r="B6630" s="6">
        <v>6</v>
      </c>
      <c r="C6630" s="7" t="s">
        <v>564</v>
      </c>
      <c r="D6630" s="7" t="s">
        <v>98</v>
      </c>
      <c r="E6630" s="8">
        <v>109.69</v>
      </c>
      <c r="F6630" s="9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</row>
    <row r="6631" spans="1:17" ht="15" customHeight="1">
      <c r="A6631" s="6" t="s">
        <v>462</v>
      </c>
      <c r="B6631" s="6">
        <v>7</v>
      </c>
      <c r="C6631" s="7" t="s">
        <v>564</v>
      </c>
      <c r="D6631" s="7" t="s">
        <v>99</v>
      </c>
      <c r="E6631" s="8">
        <v>148.54</v>
      </c>
      <c r="F6631" s="10">
        <f t="shared" ref="F6631:F6633" si="1108">E6631-E6626</f>
        <v>45.819999999999993</v>
      </c>
      <c r="G6631" s="10">
        <f t="shared" ref="G6631:H6633" si="1109">2/3*F6631</f>
        <v>30.54666666666666</v>
      </c>
      <c r="H6631" s="10">
        <f>2/3*F6631</f>
        <v>30.54666666666666</v>
      </c>
      <c r="I6631" s="10"/>
      <c r="J6631" s="5"/>
      <c r="K6631" s="5"/>
      <c r="L6631" s="5"/>
      <c r="M6631" s="5"/>
      <c r="N6631" s="5"/>
      <c r="O6631" s="5"/>
      <c r="P6631" s="5"/>
      <c r="Q6631" s="5"/>
    </row>
    <row r="6632" spans="1:17" ht="15" customHeight="1">
      <c r="A6632" s="6" t="s">
        <v>462</v>
      </c>
      <c r="B6632" s="6">
        <v>8</v>
      </c>
      <c r="C6632" s="7" t="s">
        <v>564</v>
      </c>
      <c r="D6632" s="7" t="s">
        <v>100</v>
      </c>
      <c r="E6632" s="8">
        <v>178.41</v>
      </c>
      <c r="F6632" s="10">
        <f t="shared" si="1108"/>
        <v>75.86999999999999</v>
      </c>
      <c r="G6632" s="10">
        <f t="shared" si="1109"/>
        <v>50.579999999999991</v>
      </c>
      <c r="H6632" s="10">
        <f>2/3*F6632</f>
        <v>50.579999999999991</v>
      </c>
      <c r="I6632" s="10"/>
      <c r="J6632" s="5"/>
      <c r="K6632" s="5"/>
      <c r="L6632" s="5"/>
      <c r="M6632" s="5"/>
      <c r="N6632" s="5"/>
      <c r="O6632" s="5"/>
      <c r="P6632" s="5"/>
      <c r="Q6632" s="5"/>
    </row>
    <row r="6633" spans="1:17" ht="15" customHeight="1">
      <c r="A6633" s="6" t="s">
        <v>462</v>
      </c>
      <c r="B6633" s="6">
        <v>9</v>
      </c>
      <c r="C6633" s="7" t="s">
        <v>564</v>
      </c>
      <c r="D6633" s="7" t="s">
        <v>101</v>
      </c>
      <c r="E6633" s="8">
        <v>152.28</v>
      </c>
      <c r="F6633" s="10">
        <f t="shared" si="1108"/>
        <v>52.019999999999996</v>
      </c>
      <c r="G6633" s="10">
        <f t="shared" si="1109"/>
        <v>34.679999999999993</v>
      </c>
      <c r="H6633" s="10">
        <f>2/3*F6633</f>
        <v>34.679999999999993</v>
      </c>
      <c r="I6633" s="10"/>
      <c r="J6633" s="5"/>
      <c r="K6633" s="5"/>
      <c r="L6633" s="5"/>
      <c r="M6633" s="5"/>
      <c r="N6633" s="5"/>
      <c r="O6633" s="5"/>
      <c r="P6633" s="5"/>
      <c r="Q6633" s="5"/>
    </row>
    <row r="6634" spans="1:17" ht="15" customHeight="1">
      <c r="A6634" s="6" t="s">
        <v>462</v>
      </c>
      <c r="B6634" s="6">
        <v>10</v>
      </c>
      <c r="C6634" s="7" t="s">
        <v>564</v>
      </c>
      <c r="D6634" s="7" t="s">
        <v>102</v>
      </c>
      <c r="E6634" s="8">
        <v>124.84</v>
      </c>
      <c r="F6634" s="9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</row>
    <row r="6635" spans="1:17" ht="15" customHeight="1">
      <c r="A6635" s="6" t="s">
        <v>462</v>
      </c>
      <c r="B6635" s="6">
        <v>11</v>
      </c>
      <c r="C6635" s="7" t="s">
        <v>564</v>
      </c>
      <c r="D6635" s="7" t="s">
        <v>103</v>
      </c>
      <c r="E6635" s="8">
        <v>107.21</v>
      </c>
      <c r="F6635" s="9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</row>
    <row r="6636" spans="1:17" ht="15" customHeight="1">
      <c r="A6636" s="6" t="s">
        <v>462</v>
      </c>
      <c r="B6636" s="6">
        <v>12</v>
      </c>
      <c r="C6636" s="7" t="s">
        <v>564</v>
      </c>
      <c r="D6636" s="7" t="s">
        <v>104</v>
      </c>
      <c r="E6636" s="8">
        <v>91.99</v>
      </c>
      <c r="F6636" s="9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</row>
    <row r="6637" spans="1:17" ht="15" customHeight="1">
      <c r="A6637" s="6" t="s">
        <v>462</v>
      </c>
      <c r="B6637" s="6">
        <v>13</v>
      </c>
      <c r="C6637" s="7" t="s">
        <v>564</v>
      </c>
      <c r="D6637" s="7" t="s">
        <v>105</v>
      </c>
      <c r="E6637" s="8">
        <v>92.39</v>
      </c>
      <c r="F6637" s="9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</row>
    <row r="6638" spans="1:17" ht="15" customHeight="1">
      <c r="A6638" s="6" t="s">
        <v>462</v>
      </c>
      <c r="B6638" s="6">
        <v>14</v>
      </c>
      <c r="C6638" s="7" t="s">
        <v>564</v>
      </c>
      <c r="D6638" s="7" t="s">
        <v>106</v>
      </c>
      <c r="E6638" s="8">
        <v>89.91</v>
      </c>
      <c r="F6638" s="9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</row>
    <row r="6639" spans="1:17" ht="15" customHeight="1">
      <c r="A6639" s="6" t="s">
        <v>462</v>
      </c>
      <c r="B6639" s="6">
        <v>15</v>
      </c>
      <c r="C6639" s="7" t="s">
        <v>564</v>
      </c>
      <c r="D6639" s="7" t="s">
        <v>107</v>
      </c>
      <c r="E6639" s="8">
        <v>100.82</v>
      </c>
      <c r="F6639" s="9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</row>
    <row r="6640" spans="1:17" ht="15" customHeight="1">
      <c r="A6640" s="6" t="s">
        <v>462</v>
      </c>
      <c r="B6640" s="6">
        <v>16</v>
      </c>
      <c r="C6640" s="7" t="s">
        <v>564</v>
      </c>
      <c r="D6640" s="7" t="s">
        <v>108</v>
      </c>
      <c r="E6640" s="8">
        <v>99.31</v>
      </c>
      <c r="F6640" s="9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</row>
    <row r="6641" spans="1:17" ht="15" customHeight="1">
      <c r="A6641" s="6" t="s">
        <v>462</v>
      </c>
      <c r="B6641" s="6">
        <v>17</v>
      </c>
      <c r="C6641" s="7" t="s">
        <v>564</v>
      </c>
      <c r="D6641" s="7" t="s">
        <v>109</v>
      </c>
      <c r="E6641" s="8">
        <v>146.09</v>
      </c>
      <c r="F6641" s="9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</row>
    <row r="6642" spans="1:17" ht="15" customHeight="1">
      <c r="A6642" s="6" t="s">
        <v>462</v>
      </c>
      <c r="B6642" s="6">
        <v>18</v>
      </c>
      <c r="C6642" s="7" t="s">
        <v>564</v>
      </c>
      <c r="D6642" s="7" t="s">
        <v>110</v>
      </c>
      <c r="E6642" s="8">
        <v>182.93</v>
      </c>
      <c r="F6642" s="9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</row>
    <row r="6643" spans="1:17" ht="15" customHeight="1">
      <c r="A6643" s="6" t="s">
        <v>462</v>
      </c>
      <c r="B6643" s="6">
        <v>19</v>
      </c>
      <c r="C6643" s="7" t="s">
        <v>564</v>
      </c>
      <c r="D6643" s="7" t="s">
        <v>111</v>
      </c>
      <c r="E6643" s="8">
        <v>637.96</v>
      </c>
      <c r="F6643" s="10">
        <f t="shared" ref="F6643:F6645" si="1110">E6643-E6636</f>
        <v>545.97</v>
      </c>
      <c r="G6643" s="10">
        <f t="shared" ref="G6643:H6645" si="1111">2/3*F6643</f>
        <v>363.98</v>
      </c>
      <c r="H6643" s="10">
        <f>2/3*F6643</f>
        <v>363.98</v>
      </c>
      <c r="I6643" s="10"/>
      <c r="J6643" s="5"/>
      <c r="K6643" s="5"/>
      <c r="L6643" s="5"/>
      <c r="M6643" s="5"/>
      <c r="N6643" s="5"/>
      <c r="O6643" s="5"/>
      <c r="P6643" s="5"/>
      <c r="Q6643" s="5"/>
    </row>
    <row r="6644" spans="1:17" ht="15" customHeight="1">
      <c r="A6644" s="6" t="s">
        <v>462</v>
      </c>
      <c r="B6644" s="6">
        <v>20</v>
      </c>
      <c r="C6644" s="7" t="s">
        <v>564</v>
      </c>
      <c r="D6644" s="7" t="s">
        <v>112</v>
      </c>
      <c r="E6644" s="8">
        <v>903.41</v>
      </c>
      <c r="F6644" s="10">
        <f t="shared" si="1110"/>
        <v>811.02</v>
      </c>
      <c r="G6644" s="10">
        <f t="shared" si="1111"/>
        <v>540.67999999999995</v>
      </c>
      <c r="H6644" s="10">
        <f>2/3*F6644</f>
        <v>540.67999999999995</v>
      </c>
      <c r="I6644" s="10"/>
      <c r="J6644" s="5"/>
      <c r="K6644" s="5"/>
      <c r="L6644" s="5"/>
      <c r="M6644" s="5"/>
      <c r="N6644" s="5"/>
      <c r="O6644" s="5"/>
      <c r="P6644" s="5"/>
      <c r="Q6644" s="5"/>
    </row>
    <row r="6645" spans="1:17" ht="15" customHeight="1">
      <c r="A6645" s="6" t="s">
        <v>462</v>
      </c>
      <c r="B6645" s="6">
        <v>21</v>
      </c>
      <c r="C6645" s="7" t="s">
        <v>564</v>
      </c>
      <c r="D6645" s="7" t="s">
        <v>113</v>
      </c>
      <c r="E6645" s="8">
        <v>522.30999999999995</v>
      </c>
      <c r="F6645" s="10">
        <f t="shared" si="1110"/>
        <v>432.4</v>
      </c>
      <c r="G6645" s="10">
        <f t="shared" si="1111"/>
        <v>288.26666666666665</v>
      </c>
      <c r="H6645" s="10">
        <f>2/3*F6645</f>
        <v>288.26666666666665</v>
      </c>
      <c r="I6645" s="10"/>
      <c r="J6645" s="5"/>
      <c r="K6645" s="5"/>
      <c r="L6645" s="5"/>
      <c r="M6645" s="5"/>
      <c r="N6645" s="5"/>
      <c r="O6645" s="5"/>
      <c r="P6645" s="5"/>
      <c r="Q6645" s="5"/>
    </row>
    <row r="6646" spans="1:17" ht="15" customHeight="1">
      <c r="A6646" s="6" t="s">
        <v>462</v>
      </c>
      <c r="B6646" s="6">
        <v>22</v>
      </c>
      <c r="C6646" s="7" t="s">
        <v>564</v>
      </c>
      <c r="D6646" s="7" t="s">
        <v>114</v>
      </c>
      <c r="E6646" s="8">
        <v>224.84</v>
      </c>
      <c r="F6646" s="10"/>
      <c r="G6646" s="10"/>
      <c r="H6646" s="10"/>
      <c r="I6646" s="10"/>
      <c r="J6646" s="5"/>
      <c r="K6646" s="5"/>
      <c r="L6646" s="5"/>
      <c r="M6646" s="5"/>
      <c r="N6646" s="5"/>
      <c r="O6646" s="5"/>
      <c r="P6646" s="5"/>
      <c r="Q6646" s="5"/>
    </row>
    <row r="6647" spans="1:17" ht="15" customHeight="1">
      <c r="A6647" s="6" t="s">
        <v>462</v>
      </c>
      <c r="B6647" s="6">
        <v>23</v>
      </c>
      <c r="C6647" s="7" t="s">
        <v>564</v>
      </c>
      <c r="D6647" s="7" t="s">
        <v>115</v>
      </c>
      <c r="E6647" s="8">
        <v>160.44</v>
      </c>
      <c r="F6647" s="9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</row>
    <row r="6648" spans="1:17" ht="15" customHeight="1">
      <c r="A6648" s="6" t="s">
        <v>462</v>
      </c>
      <c r="B6648" s="6">
        <v>24</v>
      </c>
      <c r="C6648" s="7" t="s">
        <v>564</v>
      </c>
      <c r="D6648" s="7" t="s">
        <v>116</v>
      </c>
      <c r="E6648" s="8">
        <v>132.80000000000001</v>
      </c>
      <c r="F6648" s="9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</row>
    <row r="6649" spans="1:17" ht="15" customHeight="1">
      <c r="A6649" s="6" t="s">
        <v>463</v>
      </c>
      <c r="B6649" s="6">
        <v>1</v>
      </c>
      <c r="C6649" s="7" t="s">
        <v>564</v>
      </c>
      <c r="D6649" s="7" t="s">
        <v>117</v>
      </c>
      <c r="E6649" s="8">
        <v>101.27</v>
      </c>
      <c r="F6649" s="9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</row>
    <row r="6650" spans="1:17" ht="15" customHeight="1">
      <c r="A6650" s="6" t="s">
        <v>463</v>
      </c>
      <c r="B6650" s="6">
        <v>2</v>
      </c>
      <c r="C6650" s="7" t="s">
        <v>564</v>
      </c>
      <c r="D6650" s="7" t="s">
        <v>119</v>
      </c>
      <c r="E6650" s="8">
        <v>94.6</v>
      </c>
      <c r="F6650" s="9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</row>
    <row r="6651" spans="1:17" ht="15" customHeight="1">
      <c r="A6651" s="6" t="s">
        <v>463</v>
      </c>
      <c r="B6651" s="6">
        <v>3</v>
      </c>
      <c r="C6651" s="7" t="s">
        <v>564</v>
      </c>
      <c r="D6651" s="7" t="s">
        <v>120</v>
      </c>
      <c r="E6651" s="8">
        <v>90</v>
      </c>
      <c r="F6651" s="9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</row>
    <row r="6652" spans="1:17" ht="15" customHeight="1">
      <c r="A6652" s="6" t="s">
        <v>463</v>
      </c>
      <c r="B6652" s="6">
        <v>4</v>
      </c>
      <c r="C6652" s="7" t="s">
        <v>564</v>
      </c>
      <c r="D6652" s="7" t="s">
        <v>121</v>
      </c>
      <c r="E6652" s="8">
        <v>87.11</v>
      </c>
      <c r="F6652" s="9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</row>
    <row r="6653" spans="1:17" ht="15" customHeight="1">
      <c r="A6653" s="6" t="s">
        <v>463</v>
      </c>
      <c r="B6653" s="6">
        <v>5</v>
      </c>
      <c r="C6653" s="7" t="s">
        <v>564</v>
      </c>
      <c r="D6653" s="7" t="s">
        <v>122</v>
      </c>
      <c r="E6653" s="8">
        <v>88.39</v>
      </c>
      <c r="F6653" s="9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</row>
    <row r="6654" spans="1:17" ht="15" customHeight="1">
      <c r="A6654" s="6" t="s">
        <v>463</v>
      </c>
      <c r="B6654" s="6">
        <v>6</v>
      </c>
      <c r="C6654" s="7" t="s">
        <v>564</v>
      </c>
      <c r="D6654" s="7" t="s">
        <v>123</v>
      </c>
      <c r="E6654" s="8">
        <v>96.12</v>
      </c>
      <c r="F6654" s="9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</row>
    <row r="6655" spans="1:17" ht="15" customHeight="1">
      <c r="A6655" s="6" t="s">
        <v>463</v>
      </c>
      <c r="B6655" s="6">
        <v>7</v>
      </c>
      <c r="C6655" s="7" t="s">
        <v>564</v>
      </c>
      <c r="D6655" s="7" t="s">
        <v>124</v>
      </c>
      <c r="E6655" s="8">
        <v>128.69</v>
      </c>
      <c r="F6655" s="10">
        <f t="shared" ref="F6655:F6657" si="1112">E6655-E6650</f>
        <v>34.090000000000003</v>
      </c>
      <c r="G6655" s="10">
        <f t="shared" ref="G6655:H6657" si="1113">2/3*F6655</f>
        <v>22.726666666666667</v>
      </c>
      <c r="H6655" s="10">
        <f>2/3*F6655</f>
        <v>22.726666666666667</v>
      </c>
      <c r="I6655" s="10"/>
      <c r="J6655" s="5"/>
      <c r="K6655" s="5"/>
      <c r="L6655" s="5"/>
      <c r="M6655" s="5"/>
      <c r="N6655" s="5"/>
      <c r="O6655" s="5"/>
      <c r="P6655" s="5"/>
      <c r="Q6655" s="5"/>
    </row>
    <row r="6656" spans="1:17" ht="15" customHeight="1">
      <c r="A6656" s="6" t="s">
        <v>463</v>
      </c>
      <c r="B6656" s="6">
        <v>8</v>
      </c>
      <c r="C6656" s="7" t="s">
        <v>564</v>
      </c>
      <c r="D6656" s="7" t="s">
        <v>125</v>
      </c>
      <c r="E6656" s="8">
        <v>135.94999999999999</v>
      </c>
      <c r="F6656" s="10">
        <f t="shared" si="1112"/>
        <v>45.949999999999989</v>
      </c>
      <c r="G6656" s="10">
        <f t="shared" si="1113"/>
        <v>30.633333333333326</v>
      </c>
      <c r="H6656" s="10">
        <f>2/3*F6656</f>
        <v>30.633333333333326</v>
      </c>
      <c r="I6656" s="10"/>
      <c r="J6656" s="5"/>
      <c r="K6656" s="5"/>
      <c r="L6656" s="5"/>
      <c r="M6656" s="5"/>
      <c r="N6656" s="5"/>
      <c r="O6656" s="5"/>
      <c r="P6656" s="5"/>
      <c r="Q6656" s="5"/>
    </row>
    <row r="6657" spans="1:17" ht="15" customHeight="1">
      <c r="A6657" s="6" t="s">
        <v>463</v>
      </c>
      <c r="B6657" s="6">
        <v>9</v>
      </c>
      <c r="C6657" s="7" t="s">
        <v>564</v>
      </c>
      <c r="D6657" s="7" t="s">
        <v>126</v>
      </c>
      <c r="E6657" s="8">
        <v>119.04</v>
      </c>
      <c r="F6657" s="10">
        <f t="shared" si="1112"/>
        <v>31.930000000000007</v>
      </c>
      <c r="G6657" s="10">
        <f t="shared" si="1113"/>
        <v>21.286666666666669</v>
      </c>
      <c r="H6657" s="10">
        <f>2/3*F6657</f>
        <v>21.286666666666669</v>
      </c>
      <c r="I6657" s="10"/>
      <c r="J6657" s="5"/>
      <c r="K6657" s="5"/>
      <c r="L6657" s="5"/>
      <c r="M6657" s="5"/>
      <c r="N6657" s="5"/>
      <c r="O6657" s="5"/>
      <c r="P6657" s="5"/>
      <c r="Q6657" s="5"/>
    </row>
    <row r="6658" spans="1:17" ht="15" customHeight="1">
      <c r="A6658" s="6" t="s">
        <v>463</v>
      </c>
      <c r="B6658" s="6">
        <v>10</v>
      </c>
      <c r="C6658" s="7" t="s">
        <v>564</v>
      </c>
      <c r="D6658" s="7" t="s">
        <v>127</v>
      </c>
      <c r="E6658" s="8">
        <v>97.68</v>
      </c>
      <c r="F6658" s="9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</row>
    <row r="6659" spans="1:17" ht="15" customHeight="1">
      <c r="A6659" s="6" t="s">
        <v>463</v>
      </c>
      <c r="B6659" s="6">
        <v>11</v>
      </c>
      <c r="C6659" s="7" t="s">
        <v>564</v>
      </c>
      <c r="D6659" s="7" t="s">
        <v>128</v>
      </c>
      <c r="E6659" s="8">
        <v>71.599999999999994</v>
      </c>
      <c r="F6659" s="9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</row>
    <row r="6660" spans="1:17" ht="15" customHeight="1">
      <c r="A6660" s="6" t="s">
        <v>463</v>
      </c>
      <c r="B6660" s="6">
        <v>12</v>
      </c>
      <c r="C6660" s="7" t="s">
        <v>564</v>
      </c>
      <c r="D6660" s="7" t="s">
        <v>129</v>
      </c>
      <c r="E6660" s="8">
        <v>79.790000000000006</v>
      </c>
      <c r="F6660" s="9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</row>
    <row r="6661" spans="1:17" ht="15" customHeight="1">
      <c r="A6661" s="6" t="s">
        <v>463</v>
      </c>
      <c r="B6661" s="6">
        <v>13</v>
      </c>
      <c r="C6661" s="7" t="s">
        <v>564</v>
      </c>
      <c r="D6661" s="7" t="s">
        <v>130</v>
      </c>
      <c r="E6661" s="8">
        <v>78.790000000000006</v>
      </c>
      <c r="F6661" s="9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</row>
    <row r="6662" spans="1:17" ht="15" customHeight="1">
      <c r="A6662" s="6" t="s">
        <v>463</v>
      </c>
      <c r="B6662" s="6">
        <v>14</v>
      </c>
      <c r="C6662" s="7" t="s">
        <v>564</v>
      </c>
      <c r="D6662" s="7" t="s">
        <v>131</v>
      </c>
      <c r="E6662" s="8">
        <v>82.76</v>
      </c>
      <c r="F6662" s="9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</row>
    <row r="6663" spans="1:17" ht="15" customHeight="1">
      <c r="A6663" s="6" t="s">
        <v>463</v>
      </c>
      <c r="B6663" s="6">
        <v>15</v>
      </c>
      <c r="C6663" s="7" t="s">
        <v>564</v>
      </c>
      <c r="D6663" s="7" t="s">
        <v>132</v>
      </c>
      <c r="E6663" s="8">
        <v>90.53</v>
      </c>
      <c r="F6663" s="9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</row>
    <row r="6664" spans="1:17" ht="15" customHeight="1">
      <c r="A6664" s="6" t="s">
        <v>463</v>
      </c>
      <c r="B6664" s="6">
        <v>16</v>
      </c>
      <c r="C6664" s="7" t="s">
        <v>564</v>
      </c>
      <c r="D6664" s="7" t="s">
        <v>133</v>
      </c>
      <c r="E6664" s="8">
        <v>94.62</v>
      </c>
      <c r="F6664" s="9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</row>
    <row r="6665" spans="1:17" ht="15" customHeight="1">
      <c r="A6665" s="6" t="s">
        <v>463</v>
      </c>
      <c r="B6665" s="6">
        <v>17</v>
      </c>
      <c r="C6665" s="7" t="s">
        <v>564</v>
      </c>
      <c r="D6665" s="7" t="s">
        <v>134</v>
      </c>
      <c r="E6665" s="8">
        <v>106.16</v>
      </c>
      <c r="F6665" s="9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</row>
    <row r="6666" spans="1:17" ht="15" customHeight="1">
      <c r="A6666" s="6" t="s">
        <v>463</v>
      </c>
      <c r="B6666" s="6">
        <v>18</v>
      </c>
      <c r="C6666" s="7" t="s">
        <v>564</v>
      </c>
      <c r="D6666" s="7" t="s">
        <v>135</v>
      </c>
      <c r="E6666" s="8">
        <v>150.07</v>
      </c>
      <c r="F6666" s="9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</row>
    <row r="6667" spans="1:17" ht="15" customHeight="1">
      <c r="A6667" s="6" t="s">
        <v>463</v>
      </c>
      <c r="B6667" s="6">
        <v>19</v>
      </c>
      <c r="C6667" s="7" t="s">
        <v>564</v>
      </c>
      <c r="D6667" s="7" t="s">
        <v>136</v>
      </c>
      <c r="E6667" s="8">
        <v>275.02</v>
      </c>
      <c r="F6667" s="10">
        <f t="shared" ref="F6667:F6669" si="1114">E6667-E6660</f>
        <v>195.22999999999996</v>
      </c>
      <c r="G6667" s="10">
        <f t="shared" ref="G6667:H6669" si="1115">2/3*F6667</f>
        <v>130.15333333333331</v>
      </c>
      <c r="H6667" s="10">
        <f>2/3*F6667</f>
        <v>130.15333333333331</v>
      </c>
      <c r="I6667" s="10"/>
      <c r="J6667" s="5"/>
      <c r="K6667" s="5"/>
      <c r="L6667" s="5"/>
      <c r="M6667" s="5"/>
      <c r="N6667" s="5"/>
      <c r="O6667" s="5"/>
      <c r="P6667" s="5"/>
      <c r="Q6667" s="5"/>
    </row>
    <row r="6668" spans="1:17" ht="15" customHeight="1">
      <c r="A6668" s="6" t="s">
        <v>463</v>
      </c>
      <c r="B6668" s="6">
        <v>20</v>
      </c>
      <c r="C6668" s="7" t="s">
        <v>564</v>
      </c>
      <c r="D6668" s="7" t="s">
        <v>137</v>
      </c>
      <c r="E6668" s="8">
        <v>565.5</v>
      </c>
      <c r="F6668" s="10">
        <f t="shared" si="1114"/>
        <v>486.71</v>
      </c>
      <c r="G6668" s="10">
        <f t="shared" si="1115"/>
        <v>324.4733333333333</v>
      </c>
      <c r="H6668" s="10">
        <f>2/3*F6668</f>
        <v>324.4733333333333</v>
      </c>
      <c r="I6668" s="10"/>
      <c r="J6668" s="5"/>
      <c r="K6668" s="5"/>
      <c r="L6668" s="5"/>
      <c r="M6668" s="5"/>
      <c r="N6668" s="5"/>
      <c r="O6668" s="5"/>
      <c r="P6668" s="5"/>
      <c r="Q6668" s="5"/>
    </row>
    <row r="6669" spans="1:17" ht="15" customHeight="1">
      <c r="A6669" s="6" t="s">
        <v>463</v>
      </c>
      <c r="B6669" s="6">
        <v>21</v>
      </c>
      <c r="C6669" s="7" t="s">
        <v>564</v>
      </c>
      <c r="D6669" s="7" t="s">
        <v>138</v>
      </c>
      <c r="E6669" s="8">
        <v>302.43</v>
      </c>
      <c r="F6669" s="10">
        <f t="shared" si="1114"/>
        <v>219.67000000000002</v>
      </c>
      <c r="G6669" s="10">
        <f t="shared" si="1115"/>
        <v>146.44666666666666</v>
      </c>
      <c r="H6669" s="10">
        <f>2/3*F6669</f>
        <v>146.44666666666666</v>
      </c>
      <c r="I6669" s="10"/>
      <c r="J6669" s="5"/>
      <c r="K6669" s="5"/>
      <c r="L6669" s="5"/>
      <c r="M6669" s="5"/>
      <c r="N6669" s="5"/>
      <c r="O6669" s="5"/>
      <c r="P6669" s="5"/>
      <c r="Q6669" s="5"/>
    </row>
    <row r="6670" spans="1:17" ht="15" customHeight="1">
      <c r="A6670" s="6" t="s">
        <v>463</v>
      </c>
      <c r="B6670" s="6">
        <v>22</v>
      </c>
      <c r="C6670" s="7" t="s">
        <v>564</v>
      </c>
      <c r="D6670" s="7" t="s">
        <v>139</v>
      </c>
      <c r="E6670" s="8">
        <v>160.88</v>
      </c>
      <c r="F6670" s="10"/>
      <c r="G6670" s="10"/>
      <c r="H6670" s="10"/>
      <c r="I6670" s="10"/>
      <c r="J6670" s="5"/>
      <c r="K6670" s="5"/>
      <c r="L6670" s="5"/>
      <c r="M6670" s="5"/>
      <c r="N6670" s="5"/>
      <c r="O6670" s="5"/>
      <c r="P6670" s="5"/>
      <c r="Q6670" s="5"/>
    </row>
    <row r="6671" spans="1:17" ht="15" customHeight="1">
      <c r="A6671" s="6" t="s">
        <v>463</v>
      </c>
      <c r="B6671" s="6">
        <v>23</v>
      </c>
      <c r="C6671" s="7" t="s">
        <v>564</v>
      </c>
      <c r="D6671" s="7" t="s">
        <v>140</v>
      </c>
      <c r="E6671" s="8">
        <v>140.05000000000001</v>
      </c>
      <c r="F6671" s="9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</row>
    <row r="6672" spans="1:17" ht="15" customHeight="1">
      <c r="A6672" s="6" t="s">
        <v>463</v>
      </c>
      <c r="B6672" s="6">
        <v>24</v>
      </c>
      <c r="C6672" s="7" t="s">
        <v>564</v>
      </c>
      <c r="D6672" s="7" t="s">
        <v>141</v>
      </c>
      <c r="E6672" s="8">
        <v>127.61</v>
      </c>
      <c r="F6672" s="9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</row>
    <row r="6673" spans="1:17" ht="15" customHeight="1">
      <c r="A6673" s="6" t="s">
        <v>464</v>
      </c>
      <c r="B6673" s="6">
        <v>1</v>
      </c>
      <c r="C6673" s="7" t="s">
        <v>564</v>
      </c>
      <c r="D6673" s="7" t="s">
        <v>142</v>
      </c>
      <c r="E6673" s="8">
        <v>106.97</v>
      </c>
      <c r="F6673" s="9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</row>
    <row r="6674" spans="1:17" ht="15" customHeight="1">
      <c r="A6674" s="6" t="s">
        <v>464</v>
      </c>
      <c r="B6674" s="6">
        <v>2</v>
      </c>
      <c r="C6674" s="7" t="s">
        <v>564</v>
      </c>
      <c r="D6674" s="7" t="s">
        <v>144</v>
      </c>
      <c r="E6674" s="8">
        <v>91.26</v>
      </c>
      <c r="F6674" s="9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</row>
    <row r="6675" spans="1:17" ht="15" customHeight="1">
      <c r="A6675" s="6" t="s">
        <v>464</v>
      </c>
      <c r="B6675" s="6">
        <v>3</v>
      </c>
      <c r="C6675" s="7" t="s">
        <v>564</v>
      </c>
      <c r="D6675" s="7" t="s">
        <v>145</v>
      </c>
      <c r="E6675" s="8">
        <v>89.54</v>
      </c>
      <c r="F6675" s="9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</row>
    <row r="6676" spans="1:17" ht="15" customHeight="1">
      <c r="A6676" s="6" t="s">
        <v>464</v>
      </c>
      <c r="B6676" s="6">
        <v>4</v>
      </c>
      <c r="C6676" s="7" t="s">
        <v>564</v>
      </c>
      <c r="D6676" s="7" t="s">
        <v>146</v>
      </c>
      <c r="E6676" s="8">
        <v>88.57</v>
      </c>
      <c r="F6676" s="9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</row>
    <row r="6677" spans="1:17" ht="15" customHeight="1">
      <c r="A6677" s="6" t="s">
        <v>464</v>
      </c>
      <c r="B6677" s="6">
        <v>5</v>
      </c>
      <c r="C6677" s="7" t="s">
        <v>564</v>
      </c>
      <c r="D6677" s="7" t="s">
        <v>147</v>
      </c>
      <c r="E6677" s="8">
        <v>94.48</v>
      </c>
      <c r="F6677" s="9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</row>
    <row r="6678" spans="1:17" ht="15" customHeight="1">
      <c r="A6678" s="6" t="s">
        <v>464</v>
      </c>
      <c r="B6678" s="6">
        <v>6</v>
      </c>
      <c r="C6678" s="7" t="s">
        <v>564</v>
      </c>
      <c r="D6678" s="7" t="s">
        <v>148</v>
      </c>
      <c r="E6678" s="8">
        <v>100.93</v>
      </c>
      <c r="F6678" s="9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</row>
    <row r="6679" spans="1:17" ht="15" customHeight="1">
      <c r="A6679" s="6" t="s">
        <v>464</v>
      </c>
      <c r="B6679" s="6">
        <v>7</v>
      </c>
      <c r="C6679" s="7" t="s">
        <v>564</v>
      </c>
      <c r="D6679" s="7" t="s">
        <v>149</v>
      </c>
      <c r="E6679" s="8">
        <v>129.97</v>
      </c>
      <c r="F6679" s="10">
        <f t="shared" ref="F6679:F6681" si="1116">E6679-E6674</f>
        <v>38.709999999999994</v>
      </c>
      <c r="G6679" s="10">
        <f t="shared" ref="G6679:H6681" si="1117">2/3*F6679</f>
        <v>25.806666666666661</v>
      </c>
      <c r="H6679" s="10">
        <f>2/3*F6679</f>
        <v>25.806666666666661</v>
      </c>
      <c r="I6679" s="10"/>
      <c r="J6679" s="5"/>
      <c r="K6679" s="5"/>
      <c r="L6679" s="5"/>
      <c r="M6679" s="5"/>
      <c r="N6679" s="5"/>
      <c r="O6679" s="5"/>
      <c r="P6679" s="5"/>
      <c r="Q6679" s="5"/>
    </row>
    <row r="6680" spans="1:17" ht="15" customHeight="1">
      <c r="A6680" s="6" t="s">
        <v>464</v>
      </c>
      <c r="B6680" s="6">
        <v>8</v>
      </c>
      <c r="C6680" s="7" t="s">
        <v>564</v>
      </c>
      <c r="D6680" s="7" t="s">
        <v>150</v>
      </c>
      <c r="E6680" s="8">
        <v>134.72999999999999</v>
      </c>
      <c r="F6680" s="10">
        <f t="shared" si="1116"/>
        <v>45.189999999999984</v>
      </c>
      <c r="G6680" s="10">
        <f t="shared" si="1117"/>
        <v>30.126666666666654</v>
      </c>
      <c r="H6680" s="10">
        <f>2/3*F6680</f>
        <v>30.126666666666654</v>
      </c>
      <c r="I6680" s="10"/>
      <c r="J6680" s="5"/>
      <c r="K6680" s="5"/>
      <c r="L6680" s="5"/>
      <c r="M6680" s="5"/>
      <c r="N6680" s="5"/>
      <c r="O6680" s="5"/>
      <c r="P6680" s="5"/>
      <c r="Q6680" s="5"/>
    </row>
    <row r="6681" spans="1:17" ht="15" customHeight="1">
      <c r="A6681" s="6" t="s">
        <v>464</v>
      </c>
      <c r="B6681" s="6">
        <v>9</v>
      </c>
      <c r="C6681" s="7" t="s">
        <v>564</v>
      </c>
      <c r="D6681" s="7" t="s">
        <v>151</v>
      </c>
      <c r="E6681" s="8">
        <v>124.84</v>
      </c>
      <c r="F6681" s="10">
        <f t="shared" si="1116"/>
        <v>36.27000000000001</v>
      </c>
      <c r="G6681" s="10">
        <f t="shared" si="1117"/>
        <v>24.180000000000007</v>
      </c>
      <c r="H6681" s="10">
        <f>2/3*F6681</f>
        <v>24.180000000000007</v>
      </c>
      <c r="I6681" s="10"/>
      <c r="J6681" s="5"/>
      <c r="K6681" s="5"/>
      <c r="L6681" s="5"/>
      <c r="M6681" s="5"/>
      <c r="N6681" s="5"/>
      <c r="O6681" s="5"/>
      <c r="P6681" s="5"/>
      <c r="Q6681" s="5"/>
    </row>
    <row r="6682" spans="1:17" ht="15" customHeight="1">
      <c r="A6682" s="6" t="s">
        <v>464</v>
      </c>
      <c r="B6682" s="6">
        <v>10</v>
      </c>
      <c r="C6682" s="7" t="s">
        <v>564</v>
      </c>
      <c r="D6682" s="7" t="s">
        <v>152</v>
      </c>
      <c r="E6682" s="8">
        <v>104.71</v>
      </c>
      <c r="F6682" s="9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</row>
    <row r="6683" spans="1:17" ht="15" customHeight="1">
      <c r="A6683" s="6" t="s">
        <v>464</v>
      </c>
      <c r="B6683" s="6">
        <v>11</v>
      </c>
      <c r="C6683" s="7" t="s">
        <v>564</v>
      </c>
      <c r="D6683" s="7" t="s">
        <v>153</v>
      </c>
      <c r="E6683" s="8">
        <v>89.77</v>
      </c>
      <c r="F6683" s="9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</row>
    <row r="6684" spans="1:17" ht="15" customHeight="1">
      <c r="A6684" s="6" t="s">
        <v>464</v>
      </c>
      <c r="B6684" s="6">
        <v>12</v>
      </c>
      <c r="C6684" s="7" t="s">
        <v>564</v>
      </c>
      <c r="D6684" s="7" t="s">
        <v>154</v>
      </c>
      <c r="E6684" s="8">
        <v>86.83</v>
      </c>
      <c r="F6684" s="9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</row>
    <row r="6685" spans="1:17" ht="15" customHeight="1">
      <c r="A6685" s="6" t="s">
        <v>464</v>
      </c>
      <c r="B6685" s="6">
        <v>13</v>
      </c>
      <c r="C6685" s="7" t="s">
        <v>564</v>
      </c>
      <c r="D6685" s="7" t="s">
        <v>155</v>
      </c>
      <c r="E6685" s="8">
        <v>83</v>
      </c>
      <c r="F6685" s="9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</row>
    <row r="6686" spans="1:17" ht="15" customHeight="1">
      <c r="A6686" s="6" t="s">
        <v>464</v>
      </c>
      <c r="B6686" s="6">
        <v>14</v>
      </c>
      <c r="C6686" s="7" t="s">
        <v>564</v>
      </c>
      <c r="D6686" s="7" t="s">
        <v>156</v>
      </c>
      <c r="E6686" s="8">
        <v>78.87</v>
      </c>
      <c r="F6686" s="9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</row>
    <row r="6687" spans="1:17" ht="15" customHeight="1">
      <c r="A6687" s="6" t="s">
        <v>464</v>
      </c>
      <c r="B6687" s="6">
        <v>15</v>
      </c>
      <c r="C6687" s="7" t="s">
        <v>564</v>
      </c>
      <c r="D6687" s="7" t="s">
        <v>157</v>
      </c>
      <c r="E6687" s="8">
        <v>94.03</v>
      </c>
      <c r="F6687" s="9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</row>
    <row r="6688" spans="1:17" ht="15" customHeight="1">
      <c r="A6688" s="6" t="s">
        <v>464</v>
      </c>
      <c r="B6688" s="6">
        <v>16</v>
      </c>
      <c r="C6688" s="7" t="s">
        <v>564</v>
      </c>
      <c r="D6688" s="7" t="s">
        <v>158</v>
      </c>
      <c r="E6688" s="8">
        <v>111.48</v>
      </c>
      <c r="F6688" s="9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</row>
    <row r="6689" spans="1:17" ht="15" customHeight="1">
      <c r="A6689" s="6" t="s">
        <v>464</v>
      </c>
      <c r="B6689" s="6">
        <v>17</v>
      </c>
      <c r="C6689" s="7" t="s">
        <v>564</v>
      </c>
      <c r="D6689" s="7" t="s">
        <v>159</v>
      </c>
      <c r="E6689" s="8">
        <v>125.07</v>
      </c>
      <c r="F6689" s="9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</row>
    <row r="6690" spans="1:17" ht="15" customHeight="1">
      <c r="A6690" s="6" t="s">
        <v>464</v>
      </c>
      <c r="B6690" s="6">
        <v>18</v>
      </c>
      <c r="C6690" s="7" t="s">
        <v>564</v>
      </c>
      <c r="D6690" s="7" t="s">
        <v>160</v>
      </c>
      <c r="E6690" s="8">
        <v>164.47</v>
      </c>
      <c r="F6690" s="9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</row>
    <row r="6691" spans="1:17" ht="15" customHeight="1">
      <c r="A6691" s="6" t="s">
        <v>464</v>
      </c>
      <c r="B6691" s="6">
        <v>19</v>
      </c>
      <c r="C6691" s="7" t="s">
        <v>564</v>
      </c>
      <c r="D6691" s="7" t="s">
        <v>161</v>
      </c>
      <c r="E6691" s="8">
        <v>189.28</v>
      </c>
      <c r="F6691" s="10">
        <f t="shared" ref="F6691:F6693" si="1118">E6691-E6684</f>
        <v>102.45</v>
      </c>
      <c r="G6691" s="10">
        <f t="shared" ref="G6691:H6693" si="1119">2/3*F6691</f>
        <v>68.3</v>
      </c>
      <c r="H6691" s="10">
        <f>2/3*F6691</f>
        <v>68.3</v>
      </c>
      <c r="I6691" s="10"/>
      <c r="J6691" s="5"/>
      <c r="K6691" s="5"/>
      <c r="L6691" s="5"/>
      <c r="M6691" s="5"/>
      <c r="N6691" s="5"/>
      <c r="O6691" s="5"/>
      <c r="P6691" s="5"/>
      <c r="Q6691" s="5"/>
    </row>
    <row r="6692" spans="1:17" ht="15" customHeight="1">
      <c r="A6692" s="6" t="s">
        <v>464</v>
      </c>
      <c r="B6692" s="6">
        <v>20</v>
      </c>
      <c r="C6692" s="7" t="s">
        <v>564</v>
      </c>
      <c r="D6692" s="7" t="s">
        <v>162</v>
      </c>
      <c r="E6692" s="8">
        <v>478.09</v>
      </c>
      <c r="F6692" s="10">
        <f t="shared" si="1118"/>
        <v>395.09</v>
      </c>
      <c r="G6692" s="10">
        <f t="shared" si="1119"/>
        <v>263.39333333333332</v>
      </c>
      <c r="H6692" s="10">
        <f>2/3*F6692</f>
        <v>263.39333333333332</v>
      </c>
      <c r="I6692" s="10"/>
      <c r="J6692" s="5"/>
      <c r="K6692" s="5"/>
      <c r="L6692" s="5"/>
      <c r="M6692" s="5"/>
      <c r="N6692" s="5"/>
      <c r="O6692" s="5"/>
      <c r="P6692" s="5"/>
      <c r="Q6692" s="5"/>
    </row>
    <row r="6693" spans="1:17" ht="15" customHeight="1">
      <c r="A6693" s="6" t="s">
        <v>464</v>
      </c>
      <c r="B6693" s="6">
        <v>21</v>
      </c>
      <c r="C6693" s="7" t="s">
        <v>564</v>
      </c>
      <c r="D6693" s="7" t="s">
        <v>163</v>
      </c>
      <c r="E6693" s="8">
        <v>195.17</v>
      </c>
      <c r="F6693" s="10">
        <f t="shared" si="1118"/>
        <v>116.29999999999998</v>
      </c>
      <c r="G6693" s="10">
        <f t="shared" si="1119"/>
        <v>77.533333333333317</v>
      </c>
      <c r="H6693" s="10">
        <f>2/3*F6693</f>
        <v>77.533333333333317</v>
      </c>
      <c r="I6693" s="10"/>
      <c r="J6693" s="5"/>
      <c r="K6693" s="5"/>
      <c r="L6693" s="5"/>
      <c r="M6693" s="5"/>
      <c r="N6693" s="5"/>
      <c r="O6693" s="5"/>
      <c r="P6693" s="5"/>
      <c r="Q6693" s="5"/>
    </row>
    <row r="6694" spans="1:17" ht="15" customHeight="1">
      <c r="A6694" s="6" t="s">
        <v>464</v>
      </c>
      <c r="B6694" s="6">
        <v>22</v>
      </c>
      <c r="C6694" s="7" t="s">
        <v>564</v>
      </c>
      <c r="D6694" s="7" t="s">
        <v>164</v>
      </c>
      <c r="E6694" s="8">
        <v>157.38999999999999</v>
      </c>
      <c r="F6694" s="10"/>
      <c r="G6694" s="10"/>
      <c r="H6694" s="10"/>
      <c r="I6694" s="10"/>
      <c r="J6694" s="5"/>
      <c r="K6694" s="5"/>
      <c r="L6694" s="5"/>
      <c r="M6694" s="5"/>
      <c r="N6694" s="5"/>
      <c r="O6694" s="5"/>
      <c r="P6694" s="5"/>
      <c r="Q6694" s="5"/>
    </row>
    <row r="6695" spans="1:17" ht="15" customHeight="1">
      <c r="A6695" s="6" t="s">
        <v>464</v>
      </c>
      <c r="B6695" s="6">
        <v>23</v>
      </c>
      <c r="C6695" s="7" t="s">
        <v>564</v>
      </c>
      <c r="D6695" s="7" t="s">
        <v>165</v>
      </c>
      <c r="E6695" s="8">
        <v>123.32</v>
      </c>
      <c r="F6695" s="9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</row>
    <row r="6696" spans="1:17" ht="15" customHeight="1">
      <c r="A6696" s="6" t="s">
        <v>464</v>
      </c>
      <c r="B6696" s="6">
        <v>24</v>
      </c>
      <c r="C6696" s="7" t="s">
        <v>564</v>
      </c>
      <c r="D6696" s="7" t="s">
        <v>166</v>
      </c>
      <c r="E6696" s="8">
        <v>93.2</v>
      </c>
      <c r="F6696" s="9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</row>
    <row r="6697" spans="1:17" ht="15" customHeight="1">
      <c r="A6697" s="6" t="s">
        <v>465</v>
      </c>
      <c r="B6697" s="6">
        <v>1</v>
      </c>
      <c r="C6697" s="7" t="s">
        <v>564</v>
      </c>
      <c r="D6697" s="7" t="s">
        <v>167</v>
      </c>
      <c r="E6697" s="8">
        <v>110.87</v>
      </c>
      <c r="F6697" s="9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</row>
    <row r="6698" spans="1:17" ht="15" customHeight="1">
      <c r="A6698" s="6" t="s">
        <v>465</v>
      </c>
      <c r="B6698" s="6">
        <v>2</v>
      </c>
      <c r="C6698" s="7" t="s">
        <v>564</v>
      </c>
      <c r="D6698" s="7" t="s">
        <v>169</v>
      </c>
      <c r="E6698" s="8">
        <v>96.62</v>
      </c>
      <c r="F6698" s="9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</row>
    <row r="6699" spans="1:17" ht="15" customHeight="1">
      <c r="A6699" s="6" t="s">
        <v>465</v>
      </c>
      <c r="B6699" s="6">
        <v>3</v>
      </c>
      <c r="C6699" s="7" t="s">
        <v>564</v>
      </c>
      <c r="D6699" s="7" t="s">
        <v>170</v>
      </c>
      <c r="E6699" s="8">
        <v>95.05</v>
      </c>
      <c r="F6699" s="9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</row>
    <row r="6700" spans="1:17" ht="15" customHeight="1">
      <c r="A6700" s="6" t="s">
        <v>465</v>
      </c>
      <c r="B6700" s="6">
        <v>4</v>
      </c>
      <c r="C6700" s="7" t="s">
        <v>564</v>
      </c>
      <c r="D6700" s="7" t="s">
        <v>171</v>
      </c>
      <c r="E6700" s="8">
        <v>95.09</v>
      </c>
      <c r="F6700" s="9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</row>
    <row r="6701" spans="1:17" ht="15" customHeight="1">
      <c r="A6701" s="6" t="s">
        <v>465</v>
      </c>
      <c r="B6701" s="6">
        <v>5</v>
      </c>
      <c r="C6701" s="7" t="s">
        <v>564</v>
      </c>
      <c r="D6701" s="7" t="s">
        <v>172</v>
      </c>
      <c r="E6701" s="8">
        <v>98.64</v>
      </c>
      <c r="F6701" s="9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</row>
    <row r="6702" spans="1:17" ht="15" customHeight="1">
      <c r="A6702" s="6" t="s">
        <v>465</v>
      </c>
      <c r="B6702" s="6">
        <v>6</v>
      </c>
      <c r="C6702" s="7" t="s">
        <v>564</v>
      </c>
      <c r="D6702" s="7" t="s">
        <v>173</v>
      </c>
      <c r="E6702" s="8">
        <v>100.21</v>
      </c>
      <c r="F6702" s="9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</row>
    <row r="6703" spans="1:17" ht="15" customHeight="1">
      <c r="A6703" s="6" t="s">
        <v>465</v>
      </c>
      <c r="B6703" s="6">
        <v>7</v>
      </c>
      <c r="C6703" s="7" t="s">
        <v>564</v>
      </c>
      <c r="D6703" s="7" t="s">
        <v>174</v>
      </c>
      <c r="E6703" s="8">
        <v>103.18</v>
      </c>
      <c r="F6703" s="10">
        <f t="shared" ref="F6703:F6705" si="1120">E6703-E6698</f>
        <v>6.5600000000000023</v>
      </c>
      <c r="G6703" s="10">
        <f t="shared" ref="G6703:H6705" si="1121">2/3*F6703</f>
        <v>4.3733333333333348</v>
      </c>
      <c r="H6703" s="10"/>
      <c r="I6703" s="10"/>
      <c r="J6703" s="5"/>
      <c r="K6703" s="5"/>
      <c r="L6703" s="5"/>
      <c r="M6703" s="5"/>
      <c r="N6703" s="5"/>
      <c r="O6703" s="5"/>
      <c r="P6703" s="5"/>
      <c r="Q6703" s="5"/>
    </row>
    <row r="6704" spans="1:17" ht="15" customHeight="1">
      <c r="A6704" s="6" t="s">
        <v>465</v>
      </c>
      <c r="B6704" s="6">
        <v>8</v>
      </c>
      <c r="C6704" s="7" t="s">
        <v>564</v>
      </c>
      <c r="D6704" s="7" t="s">
        <v>175</v>
      </c>
      <c r="E6704" s="8">
        <v>103.99</v>
      </c>
      <c r="F6704" s="10">
        <f t="shared" si="1120"/>
        <v>8.9399999999999977</v>
      </c>
      <c r="G6704" s="10">
        <f t="shared" si="1121"/>
        <v>5.9599999999999982</v>
      </c>
      <c r="H6704" s="10"/>
      <c r="I6704" s="10"/>
      <c r="J6704" s="5"/>
      <c r="K6704" s="5"/>
      <c r="L6704" s="5"/>
      <c r="M6704" s="5"/>
      <c r="N6704" s="5"/>
      <c r="O6704" s="5"/>
      <c r="P6704" s="5"/>
      <c r="Q6704" s="5"/>
    </row>
    <row r="6705" spans="1:17" ht="15" customHeight="1">
      <c r="A6705" s="6" t="s">
        <v>465</v>
      </c>
      <c r="B6705" s="6">
        <v>9</v>
      </c>
      <c r="C6705" s="7" t="s">
        <v>564</v>
      </c>
      <c r="D6705" s="7" t="s">
        <v>176</v>
      </c>
      <c r="E6705" s="8">
        <v>95.15</v>
      </c>
      <c r="F6705" s="10">
        <f t="shared" si="1120"/>
        <v>6.0000000000002274E-2</v>
      </c>
      <c r="G6705" s="10">
        <f t="shared" si="1121"/>
        <v>4.0000000000001514E-2</v>
      </c>
      <c r="H6705" s="10"/>
      <c r="I6705" s="10"/>
      <c r="J6705" s="5"/>
      <c r="K6705" s="5"/>
      <c r="L6705" s="5"/>
      <c r="M6705" s="5"/>
      <c r="N6705" s="5"/>
      <c r="O6705" s="5"/>
      <c r="P6705" s="5"/>
      <c r="Q6705" s="5"/>
    </row>
    <row r="6706" spans="1:17" ht="15" customHeight="1">
      <c r="A6706" s="6" t="s">
        <v>465</v>
      </c>
      <c r="B6706" s="6">
        <v>10</v>
      </c>
      <c r="C6706" s="7" t="s">
        <v>564</v>
      </c>
      <c r="D6706" s="7" t="s">
        <v>177</v>
      </c>
      <c r="E6706" s="8">
        <v>84.76</v>
      </c>
      <c r="F6706" s="9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</row>
    <row r="6707" spans="1:17" ht="15" customHeight="1">
      <c r="A6707" s="6" t="s">
        <v>465</v>
      </c>
      <c r="B6707" s="6">
        <v>11</v>
      </c>
      <c r="C6707" s="7" t="s">
        <v>564</v>
      </c>
      <c r="D6707" s="7" t="s">
        <v>178</v>
      </c>
      <c r="E6707" s="8">
        <v>51.52</v>
      </c>
      <c r="F6707" s="9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</row>
    <row r="6708" spans="1:17" ht="15" customHeight="1">
      <c r="A6708" s="6" t="s">
        <v>465</v>
      </c>
      <c r="B6708" s="6">
        <v>12</v>
      </c>
      <c r="C6708" s="7" t="s">
        <v>564</v>
      </c>
      <c r="D6708" s="7" t="s">
        <v>179</v>
      </c>
      <c r="E6708" s="8">
        <v>19.11</v>
      </c>
      <c r="F6708" s="9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</row>
    <row r="6709" spans="1:17" ht="15" customHeight="1">
      <c r="A6709" s="6" t="s">
        <v>465</v>
      </c>
      <c r="B6709" s="6">
        <v>13</v>
      </c>
      <c r="C6709" s="7" t="s">
        <v>564</v>
      </c>
      <c r="D6709" s="7" t="s">
        <v>180</v>
      </c>
      <c r="E6709" s="8">
        <v>5.48</v>
      </c>
      <c r="F6709" s="9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</row>
    <row r="6710" spans="1:17" ht="15" customHeight="1">
      <c r="A6710" s="6" t="s">
        <v>465</v>
      </c>
      <c r="B6710" s="6">
        <v>14</v>
      </c>
      <c r="C6710" s="7" t="s">
        <v>564</v>
      </c>
      <c r="D6710" s="7" t="s">
        <v>181</v>
      </c>
      <c r="E6710" s="8">
        <v>1.02</v>
      </c>
      <c r="F6710" s="9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</row>
    <row r="6711" spans="1:17" ht="15" customHeight="1">
      <c r="A6711" s="6" t="s">
        <v>465</v>
      </c>
      <c r="B6711" s="6">
        <v>15</v>
      </c>
      <c r="C6711" s="7" t="s">
        <v>564</v>
      </c>
      <c r="D6711" s="7" t="s">
        <v>182</v>
      </c>
      <c r="E6711" s="8">
        <v>0.44</v>
      </c>
      <c r="F6711" s="9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</row>
    <row r="6712" spans="1:17" ht="15" customHeight="1">
      <c r="A6712" s="6" t="s">
        <v>465</v>
      </c>
      <c r="B6712" s="6">
        <v>16</v>
      </c>
      <c r="C6712" s="7" t="s">
        <v>564</v>
      </c>
      <c r="D6712" s="7" t="s">
        <v>183</v>
      </c>
      <c r="E6712" s="8">
        <v>19.43</v>
      </c>
      <c r="F6712" s="9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</row>
    <row r="6713" spans="1:17" ht="15" customHeight="1">
      <c r="A6713" s="6" t="s">
        <v>465</v>
      </c>
      <c r="B6713" s="6">
        <v>17</v>
      </c>
      <c r="C6713" s="7" t="s">
        <v>564</v>
      </c>
      <c r="D6713" s="7" t="s">
        <v>184</v>
      </c>
      <c r="E6713" s="8">
        <v>81.45</v>
      </c>
      <c r="F6713" s="9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</row>
    <row r="6714" spans="1:17" ht="15" customHeight="1">
      <c r="A6714" s="6" t="s">
        <v>465</v>
      </c>
      <c r="B6714" s="6">
        <v>18</v>
      </c>
      <c r="C6714" s="7" t="s">
        <v>564</v>
      </c>
      <c r="D6714" s="7" t="s">
        <v>185</v>
      </c>
      <c r="E6714" s="8">
        <v>118.29</v>
      </c>
      <c r="F6714" s="9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</row>
    <row r="6715" spans="1:17" ht="15" customHeight="1">
      <c r="A6715" s="6" t="s">
        <v>465</v>
      </c>
      <c r="B6715" s="6">
        <v>19</v>
      </c>
      <c r="C6715" s="7" t="s">
        <v>564</v>
      </c>
      <c r="D6715" s="7" t="s">
        <v>186</v>
      </c>
      <c r="E6715" s="8">
        <v>157.47999999999999</v>
      </c>
      <c r="F6715" s="10">
        <f t="shared" ref="F6715:F6717" si="1122">E6715-E6708</f>
        <v>138.37</v>
      </c>
      <c r="G6715" s="10">
        <f t="shared" ref="G6715:H6717" si="1123">2/3*F6715</f>
        <v>92.24666666666667</v>
      </c>
      <c r="H6715" s="10"/>
      <c r="I6715" s="10"/>
      <c r="J6715" s="5"/>
      <c r="K6715" s="5"/>
      <c r="L6715" s="5"/>
      <c r="M6715" s="5"/>
      <c r="N6715" s="5"/>
      <c r="O6715" s="5"/>
      <c r="P6715" s="5"/>
      <c r="Q6715" s="5"/>
    </row>
    <row r="6716" spans="1:17" ht="15" customHeight="1">
      <c r="A6716" s="6" t="s">
        <v>465</v>
      </c>
      <c r="B6716" s="6">
        <v>20</v>
      </c>
      <c r="C6716" s="7" t="s">
        <v>564</v>
      </c>
      <c r="D6716" s="7" t="s">
        <v>187</v>
      </c>
      <c r="E6716" s="8">
        <v>181.18</v>
      </c>
      <c r="F6716" s="10">
        <f t="shared" si="1122"/>
        <v>175.70000000000002</v>
      </c>
      <c r="G6716" s="10">
        <f t="shared" si="1123"/>
        <v>117.13333333333334</v>
      </c>
      <c r="H6716" s="10"/>
      <c r="I6716" s="10"/>
      <c r="J6716" s="5"/>
      <c r="K6716" s="5"/>
      <c r="L6716" s="5"/>
      <c r="M6716" s="5"/>
      <c r="N6716" s="5"/>
      <c r="O6716" s="5"/>
      <c r="P6716" s="5"/>
      <c r="Q6716" s="5"/>
    </row>
    <row r="6717" spans="1:17" ht="15" customHeight="1">
      <c r="A6717" s="6" t="s">
        <v>465</v>
      </c>
      <c r="B6717" s="6">
        <v>21</v>
      </c>
      <c r="C6717" s="7" t="s">
        <v>564</v>
      </c>
      <c r="D6717" s="7" t="s">
        <v>188</v>
      </c>
      <c r="E6717" s="8">
        <v>182.26</v>
      </c>
      <c r="F6717" s="10">
        <f t="shared" si="1122"/>
        <v>181.23999999999998</v>
      </c>
      <c r="G6717" s="10">
        <f t="shared" si="1123"/>
        <v>120.82666666666665</v>
      </c>
      <c r="H6717" s="10"/>
      <c r="I6717" s="10"/>
      <c r="J6717" s="5"/>
      <c r="K6717" s="5"/>
      <c r="L6717" s="5"/>
      <c r="M6717" s="5"/>
      <c r="N6717" s="5"/>
      <c r="O6717" s="5"/>
      <c r="P6717" s="5"/>
      <c r="Q6717" s="5"/>
    </row>
    <row r="6718" spans="1:17" ht="15" customHeight="1">
      <c r="A6718" s="6" t="s">
        <v>465</v>
      </c>
      <c r="B6718" s="6">
        <v>22</v>
      </c>
      <c r="C6718" s="7" t="s">
        <v>564</v>
      </c>
      <c r="D6718" s="7" t="s">
        <v>189</v>
      </c>
      <c r="E6718" s="8">
        <v>151.66999999999999</v>
      </c>
      <c r="F6718" s="10"/>
      <c r="G6718" s="10"/>
      <c r="H6718" s="10"/>
      <c r="I6718" s="10"/>
      <c r="J6718" s="5"/>
      <c r="K6718" s="5"/>
      <c r="L6718" s="5"/>
      <c r="M6718" s="5"/>
      <c r="N6718" s="5"/>
      <c r="O6718" s="5"/>
      <c r="P6718" s="5"/>
      <c r="Q6718" s="5"/>
    </row>
    <row r="6719" spans="1:17" ht="15" customHeight="1">
      <c r="A6719" s="6" t="s">
        <v>465</v>
      </c>
      <c r="B6719" s="6">
        <v>23</v>
      </c>
      <c r="C6719" s="7" t="s">
        <v>564</v>
      </c>
      <c r="D6719" s="7" t="s">
        <v>190</v>
      </c>
      <c r="E6719" s="8">
        <v>123.09</v>
      </c>
      <c r="F6719" s="9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</row>
    <row r="6720" spans="1:17" ht="15" customHeight="1">
      <c r="A6720" s="6" t="s">
        <v>465</v>
      </c>
      <c r="B6720" s="6">
        <v>24</v>
      </c>
      <c r="C6720" s="7" t="s">
        <v>564</v>
      </c>
      <c r="D6720" s="7" t="s">
        <v>191</v>
      </c>
      <c r="E6720" s="8">
        <v>93.36</v>
      </c>
      <c r="F6720" s="9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</row>
    <row r="6721" spans="1:17" ht="15" customHeight="1">
      <c r="A6721" s="6" t="s">
        <v>466</v>
      </c>
      <c r="B6721" s="6">
        <v>1</v>
      </c>
      <c r="C6721" s="7" t="s">
        <v>564</v>
      </c>
      <c r="D6721" s="7" t="s">
        <v>192</v>
      </c>
      <c r="E6721" s="8">
        <v>93.75</v>
      </c>
      <c r="F6721" s="9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</row>
    <row r="6722" spans="1:17" ht="15" customHeight="1">
      <c r="A6722" s="6" t="s">
        <v>466</v>
      </c>
      <c r="B6722" s="6">
        <v>2</v>
      </c>
      <c r="C6722" s="7" t="s">
        <v>564</v>
      </c>
      <c r="D6722" s="7" t="s">
        <v>6</v>
      </c>
      <c r="E6722" s="8">
        <v>85.96</v>
      </c>
      <c r="F6722" s="9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</row>
    <row r="6723" spans="1:17" ht="15" customHeight="1">
      <c r="A6723" s="6" t="s">
        <v>466</v>
      </c>
      <c r="B6723" s="6">
        <v>3</v>
      </c>
      <c r="C6723" s="7" t="s">
        <v>564</v>
      </c>
      <c r="D6723" s="7" t="s">
        <v>7</v>
      </c>
      <c r="E6723" s="8">
        <v>82.44</v>
      </c>
      <c r="F6723" s="9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</row>
    <row r="6724" spans="1:17" ht="15" customHeight="1">
      <c r="A6724" s="6" t="s">
        <v>466</v>
      </c>
      <c r="B6724" s="6">
        <v>4</v>
      </c>
      <c r="C6724" s="7" t="s">
        <v>564</v>
      </c>
      <c r="D6724" s="7" t="s">
        <v>8</v>
      </c>
      <c r="E6724" s="8">
        <v>79.59</v>
      </c>
      <c r="F6724" s="9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</row>
    <row r="6725" spans="1:17" ht="15" customHeight="1">
      <c r="A6725" s="6" t="s">
        <v>466</v>
      </c>
      <c r="B6725" s="6">
        <v>5</v>
      </c>
      <c r="C6725" s="7" t="s">
        <v>564</v>
      </c>
      <c r="D6725" s="7" t="s">
        <v>9</v>
      </c>
      <c r="E6725" s="8">
        <v>80.25</v>
      </c>
      <c r="F6725" s="9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</row>
    <row r="6726" spans="1:17" ht="15" customHeight="1">
      <c r="A6726" s="6" t="s">
        <v>466</v>
      </c>
      <c r="B6726" s="6">
        <v>6</v>
      </c>
      <c r="C6726" s="7" t="s">
        <v>564</v>
      </c>
      <c r="D6726" s="7" t="s">
        <v>10</v>
      </c>
      <c r="E6726" s="8">
        <v>80.819999999999993</v>
      </c>
      <c r="F6726" s="9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</row>
    <row r="6727" spans="1:17" ht="15" customHeight="1">
      <c r="A6727" s="6" t="s">
        <v>466</v>
      </c>
      <c r="B6727" s="6">
        <v>7</v>
      </c>
      <c r="C6727" s="7" t="s">
        <v>564</v>
      </c>
      <c r="D6727" s="7" t="s">
        <v>11</v>
      </c>
      <c r="E6727" s="8">
        <v>80.900000000000006</v>
      </c>
      <c r="F6727" s="10">
        <f t="shared" ref="F6727:F6729" si="1124">E6727-E6722</f>
        <v>-5.0599999999999881</v>
      </c>
      <c r="G6727" s="10">
        <f t="shared" ref="G6727:H6729" si="1125">2/3*F6727</f>
        <v>-3.3733333333333251</v>
      </c>
      <c r="H6727" s="10"/>
      <c r="I6727" s="10"/>
      <c r="J6727" s="5"/>
      <c r="K6727" s="5"/>
      <c r="L6727" s="5"/>
      <c r="M6727" s="5"/>
      <c r="N6727" s="5"/>
      <c r="O6727" s="5"/>
      <c r="P6727" s="5"/>
      <c r="Q6727" s="5"/>
    </row>
    <row r="6728" spans="1:17" ht="15" customHeight="1">
      <c r="A6728" s="6" t="s">
        <v>466</v>
      </c>
      <c r="B6728" s="6">
        <v>8</v>
      </c>
      <c r="C6728" s="7" t="s">
        <v>564</v>
      </c>
      <c r="D6728" s="7" t="s">
        <v>12</v>
      </c>
      <c r="E6728" s="8">
        <v>80.569999999999993</v>
      </c>
      <c r="F6728" s="10">
        <f t="shared" si="1124"/>
        <v>-1.8700000000000045</v>
      </c>
      <c r="G6728" s="10">
        <f t="shared" si="1125"/>
        <v>-1.2466666666666697</v>
      </c>
      <c r="H6728" s="10"/>
      <c r="I6728" s="10"/>
      <c r="J6728" s="5"/>
      <c r="K6728" s="5"/>
      <c r="L6728" s="5"/>
      <c r="M6728" s="5"/>
      <c r="N6728" s="5"/>
      <c r="O6728" s="5"/>
      <c r="P6728" s="5"/>
      <c r="Q6728" s="5"/>
    </row>
    <row r="6729" spans="1:17" ht="15" customHeight="1">
      <c r="A6729" s="6" t="s">
        <v>466</v>
      </c>
      <c r="B6729" s="6">
        <v>9</v>
      </c>
      <c r="C6729" s="7" t="s">
        <v>564</v>
      </c>
      <c r="D6729" s="7" t="s">
        <v>13</v>
      </c>
      <c r="E6729" s="8">
        <v>74.010000000000005</v>
      </c>
      <c r="F6729" s="10">
        <f t="shared" si="1124"/>
        <v>-5.5799999999999983</v>
      </c>
      <c r="G6729" s="10">
        <f t="shared" si="1125"/>
        <v>-3.7199999999999989</v>
      </c>
      <c r="H6729" s="10"/>
      <c r="I6729" s="10"/>
      <c r="J6729" s="5"/>
      <c r="K6729" s="5"/>
      <c r="L6729" s="5"/>
      <c r="M6729" s="5"/>
      <c r="N6729" s="5"/>
      <c r="O6729" s="5"/>
      <c r="P6729" s="5"/>
      <c r="Q6729" s="5"/>
    </row>
    <row r="6730" spans="1:17" ht="15" customHeight="1">
      <c r="A6730" s="6" t="s">
        <v>466</v>
      </c>
      <c r="B6730" s="6">
        <v>10</v>
      </c>
      <c r="C6730" s="7" t="s">
        <v>564</v>
      </c>
      <c r="D6730" s="7" t="s">
        <v>14</v>
      </c>
      <c r="E6730" s="8">
        <v>39.270000000000003</v>
      </c>
      <c r="F6730" s="9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</row>
    <row r="6731" spans="1:17" ht="15" customHeight="1">
      <c r="A6731" s="6" t="s">
        <v>466</v>
      </c>
      <c r="B6731" s="6">
        <v>11</v>
      </c>
      <c r="C6731" s="7" t="s">
        <v>564</v>
      </c>
      <c r="D6731" s="7" t="s">
        <v>15</v>
      </c>
      <c r="E6731" s="8">
        <v>8.2899999999999991</v>
      </c>
      <c r="F6731" s="9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</row>
    <row r="6732" spans="1:17" ht="15" customHeight="1">
      <c r="A6732" s="6" t="s">
        <v>466</v>
      </c>
      <c r="B6732" s="6">
        <v>12</v>
      </c>
      <c r="C6732" s="7" t="s">
        <v>564</v>
      </c>
      <c r="D6732" s="7" t="s">
        <v>16</v>
      </c>
      <c r="E6732" s="8">
        <v>0.44</v>
      </c>
      <c r="F6732" s="9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</row>
    <row r="6733" spans="1:17" ht="15" customHeight="1">
      <c r="A6733" s="6" t="s">
        <v>466</v>
      </c>
      <c r="B6733" s="6">
        <v>13</v>
      </c>
      <c r="C6733" s="7" t="s">
        <v>564</v>
      </c>
      <c r="D6733" s="7" t="s">
        <v>17</v>
      </c>
      <c r="E6733" s="8">
        <v>0.04</v>
      </c>
      <c r="F6733" s="9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</row>
    <row r="6734" spans="1:17" ht="15" customHeight="1">
      <c r="A6734" s="6" t="s">
        <v>466</v>
      </c>
      <c r="B6734" s="6">
        <v>14</v>
      </c>
      <c r="C6734" s="7" t="s">
        <v>564</v>
      </c>
      <c r="D6734" s="7" t="s">
        <v>18</v>
      </c>
      <c r="E6734" s="8">
        <v>0.01</v>
      </c>
      <c r="F6734" s="9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</row>
    <row r="6735" spans="1:17" ht="15" customHeight="1">
      <c r="A6735" s="6" t="s">
        <v>466</v>
      </c>
      <c r="B6735" s="6">
        <v>15</v>
      </c>
      <c r="C6735" s="7" t="s">
        <v>564</v>
      </c>
      <c r="D6735" s="7" t="s">
        <v>19</v>
      </c>
      <c r="E6735" s="8">
        <v>0.92</v>
      </c>
      <c r="F6735" s="9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</row>
    <row r="6736" spans="1:17" ht="15" customHeight="1">
      <c r="A6736" s="6" t="s">
        <v>466</v>
      </c>
      <c r="B6736" s="6">
        <v>16</v>
      </c>
      <c r="C6736" s="7" t="s">
        <v>564</v>
      </c>
      <c r="D6736" s="7" t="s">
        <v>20</v>
      </c>
      <c r="E6736" s="8">
        <v>7.52</v>
      </c>
      <c r="F6736" s="9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</row>
    <row r="6737" spans="1:17" ht="15" customHeight="1">
      <c r="A6737" s="6" t="s">
        <v>466</v>
      </c>
      <c r="B6737" s="6">
        <v>17</v>
      </c>
      <c r="C6737" s="7" t="s">
        <v>564</v>
      </c>
      <c r="D6737" s="7" t="s">
        <v>21</v>
      </c>
      <c r="E6737" s="8">
        <v>62.49</v>
      </c>
      <c r="F6737" s="9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</row>
    <row r="6738" spans="1:17" ht="15" customHeight="1">
      <c r="A6738" s="6" t="s">
        <v>466</v>
      </c>
      <c r="B6738" s="6">
        <v>18</v>
      </c>
      <c r="C6738" s="7" t="s">
        <v>564</v>
      </c>
      <c r="D6738" s="7" t="s">
        <v>22</v>
      </c>
      <c r="E6738" s="8">
        <v>112.19</v>
      </c>
      <c r="F6738" s="9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</row>
    <row r="6739" spans="1:17" ht="15" customHeight="1">
      <c r="A6739" s="6" t="s">
        <v>466</v>
      </c>
      <c r="B6739" s="6">
        <v>19</v>
      </c>
      <c r="C6739" s="7" t="s">
        <v>564</v>
      </c>
      <c r="D6739" s="7" t="s">
        <v>23</v>
      </c>
      <c r="E6739" s="8">
        <v>124.5</v>
      </c>
      <c r="F6739" s="10">
        <f t="shared" ref="F6739:F6741" si="1126">E6739-E6732</f>
        <v>124.06</v>
      </c>
      <c r="G6739" s="10">
        <f t="shared" ref="G6739:H6741" si="1127">2/3*F6739</f>
        <v>82.706666666666663</v>
      </c>
      <c r="H6739" s="10"/>
      <c r="I6739" s="10"/>
      <c r="J6739" s="5"/>
      <c r="K6739" s="5"/>
      <c r="L6739" s="5"/>
      <c r="M6739" s="5"/>
      <c r="N6739" s="5"/>
      <c r="O6739" s="5"/>
      <c r="P6739" s="5"/>
      <c r="Q6739" s="5"/>
    </row>
    <row r="6740" spans="1:17" ht="15" customHeight="1">
      <c r="A6740" s="6" t="s">
        <v>466</v>
      </c>
      <c r="B6740" s="6">
        <v>20</v>
      </c>
      <c r="C6740" s="7" t="s">
        <v>564</v>
      </c>
      <c r="D6740" s="7" t="s">
        <v>24</v>
      </c>
      <c r="E6740" s="8">
        <v>153.29</v>
      </c>
      <c r="F6740" s="10">
        <f t="shared" si="1126"/>
        <v>153.25</v>
      </c>
      <c r="G6740" s="10">
        <f t="shared" si="1127"/>
        <v>102.16666666666666</v>
      </c>
      <c r="H6740" s="10"/>
      <c r="I6740" s="10"/>
      <c r="J6740" s="5"/>
      <c r="K6740" s="5"/>
      <c r="L6740" s="5"/>
      <c r="M6740" s="5"/>
      <c r="N6740" s="5"/>
      <c r="O6740" s="5"/>
      <c r="P6740" s="5"/>
      <c r="Q6740" s="5"/>
    </row>
    <row r="6741" spans="1:17" ht="15" customHeight="1">
      <c r="A6741" s="6" t="s">
        <v>466</v>
      </c>
      <c r="B6741" s="6">
        <v>21</v>
      </c>
      <c r="C6741" s="7" t="s">
        <v>564</v>
      </c>
      <c r="D6741" s="7" t="s">
        <v>25</v>
      </c>
      <c r="E6741" s="8">
        <v>140.63999999999999</v>
      </c>
      <c r="F6741" s="10">
        <f t="shared" si="1126"/>
        <v>140.63</v>
      </c>
      <c r="G6741" s="10">
        <f t="shared" si="1127"/>
        <v>93.75333333333333</v>
      </c>
      <c r="H6741" s="10"/>
      <c r="I6741" s="10"/>
      <c r="J6741" s="5"/>
      <c r="K6741" s="5"/>
      <c r="L6741" s="5"/>
      <c r="M6741" s="5"/>
      <c r="N6741" s="5"/>
      <c r="O6741" s="5"/>
      <c r="P6741" s="5"/>
      <c r="Q6741" s="5"/>
    </row>
    <row r="6742" spans="1:17" ht="15" customHeight="1">
      <c r="A6742" s="6" t="s">
        <v>466</v>
      </c>
      <c r="B6742" s="6">
        <v>22</v>
      </c>
      <c r="C6742" s="7" t="s">
        <v>564</v>
      </c>
      <c r="D6742" s="7" t="s">
        <v>26</v>
      </c>
      <c r="E6742" s="8">
        <v>124.81</v>
      </c>
      <c r="F6742" s="10"/>
      <c r="G6742" s="10"/>
      <c r="H6742" s="10"/>
      <c r="I6742" s="10"/>
      <c r="J6742" s="5"/>
      <c r="K6742" s="5"/>
      <c r="L6742" s="5"/>
      <c r="M6742" s="5"/>
      <c r="N6742" s="5"/>
      <c r="O6742" s="5"/>
      <c r="P6742" s="5"/>
      <c r="Q6742" s="5"/>
    </row>
    <row r="6743" spans="1:17" ht="15" customHeight="1">
      <c r="A6743" s="6" t="s">
        <v>466</v>
      </c>
      <c r="B6743" s="6">
        <v>23</v>
      </c>
      <c r="C6743" s="7" t="s">
        <v>564</v>
      </c>
      <c r="D6743" s="7" t="s">
        <v>27</v>
      </c>
      <c r="E6743" s="8">
        <v>105.26</v>
      </c>
      <c r="F6743" s="9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</row>
    <row r="6744" spans="1:17" ht="15" customHeight="1">
      <c r="A6744" s="6" t="s">
        <v>466</v>
      </c>
      <c r="B6744" s="6">
        <v>24</v>
      </c>
      <c r="C6744" s="7" t="s">
        <v>564</v>
      </c>
      <c r="D6744" s="7" t="s">
        <v>28</v>
      </c>
      <c r="E6744" s="8">
        <v>96.42</v>
      </c>
      <c r="F6744" s="9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</row>
    <row r="6745" spans="1:17" ht="15" customHeight="1">
      <c r="A6745" s="6" t="s">
        <v>467</v>
      </c>
      <c r="B6745" s="6">
        <v>1</v>
      </c>
      <c r="C6745" s="7" t="s">
        <v>564</v>
      </c>
      <c r="D6745" s="7" t="s">
        <v>29</v>
      </c>
      <c r="E6745" s="8">
        <v>84.31</v>
      </c>
      <c r="F6745" s="9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</row>
    <row r="6746" spans="1:17" ht="15" customHeight="1">
      <c r="A6746" s="6" t="s">
        <v>467</v>
      </c>
      <c r="B6746" s="6">
        <v>2</v>
      </c>
      <c r="C6746" s="7" t="s">
        <v>564</v>
      </c>
      <c r="D6746" s="7" t="s">
        <v>31</v>
      </c>
      <c r="E6746" s="8">
        <v>82.8</v>
      </c>
      <c r="F6746" s="9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</row>
    <row r="6747" spans="1:17" ht="15" customHeight="1">
      <c r="A6747" s="6" t="s">
        <v>467</v>
      </c>
      <c r="B6747" s="6">
        <v>3</v>
      </c>
      <c r="C6747" s="7" t="s">
        <v>564</v>
      </c>
      <c r="D6747" s="7" t="s">
        <v>32</v>
      </c>
      <c r="E6747" s="8">
        <v>81.650000000000006</v>
      </c>
      <c r="F6747" s="9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</row>
    <row r="6748" spans="1:17" ht="15" customHeight="1">
      <c r="A6748" s="6" t="s">
        <v>467</v>
      </c>
      <c r="B6748" s="6">
        <v>4</v>
      </c>
      <c r="C6748" s="7" t="s">
        <v>564</v>
      </c>
      <c r="D6748" s="7" t="s">
        <v>33</v>
      </c>
      <c r="E6748" s="8">
        <v>76.47</v>
      </c>
      <c r="F6748" s="9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</row>
    <row r="6749" spans="1:17" ht="15" customHeight="1">
      <c r="A6749" s="6" t="s">
        <v>467</v>
      </c>
      <c r="B6749" s="6">
        <v>5</v>
      </c>
      <c r="C6749" s="7" t="s">
        <v>564</v>
      </c>
      <c r="D6749" s="7" t="s">
        <v>34</v>
      </c>
      <c r="E6749" s="8">
        <v>80.540000000000006</v>
      </c>
      <c r="F6749" s="9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</row>
    <row r="6750" spans="1:17" ht="15" customHeight="1">
      <c r="A6750" s="6" t="s">
        <v>467</v>
      </c>
      <c r="B6750" s="6">
        <v>6</v>
      </c>
      <c r="C6750" s="7" t="s">
        <v>564</v>
      </c>
      <c r="D6750" s="7" t="s">
        <v>35</v>
      </c>
      <c r="E6750" s="8">
        <v>84.07</v>
      </c>
      <c r="F6750" s="9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</row>
    <row r="6751" spans="1:17" ht="15" customHeight="1">
      <c r="A6751" s="6" t="s">
        <v>467</v>
      </c>
      <c r="B6751" s="6">
        <v>7</v>
      </c>
      <c r="C6751" s="7" t="s">
        <v>564</v>
      </c>
      <c r="D6751" s="7" t="s">
        <v>36</v>
      </c>
      <c r="E6751" s="8">
        <v>119.99</v>
      </c>
      <c r="F6751" s="10">
        <f t="shared" ref="F6751:F6753" si="1128">E6751-E6746</f>
        <v>37.19</v>
      </c>
      <c r="G6751" s="10">
        <f t="shared" ref="G6751:H6753" si="1129">2/3*F6751</f>
        <v>24.793333333333329</v>
      </c>
      <c r="H6751" s="10">
        <f>2/3*F6751</f>
        <v>24.793333333333329</v>
      </c>
      <c r="I6751" s="10"/>
      <c r="J6751" s="5"/>
      <c r="K6751" s="5"/>
      <c r="L6751" s="5"/>
      <c r="M6751" s="5"/>
      <c r="N6751" s="5"/>
      <c r="O6751" s="5"/>
      <c r="P6751" s="5"/>
      <c r="Q6751" s="5"/>
    </row>
    <row r="6752" spans="1:17" ht="15" customHeight="1">
      <c r="A6752" s="6" t="s">
        <v>467</v>
      </c>
      <c r="B6752" s="6">
        <v>8</v>
      </c>
      <c r="C6752" s="7" t="s">
        <v>564</v>
      </c>
      <c r="D6752" s="7" t="s">
        <v>37</v>
      </c>
      <c r="E6752" s="8">
        <v>139.27000000000001</v>
      </c>
      <c r="F6752" s="10">
        <f t="shared" si="1128"/>
        <v>57.620000000000005</v>
      </c>
      <c r="G6752" s="10">
        <f t="shared" si="1129"/>
        <v>38.413333333333334</v>
      </c>
      <c r="H6752" s="10">
        <f>2/3*F6752</f>
        <v>38.413333333333334</v>
      </c>
      <c r="I6752" s="10"/>
      <c r="J6752" s="5"/>
      <c r="K6752" s="5"/>
      <c r="L6752" s="5"/>
      <c r="M6752" s="5"/>
      <c r="N6752" s="5"/>
      <c r="O6752" s="5"/>
      <c r="P6752" s="5"/>
      <c r="Q6752" s="5"/>
    </row>
    <row r="6753" spans="1:17" ht="15" customHeight="1">
      <c r="A6753" s="6" t="s">
        <v>467</v>
      </c>
      <c r="B6753" s="6">
        <v>9</v>
      </c>
      <c r="C6753" s="7" t="s">
        <v>564</v>
      </c>
      <c r="D6753" s="7" t="s">
        <v>38</v>
      </c>
      <c r="E6753" s="8">
        <v>155.33000000000001</v>
      </c>
      <c r="F6753" s="10">
        <f t="shared" si="1128"/>
        <v>78.860000000000014</v>
      </c>
      <c r="G6753" s="10">
        <f t="shared" si="1129"/>
        <v>52.573333333333338</v>
      </c>
      <c r="H6753" s="10">
        <f>2/3*F6753</f>
        <v>52.573333333333338</v>
      </c>
      <c r="I6753" s="10"/>
      <c r="J6753" s="5"/>
      <c r="K6753" s="5"/>
      <c r="L6753" s="5"/>
      <c r="M6753" s="5"/>
      <c r="N6753" s="5"/>
      <c r="O6753" s="5"/>
      <c r="P6753" s="5"/>
      <c r="Q6753" s="5"/>
    </row>
    <row r="6754" spans="1:17" ht="15" customHeight="1">
      <c r="A6754" s="6" t="s">
        <v>467</v>
      </c>
      <c r="B6754" s="6">
        <v>10</v>
      </c>
      <c r="C6754" s="7" t="s">
        <v>564</v>
      </c>
      <c r="D6754" s="7" t="s">
        <v>39</v>
      </c>
      <c r="E6754" s="8">
        <v>131.55000000000001</v>
      </c>
      <c r="F6754" s="9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</row>
    <row r="6755" spans="1:17" ht="15" customHeight="1">
      <c r="A6755" s="6" t="s">
        <v>467</v>
      </c>
      <c r="B6755" s="6">
        <v>11</v>
      </c>
      <c r="C6755" s="7" t="s">
        <v>564</v>
      </c>
      <c r="D6755" s="7" t="s">
        <v>40</v>
      </c>
      <c r="E6755" s="8">
        <v>118.03</v>
      </c>
      <c r="F6755" s="9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</row>
    <row r="6756" spans="1:17" ht="15" customHeight="1">
      <c r="A6756" s="6" t="s">
        <v>467</v>
      </c>
      <c r="B6756" s="6">
        <v>12</v>
      </c>
      <c r="C6756" s="7" t="s">
        <v>564</v>
      </c>
      <c r="D6756" s="7" t="s">
        <v>41</v>
      </c>
      <c r="E6756" s="8">
        <v>113.93</v>
      </c>
      <c r="F6756" s="9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</row>
    <row r="6757" spans="1:17" ht="15" customHeight="1">
      <c r="A6757" s="6" t="s">
        <v>467</v>
      </c>
      <c r="B6757" s="6">
        <v>13</v>
      </c>
      <c r="C6757" s="7" t="s">
        <v>564</v>
      </c>
      <c r="D6757" s="7" t="s">
        <v>42</v>
      </c>
      <c r="E6757" s="8">
        <v>111.85</v>
      </c>
      <c r="F6757" s="9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</row>
    <row r="6758" spans="1:17" ht="15" customHeight="1">
      <c r="A6758" s="6" t="s">
        <v>467</v>
      </c>
      <c r="B6758" s="6">
        <v>14</v>
      </c>
      <c r="C6758" s="7" t="s">
        <v>564</v>
      </c>
      <c r="D6758" s="7" t="s">
        <v>45</v>
      </c>
      <c r="E6758" s="8">
        <v>112.09</v>
      </c>
      <c r="F6758" s="9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</row>
    <row r="6759" spans="1:17" ht="15" customHeight="1">
      <c r="A6759" s="6" t="s">
        <v>467</v>
      </c>
      <c r="B6759" s="6">
        <v>15</v>
      </c>
      <c r="C6759" s="7" t="s">
        <v>564</v>
      </c>
      <c r="D6759" s="7" t="s">
        <v>50</v>
      </c>
      <c r="E6759" s="8">
        <v>113.58</v>
      </c>
      <c r="F6759" s="9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</row>
    <row r="6760" spans="1:17" ht="15" customHeight="1">
      <c r="A6760" s="6" t="s">
        <v>467</v>
      </c>
      <c r="B6760" s="6">
        <v>16</v>
      </c>
      <c r="C6760" s="7" t="s">
        <v>564</v>
      </c>
      <c r="D6760" s="7" t="s">
        <v>51</v>
      </c>
      <c r="E6760" s="8">
        <v>121.73</v>
      </c>
      <c r="F6760" s="9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</row>
    <row r="6761" spans="1:17" ht="15" customHeight="1">
      <c r="A6761" s="6" t="s">
        <v>467</v>
      </c>
      <c r="B6761" s="6">
        <v>17</v>
      </c>
      <c r="C6761" s="7" t="s">
        <v>564</v>
      </c>
      <c r="D6761" s="7" t="s">
        <v>53</v>
      </c>
      <c r="E6761" s="8">
        <v>174.27</v>
      </c>
      <c r="F6761" s="9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</row>
    <row r="6762" spans="1:17" ht="15" customHeight="1">
      <c r="A6762" s="6" t="s">
        <v>467</v>
      </c>
      <c r="B6762" s="6">
        <v>18</v>
      </c>
      <c r="C6762" s="7" t="s">
        <v>564</v>
      </c>
      <c r="D6762" s="7" t="s">
        <v>55</v>
      </c>
      <c r="E6762" s="8">
        <v>230.89</v>
      </c>
      <c r="F6762" s="9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</row>
    <row r="6763" spans="1:17" ht="15" customHeight="1">
      <c r="A6763" s="6" t="s">
        <v>467</v>
      </c>
      <c r="B6763" s="6">
        <v>19</v>
      </c>
      <c r="C6763" s="7" t="s">
        <v>564</v>
      </c>
      <c r="D6763" s="7" t="s">
        <v>57</v>
      </c>
      <c r="E6763" s="8">
        <v>251.01</v>
      </c>
      <c r="F6763" s="10">
        <f t="shared" ref="F6763:F6765" si="1130">E6763-E6756</f>
        <v>137.07999999999998</v>
      </c>
      <c r="G6763" s="10">
        <f t="shared" ref="G6763:H6765" si="1131">2/3*F6763</f>
        <v>91.386666666666656</v>
      </c>
      <c r="H6763" s="10">
        <f>2/3*F6763</f>
        <v>91.386666666666656</v>
      </c>
      <c r="I6763" s="10"/>
      <c r="J6763" s="5"/>
      <c r="K6763" s="5"/>
      <c r="L6763" s="5"/>
      <c r="M6763" s="5"/>
      <c r="N6763" s="5"/>
      <c r="O6763" s="5"/>
      <c r="P6763" s="5"/>
      <c r="Q6763" s="5"/>
    </row>
    <row r="6764" spans="1:17" ht="15" customHeight="1">
      <c r="A6764" s="6" t="s">
        <v>467</v>
      </c>
      <c r="B6764" s="6">
        <v>20</v>
      </c>
      <c r="C6764" s="7" t="s">
        <v>564</v>
      </c>
      <c r="D6764" s="7" t="s">
        <v>59</v>
      </c>
      <c r="E6764" s="8">
        <v>390.37</v>
      </c>
      <c r="F6764" s="10">
        <f t="shared" si="1130"/>
        <v>278.52</v>
      </c>
      <c r="G6764" s="10">
        <f t="shared" si="1131"/>
        <v>185.67999999999998</v>
      </c>
      <c r="H6764" s="10">
        <f>2/3*F6764</f>
        <v>185.67999999999998</v>
      </c>
      <c r="I6764" s="10"/>
      <c r="J6764" s="5"/>
      <c r="K6764" s="5"/>
      <c r="L6764" s="5"/>
      <c r="M6764" s="5"/>
      <c r="N6764" s="5"/>
      <c r="O6764" s="5"/>
      <c r="P6764" s="5"/>
      <c r="Q6764" s="5"/>
    </row>
    <row r="6765" spans="1:17" ht="15" customHeight="1">
      <c r="A6765" s="6" t="s">
        <v>467</v>
      </c>
      <c r="B6765" s="6">
        <v>21</v>
      </c>
      <c r="C6765" s="7" t="s">
        <v>564</v>
      </c>
      <c r="D6765" s="7" t="s">
        <v>60</v>
      </c>
      <c r="E6765" s="8">
        <v>289.14999999999998</v>
      </c>
      <c r="F6765" s="10">
        <f t="shared" si="1130"/>
        <v>177.05999999999997</v>
      </c>
      <c r="G6765" s="10">
        <f t="shared" si="1131"/>
        <v>118.03999999999998</v>
      </c>
      <c r="H6765" s="10">
        <f>2/3*F6765</f>
        <v>118.03999999999998</v>
      </c>
      <c r="I6765" s="10"/>
      <c r="J6765" s="5"/>
      <c r="K6765" s="5"/>
      <c r="L6765" s="5"/>
      <c r="M6765" s="5"/>
      <c r="N6765" s="5"/>
      <c r="O6765" s="5"/>
      <c r="P6765" s="5"/>
      <c r="Q6765" s="5"/>
    </row>
    <row r="6766" spans="1:17" ht="15" customHeight="1">
      <c r="A6766" s="6" t="s">
        <v>467</v>
      </c>
      <c r="B6766" s="6">
        <v>22</v>
      </c>
      <c r="C6766" s="7" t="s">
        <v>564</v>
      </c>
      <c r="D6766" s="7" t="s">
        <v>62</v>
      </c>
      <c r="E6766" s="8">
        <v>148.91999999999999</v>
      </c>
      <c r="F6766" s="10"/>
      <c r="G6766" s="10"/>
      <c r="H6766" s="10"/>
      <c r="I6766" s="10"/>
      <c r="J6766" s="5"/>
      <c r="K6766" s="5"/>
      <c r="L6766" s="5"/>
      <c r="M6766" s="5"/>
      <c r="N6766" s="5"/>
      <c r="O6766" s="5"/>
      <c r="P6766" s="5"/>
      <c r="Q6766" s="5"/>
    </row>
    <row r="6767" spans="1:17" ht="15" customHeight="1">
      <c r="A6767" s="6" t="s">
        <v>467</v>
      </c>
      <c r="B6767" s="6">
        <v>23</v>
      </c>
      <c r="C6767" s="7" t="s">
        <v>564</v>
      </c>
      <c r="D6767" s="7" t="s">
        <v>63</v>
      </c>
      <c r="E6767" s="8">
        <v>114.81</v>
      </c>
      <c r="F6767" s="9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</row>
    <row r="6768" spans="1:17" ht="15" customHeight="1">
      <c r="A6768" s="6" t="s">
        <v>467</v>
      </c>
      <c r="B6768" s="6">
        <v>24</v>
      </c>
      <c r="C6768" s="7" t="s">
        <v>564</v>
      </c>
      <c r="D6768" s="7" t="s">
        <v>64</v>
      </c>
      <c r="E6768" s="8">
        <v>92.24</v>
      </c>
      <c r="F6768" s="9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</row>
    <row r="6769" spans="1:17" ht="15" customHeight="1">
      <c r="A6769" s="6" t="s">
        <v>468</v>
      </c>
      <c r="B6769" s="6">
        <v>1</v>
      </c>
      <c r="C6769" s="7" t="s">
        <v>564</v>
      </c>
      <c r="D6769" s="7" t="s">
        <v>65</v>
      </c>
      <c r="E6769" s="8">
        <v>68.78</v>
      </c>
      <c r="F6769" s="9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</row>
    <row r="6770" spans="1:17" ht="15" customHeight="1">
      <c r="A6770" s="6" t="s">
        <v>468</v>
      </c>
      <c r="B6770" s="6">
        <v>2</v>
      </c>
      <c r="C6770" s="7" t="s">
        <v>564</v>
      </c>
      <c r="D6770" s="7" t="s">
        <v>67</v>
      </c>
      <c r="E6770" s="8">
        <v>61.17</v>
      </c>
      <c r="F6770" s="9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</row>
    <row r="6771" spans="1:17" ht="15" customHeight="1">
      <c r="A6771" s="6" t="s">
        <v>468</v>
      </c>
      <c r="B6771" s="6">
        <v>3</v>
      </c>
      <c r="C6771" s="7" t="s">
        <v>564</v>
      </c>
      <c r="D6771" s="7" t="s">
        <v>68</v>
      </c>
      <c r="E6771" s="8">
        <v>62.24</v>
      </c>
      <c r="F6771" s="9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</row>
    <row r="6772" spans="1:17" ht="15" customHeight="1">
      <c r="A6772" s="6" t="s">
        <v>468</v>
      </c>
      <c r="B6772" s="6">
        <v>4</v>
      </c>
      <c r="C6772" s="7" t="s">
        <v>564</v>
      </c>
      <c r="D6772" s="7" t="s">
        <v>69</v>
      </c>
      <c r="E6772" s="8">
        <v>59.66</v>
      </c>
      <c r="F6772" s="9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</row>
    <row r="6773" spans="1:17" ht="15" customHeight="1">
      <c r="A6773" s="6" t="s">
        <v>468</v>
      </c>
      <c r="B6773" s="6">
        <v>5</v>
      </c>
      <c r="C6773" s="7" t="s">
        <v>564</v>
      </c>
      <c r="D6773" s="7" t="s">
        <v>70</v>
      </c>
      <c r="E6773" s="8">
        <v>65.45</v>
      </c>
      <c r="F6773" s="9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</row>
    <row r="6774" spans="1:17" ht="15" customHeight="1">
      <c r="A6774" s="6" t="s">
        <v>468</v>
      </c>
      <c r="B6774" s="6">
        <v>6</v>
      </c>
      <c r="C6774" s="7" t="s">
        <v>564</v>
      </c>
      <c r="D6774" s="7" t="s">
        <v>71</v>
      </c>
      <c r="E6774" s="8">
        <v>82.83</v>
      </c>
      <c r="F6774" s="9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</row>
    <row r="6775" spans="1:17" ht="15" customHeight="1">
      <c r="A6775" s="6" t="s">
        <v>468</v>
      </c>
      <c r="B6775" s="6">
        <v>7</v>
      </c>
      <c r="C6775" s="7" t="s">
        <v>564</v>
      </c>
      <c r="D6775" s="7" t="s">
        <v>72</v>
      </c>
      <c r="E6775" s="8">
        <v>116.13</v>
      </c>
      <c r="F6775" s="10">
        <f t="shared" ref="F6775:F6777" si="1132">E6775-E6770</f>
        <v>54.959999999999994</v>
      </c>
      <c r="G6775" s="10">
        <f t="shared" ref="G6775:H6777" si="1133">2/3*F6775</f>
        <v>36.639999999999993</v>
      </c>
      <c r="H6775" s="10">
        <f>2/3*F6775</f>
        <v>36.639999999999993</v>
      </c>
      <c r="I6775" s="10"/>
      <c r="J6775" s="5"/>
      <c r="K6775" s="5"/>
      <c r="L6775" s="5"/>
      <c r="M6775" s="5"/>
      <c r="N6775" s="5"/>
      <c r="O6775" s="5"/>
      <c r="P6775" s="5"/>
      <c r="Q6775" s="5"/>
    </row>
    <row r="6776" spans="1:17" ht="15" customHeight="1">
      <c r="A6776" s="6" t="s">
        <v>468</v>
      </c>
      <c r="B6776" s="6">
        <v>8</v>
      </c>
      <c r="C6776" s="7" t="s">
        <v>564</v>
      </c>
      <c r="D6776" s="7" t="s">
        <v>73</v>
      </c>
      <c r="E6776" s="8">
        <v>141.08000000000001</v>
      </c>
      <c r="F6776" s="10">
        <f t="shared" si="1132"/>
        <v>78.84</v>
      </c>
      <c r="G6776" s="10">
        <f t="shared" si="1133"/>
        <v>52.56</v>
      </c>
      <c r="H6776" s="10">
        <f>2/3*F6776</f>
        <v>52.56</v>
      </c>
      <c r="I6776" s="10"/>
      <c r="J6776" s="5"/>
      <c r="K6776" s="5"/>
      <c r="L6776" s="5"/>
      <c r="M6776" s="5"/>
      <c r="N6776" s="5"/>
      <c r="O6776" s="5"/>
      <c r="P6776" s="5"/>
      <c r="Q6776" s="5"/>
    </row>
    <row r="6777" spans="1:17" ht="15" customHeight="1">
      <c r="A6777" s="6" t="s">
        <v>468</v>
      </c>
      <c r="B6777" s="6">
        <v>9</v>
      </c>
      <c r="C6777" s="7" t="s">
        <v>564</v>
      </c>
      <c r="D6777" s="7" t="s">
        <v>74</v>
      </c>
      <c r="E6777" s="8">
        <v>133.37</v>
      </c>
      <c r="F6777" s="10">
        <f t="shared" si="1132"/>
        <v>73.710000000000008</v>
      </c>
      <c r="G6777" s="10">
        <f t="shared" si="1133"/>
        <v>49.14</v>
      </c>
      <c r="H6777" s="10">
        <f>2/3*F6777</f>
        <v>49.14</v>
      </c>
      <c r="I6777" s="10"/>
      <c r="J6777" s="5"/>
      <c r="K6777" s="5"/>
      <c r="L6777" s="5"/>
      <c r="M6777" s="5"/>
      <c r="N6777" s="5"/>
      <c r="O6777" s="5"/>
      <c r="P6777" s="5"/>
      <c r="Q6777" s="5"/>
    </row>
    <row r="6778" spans="1:17" ht="15" customHeight="1">
      <c r="A6778" s="6" t="s">
        <v>468</v>
      </c>
      <c r="B6778" s="6">
        <v>10</v>
      </c>
      <c r="C6778" s="7" t="s">
        <v>564</v>
      </c>
      <c r="D6778" s="7" t="s">
        <v>75</v>
      </c>
      <c r="E6778" s="8">
        <v>108.85</v>
      </c>
      <c r="F6778" s="9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</row>
    <row r="6779" spans="1:17" ht="15" customHeight="1">
      <c r="A6779" s="6" t="s">
        <v>468</v>
      </c>
      <c r="B6779" s="6">
        <v>11</v>
      </c>
      <c r="C6779" s="7" t="s">
        <v>564</v>
      </c>
      <c r="D6779" s="7" t="s">
        <v>77</v>
      </c>
      <c r="E6779" s="8">
        <v>85.73</v>
      </c>
      <c r="F6779" s="9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</row>
    <row r="6780" spans="1:17" ht="15" customHeight="1">
      <c r="A6780" s="6" t="s">
        <v>468</v>
      </c>
      <c r="B6780" s="6">
        <v>12</v>
      </c>
      <c r="C6780" s="7" t="s">
        <v>564</v>
      </c>
      <c r="D6780" s="7" t="s">
        <v>78</v>
      </c>
      <c r="E6780" s="8">
        <v>86.24</v>
      </c>
      <c r="F6780" s="9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</row>
    <row r="6781" spans="1:17" ht="15" customHeight="1">
      <c r="A6781" s="6" t="s">
        <v>468</v>
      </c>
      <c r="B6781" s="6">
        <v>13</v>
      </c>
      <c r="C6781" s="7" t="s">
        <v>564</v>
      </c>
      <c r="D6781" s="7" t="s">
        <v>79</v>
      </c>
      <c r="E6781" s="8">
        <v>81.45</v>
      </c>
      <c r="F6781" s="9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</row>
    <row r="6782" spans="1:17" ht="15" customHeight="1">
      <c r="A6782" s="6" t="s">
        <v>468</v>
      </c>
      <c r="B6782" s="6">
        <v>14</v>
      </c>
      <c r="C6782" s="7" t="s">
        <v>564</v>
      </c>
      <c r="D6782" s="7" t="s">
        <v>80</v>
      </c>
      <c r="E6782" s="8">
        <v>76.72</v>
      </c>
      <c r="F6782" s="9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</row>
    <row r="6783" spans="1:17" ht="15" customHeight="1">
      <c r="A6783" s="6" t="s">
        <v>468</v>
      </c>
      <c r="B6783" s="6">
        <v>15</v>
      </c>
      <c r="C6783" s="7" t="s">
        <v>564</v>
      </c>
      <c r="D6783" s="7" t="s">
        <v>82</v>
      </c>
      <c r="E6783" s="8">
        <v>83.41</v>
      </c>
      <c r="F6783" s="9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</row>
    <row r="6784" spans="1:17" ht="15" customHeight="1">
      <c r="A6784" s="6" t="s">
        <v>468</v>
      </c>
      <c r="B6784" s="6">
        <v>16</v>
      </c>
      <c r="C6784" s="7" t="s">
        <v>564</v>
      </c>
      <c r="D6784" s="7" t="s">
        <v>83</v>
      </c>
      <c r="E6784" s="8">
        <v>80.56</v>
      </c>
      <c r="F6784" s="9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</row>
    <row r="6785" spans="1:17" ht="15" customHeight="1">
      <c r="A6785" s="6" t="s">
        <v>468</v>
      </c>
      <c r="B6785" s="6">
        <v>17</v>
      </c>
      <c r="C6785" s="7" t="s">
        <v>564</v>
      </c>
      <c r="D6785" s="7" t="s">
        <v>84</v>
      </c>
      <c r="E6785" s="8">
        <v>134.58000000000001</v>
      </c>
      <c r="F6785" s="9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</row>
    <row r="6786" spans="1:17" ht="15" customHeight="1">
      <c r="A6786" s="6" t="s">
        <v>468</v>
      </c>
      <c r="B6786" s="6">
        <v>18</v>
      </c>
      <c r="C6786" s="7" t="s">
        <v>564</v>
      </c>
      <c r="D6786" s="7" t="s">
        <v>85</v>
      </c>
      <c r="E6786" s="8">
        <v>150.35</v>
      </c>
      <c r="F6786" s="9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</row>
    <row r="6787" spans="1:17" ht="15" customHeight="1">
      <c r="A6787" s="6" t="s">
        <v>468</v>
      </c>
      <c r="B6787" s="6">
        <v>19</v>
      </c>
      <c r="C6787" s="7" t="s">
        <v>564</v>
      </c>
      <c r="D6787" s="7" t="s">
        <v>86</v>
      </c>
      <c r="E6787" s="8">
        <v>180.17</v>
      </c>
      <c r="F6787" s="10">
        <f t="shared" ref="F6787:F6789" si="1134">E6787-E6780</f>
        <v>93.929999999999993</v>
      </c>
      <c r="G6787" s="10">
        <f t="shared" ref="G6787:H6789" si="1135">2/3*F6787</f>
        <v>62.61999999999999</v>
      </c>
      <c r="H6787" s="10">
        <f>2/3*F6787</f>
        <v>62.61999999999999</v>
      </c>
      <c r="I6787" s="10"/>
      <c r="J6787" s="5"/>
      <c r="K6787" s="5"/>
      <c r="L6787" s="5"/>
      <c r="M6787" s="5"/>
      <c r="N6787" s="5"/>
      <c r="O6787" s="5"/>
      <c r="P6787" s="5"/>
      <c r="Q6787" s="5"/>
    </row>
    <row r="6788" spans="1:17" ht="15" customHeight="1">
      <c r="A6788" s="6" t="s">
        <v>468</v>
      </c>
      <c r="B6788" s="6">
        <v>20</v>
      </c>
      <c r="C6788" s="7" t="s">
        <v>564</v>
      </c>
      <c r="D6788" s="7" t="s">
        <v>87</v>
      </c>
      <c r="E6788" s="8">
        <v>499.63</v>
      </c>
      <c r="F6788" s="10">
        <f t="shared" si="1134"/>
        <v>418.18</v>
      </c>
      <c r="G6788" s="10">
        <f t="shared" si="1135"/>
        <v>278.78666666666663</v>
      </c>
      <c r="H6788" s="10">
        <f>2/3*F6788</f>
        <v>278.78666666666663</v>
      </c>
      <c r="I6788" s="10"/>
      <c r="J6788" s="5"/>
      <c r="K6788" s="5"/>
      <c r="L6788" s="5"/>
      <c r="M6788" s="5"/>
      <c r="N6788" s="5"/>
      <c r="O6788" s="5"/>
      <c r="P6788" s="5"/>
      <c r="Q6788" s="5"/>
    </row>
    <row r="6789" spans="1:17" ht="15" customHeight="1">
      <c r="A6789" s="6" t="s">
        <v>468</v>
      </c>
      <c r="B6789" s="6">
        <v>21</v>
      </c>
      <c r="C6789" s="7" t="s">
        <v>564</v>
      </c>
      <c r="D6789" s="7" t="s">
        <v>88</v>
      </c>
      <c r="E6789" s="8">
        <v>182.18</v>
      </c>
      <c r="F6789" s="10">
        <f t="shared" si="1134"/>
        <v>105.46000000000001</v>
      </c>
      <c r="G6789" s="10">
        <f t="shared" si="1135"/>
        <v>70.306666666666672</v>
      </c>
      <c r="H6789" s="10">
        <f>2/3*F6789</f>
        <v>70.306666666666672</v>
      </c>
      <c r="I6789" s="10"/>
      <c r="J6789" s="5"/>
      <c r="K6789" s="5"/>
      <c r="L6789" s="5"/>
      <c r="M6789" s="5"/>
      <c r="N6789" s="5"/>
      <c r="O6789" s="5"/>
      <c r="P6789" s="5"/>
      <c r="Q6789" s="5"/>
    </row>
    <row r="6790" spans="1:17" ht="15" customHeight="1">
      <c r="A6790" s="6" t="s">
        <v>468</v>
      </c>
      <c r="B6790" s="6">
        <v>22</v>
      </c>
      <c r="C6790" s="7" t="s">
        <v>564</v>
      </c>
      <c r="D6790" s="7" t="s">
        <v>89</v>
      </c>
      <c r="E6790" s="8">
        <v>161.99</v>
      </c>
      <c r="F6790" s="10"/>
      <c r="G6790" s="10"/>
      <c r="H6790" s="10"/>
      <c r="I6790" s="10"/>
      <c r="J6790" s="5"/>
      <c r="K6790" s="5"/>
      <c r="L6790" s="5"/>
      <c r="M6790" s="5"/>
      <c r="N6790" s="5"/>
      <c r="O6790" s="5"/>
      <c r="P6790" s="5"/>
      <c r="Q6790" s="5"/>
    </row>
    <row r="6791" spans="1:17" ht="15" customHeight="1">
      <c r="A6791" s="6" t="s">
        <v>468</v>
      </c>
      <c r="B6791" s="6">
        <v>23</v>
      </c>
      <c r="C6791" s="7" t="s">
        <v>564</v>
      </c>
      <c r="D6791" s="7" t="s">
        <v>90</v>
      </c>
      <c r="E6791" s="8">
        <v>108.95</v>
      </c>
      <c r="F6791" s="9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</row>
    <row r="6792" spans="1:17" ht="15" customHeight="1">
      <c r="A6792" s="6" t="s">
        <v>468</v>
      </c>
      <c r="B6792" s="6">
        <v>24</v>
      </c>
      <c r="C6792" s="7" t="s">
        <v>564</v>
      </c>
      <c r="D6792" s="7" t="s">
        <v>91</v>
      </c>
      <c r="E6792" s="8">
        <v>77.41</v>
      </c>
      <c r="F6792" s="9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</row>
    <row r="6793" spans="1:17" ht="15" customHeight="1">
      <c r="A6793" s="6" t="s">
        <v>469</v>
      </c>
      <c r="B6793" s="6">
        <v>1</v>
      </c>
      <c r="C6793" s="7" t="s">
        <v>564</v>
      </c>
      <c r="D6793" s="7" t="s">
        <v>92</v>
      </c>
      <c r="E6793" s="8">
        <v>42.47</v>
      </c>
      <c r="F6793" s="9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</row>
    <row r="6794" spans="1:17" ht="15" customHeight="1">
      <c r="A6794" s="6" t="s">
        <v>469</v>
      </c>
      <c r="B6794" s="6">
        <v>2</v>
      </c>
      <c r="C6794" s="7" t="s">
        <v>564</v>
      </c>
      <c r="D6794" s="7" t="s">
        <v>94</v>
      </c>
      <c r="E6794" s="8">
        <v>40.98</v>
      </c>
      <c r="F6794" s="9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</row>
    <row r="6795" spans="1:17" ht="15" customHeight="1">
      <c r="A6795" s="6" t="s">
        <v>469</v>
      </c>
      <c r="B6795" s="6">
        <v>3</v>
      </c>
      <c r="C6795" s="7" t="s">
        <v>564</v>
      </c>
      <c r="D6795" s="7" t="s">
        <v>95</v>
      </c>
      <c r="E6795" s="8">
        <v>33.25</v>
      </c>
      <c r="F6795" s="9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</row>
    <row r="6796" spans="1:17" ht="15" customHeight="1">
      <c r="A6796" s="6" t="s">
        <v>469</v>
      </c>
      <c r="B6796" s="6">
        <v>4</v>
      </c>
      <c r="C6796" s="7" t="s">
        <v>564</v>
      </c>
      <c r="D6796" s="7" t="s">
        <v>96</v>
      </c>
      <c r="E6796" s="8">
        <v>34.21</v>
      </c>
      <c r="F6796" s="9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</row>
    <row r="6797" spans="1:17" ht="15" customHeight="1">
      <c r="A6797" s="6" t="s">
        <v>469</v>
      </c>
      <c r="B6797" s="6">
        <v>5</v>
      </c>
      <c r="C6797" s="7" t="s">
        <v>564</v>
      </c>
      <c r="D6797" s="7" t="s">
        <v>97</v>
      </c>
      <c r="E6797" s="8">
        <v>40.630000000000003</v>
      </c>
      <c r="F6797" s="9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</row>
    <row r="6798" spans="1:17" ht="15" customHeight="1">
      <c r="A6798" s="6" t="s">
        <v>469</v>
      </c>
      <c r="B6798" s="6">
        <v>6</v>
      </c>
      <c r="C6798" s="7" t="s">
        <v>564</v>
      </c>
      <c r="D6798" s="7" t="s">
        <v>98</v>
      </c>
      <c r="E6798" s="8">
        <v>65.510000000000005</v>
      </c>
      <c r="F6798" s="9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</row>
    <row r="6799" spans="1:17" ht="15" customHeight="1">
      <c r="A6799" s="6" t="s">
        <v>469</v>
      </c>
      <c r="B6799" s="6">
        <v>7</v>
      </c>
      <c r="C6799" s="7" t="s">
        <v>564</v>
      </c>
      <c r="D6799" s="7" t="s">
        <v>99</v>
      </c>
      <c r="E6799" s="8">
        <v>141.01</v>
      </c>
      <c r="F6799" s="10">
        <f t="shared" ref="F6799:F6801" si="1136">E6799-E6794</f>
        <v>100.03</v>
      </c>
      <c r="G6799" s="10">
        <f t="shared" ref="G6799:H6801" si="1137">2/3*F6799</f>
        <v>66.686666666666667</v>
      </c>
      <c r="H6799" s="10">
        <f>2/3*F6799</f>
        <v>66.686666666666667</v>
      </c>
      <c r="I6799" s="10"/>
      <c r="J6799" s="5"/>
      <c r="K6799" s="5"/>
      <c r="L6799" s="5"/>
      <c r="M6799" s="5"/>
      <c r="N6799" s="5"/>
      <c r="O6799" s="5"/>
      <c r="P6799" s="5"/>
      <c r="Q6799" s="5"/>
    </row>
    <row r="6800" spans="1:17" ht="15" customHeight="1">
      <c r="A6800" s="6" t="s">
        <v>469</v>
      </c>
      <c r="B6800" s="6">
        <v>8</v>
      </c>
      <c r="C6800" s="7" t="s">
        <v>564</v>
      </c>
      <c r="D6800" s="7" t="s">
        <v>100</v>
      </c>
      <c r="E6800" s="8">
        <v>174.03</v>
      </c>
      <c r="F6800" s="10">
        <f t="shared" si="1136"/>
        <v>140.78</v>
      </c>
      <c r="G6800" s="10">
        <f t="shared" si="1137"/>
        <v>93.853333333333325</v>
      </c>
      <c r="H6800" s="10">
        <f>2/3*F6800</f>
        <v>93.853333333333325</v>
      </c>
      <c r="I6800" s="10"/>
      <c r="J6800" s="5"/>
      <c r="K6800" s="5"/>
      <c r="L6800" s="5"/>
      <c r="M6800" s="5"/>
      <c r="N6800" s="5"/>
      <c r="O6800" s="5"/>
      <c r="P6800" s="5"/>
      <c r="Q6800" s="5"/>
    </row>
    <row r="6801" spans="1:17" ht="15" customHeight="1">
      <c r="A6801" s="6" t="s">
        <v>469</v>
      </c>
      <c r="B6801" s="6">
        <v>9</v>
      </c>
      <c r="C6801" s="7" t="s">
        <v>564</v>
      </c>
      <c r="D6801" s="7" t="s">
        <v>101</v>
      </c>
      <c r="E6801" s="8">
        <v>118.72</v>
      </c>
      <c r="F6801" s="10">
        <f t="shared" si="1136"/>
        <v>84.509999999999991</v>
      </c>
      <c r="G6801" s="10">
        <f t="shared" si="1137"/>
        <v>56.339999999999989</v>
      </c>
      <c r="H6801" s="10">
        <f>2/3*F6801</f>
        <v>56.339999999999989</v>
      </c>
      <c r="I6801" s="10"/>
      <c r="J6801" s="5"/>
      <c r="K6801" s="5"/>
      <c r="L6801" s="5"/>
      <c r="M6801" s="5"/>
      <c r="N6801" s="5"/>
      <c r="O6801" s="5"/>
      <c r="P6801" s="5"/>
      <c r="Q6801" s="5"/>
    </row>
    <row r="6802" spans="1:17" ht="15" customHeight="1">
      <c r="A6802" s="6" t="s">
        <v>469</v>
      </c>
      <c r="B6802" s="6">
        <v>10</v>
      </c>
      <c r="C6802" s="7" t="s">
        <v>564</v>
      </c>
      <c r="D6802" s="7" t="s">
        <v>102</v>
      </c>
      <c r="E6802" s="8">
        <v>99.33</v>
      </c>
      <c r="F6802" s="9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</row>
    <row r="6803" spans="1:17" ht="15" customHeight="1">
      <c r="A6803" s="6" t="s">
        <v>469</v>
      </c>
      <c r="B6803" s="6">
        <v>11</v>
      </c>
      <c r="C6803" s="7" t="s">
        <v>564</v>
      </c>
      <c r="D6803" s="7" t="s">
        <v>103</v>
      </c>
      <c r="E6803" s="8">
        <v>78.56</v>
      </c>
      <c r="F6803" s="9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</row>
    <row r="6804" spans="1:17" ht="15" customHeight="1">
      <c r="A6804" s="6" t="s">
        <v>469</v>
      </c>
      <c r="B6804" s="6">
        <v>12</v>
      </c>
      <c r="C6804" s="7" t="s">
        <v>564</v>
      </c>
      <c r="D6804" s="7" t="s">
        <v>104</v>
      </c>
      <c r="E6804" s="8">
        <v>70.58</v>
      </c>
      <c r="F6804" s="9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</row>
    <row r="6805" spans="1:17" ht="15" customHeight="1">
      <c r="A6805" s="6" t="s">
        <v>469</v>
      </c>
      <c r="B6805" s="6">
        <v>13</v>
      </c>
      <c r="C6805" s="7" t="s">
        <v>564</v>
      </c>
      <c r="D6805" s="7" t="s">
        <v>105</v>
      </c>
      <c r="E6805" s="8">
        <v>65.7</v>
      </c>
      <c r="F6805" s="9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</row>
    <row r="6806" spans="1:17" ht="15" customHeight="1">
      <c r="A6806" s="6" t="s">
        <v>469</v>
      </c>
      <c r="B6806" s="6">
        <v>14</v>
      </c>
      <c r="C6806" s="7" t="s">
        <v>564</v>
      </c>
      <c r="D6806" s="7" t="s">
        <v>106</v>
      </c>
      <c r="E6806" s="8">
        <v>67.67</v>
      </c>
      <c r="F6806" s="9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</row>
    <row r="6807" spans="1:17" ht="15" customHeight="1">
      <c r="A6807" s="6" t="s">
        <v>469</v>
      </c>
      <c r="B6807" s="6">
        <v>15</v>
      </c>
      <c r="C6807" s="7" t="s">
        <v>564</v>
      </c>
      <c r="D6807" s="7" t="s">
        <v>107</v>
      </c>
      <c r="E6807" s="8">
        <v>78.23</v>
      </c>
      <c r="F6807" s="9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</row>
    <row r="6808" spans="1:17" ht="15" customHeight="1">
      <c r="A6808" s="6" t="s">
        <v>469</v>
      </c>
      <c r="B6808" s="6">
        <v>16</v>
      </c>
      <c r="C6808" s="7" t="s">
        <v>564</v>
      </c>
      <c r="D6808" s="7" t="s">
        <v>108</v>
      </c>
      <c r="E6808" s="8">
        <v>81.510000000000005</v>
      </c>
      <c r="F6808" s="9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</row>
    <row r="6809" spans="1:17" ht="15" customHeight="1">
      <c r="A6809" s="6" t="s">
        <v>469</v>
      </c>
      <c r="B6809" s="6">
        <v>17</v>
      </c>
      <c r="C6809" s="7" t="s">
        <v>564</v>
      </c>
      <c r="D6809" s="7" t="s">
        <v>109</v>
      </c>
      <c r="E6809" s="8">
        <v>116.96</v>
      </c>
      <c r="F6809" s="9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</row>
    <row r="6810" spans="1:17" ht="15" customHeight="1">
      <c r="A6810" s="6" t="s">
        <v>469</v>
      </c>
      <c r="B6810" s="6">
        <v>18</v>
      </c>
      <c r="C6810" s="7" t="s">
        <v>564</v>
      </c>
      <c r="D6810" s="7" t="s">
        <v>110</v>
      </c>
      <c r="E6810" s="8">
        <v>179.06</v>
      </c>
      <c r="F6810" s="9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</row>
    <row r="6811" spans="1:17" ht="15" customHeight="1">
      <c r="A6811" s="6" t="s">
        <v>469</v>
      </c>
      <c r="B6811" s="6">
        <v>19</v>
      </c>
      <c r="C6811" s="7" t="s">
        <v>564</v>
      </c>
      <c r="D6811" s="7" t="s">
        <v>111</v>
      </c>
      <c r="E6811" s="8">
        <v>232.79</v>
      </c>
      <c r="F6811" s="10">
        <f t="shared" ref="F6811:F6813" si="1138">E6811-E6804</f>
        <v>162.20999999999998</v>
      </c>
      <c r="G6811" s="10">
        <f t="shared" ref="G6811:H6813" si="1139">2/3*F6811</f>
        <v>108.13999999999999</v>
      </c>
      <c r="H6811" s="10">
        <f>2/3*F6811</f>
        <v>108.13999999999999</v>
      </c>
      <c r="I6811" s="10"/>
      <c r="J6811" s="5"/>
      <c r="K6811" s="5"/>
      <c r="L6811" s="5"/>
      <c r="M6811" s="5"/>
      <c r="N6811" s="5"/>
      <c r="O6811" s="5"/>
      <c r="P6811" s="5"/>
      <c r="Q6811" s="5"/>
    </row>
    <row r="6812" spans="1:17" ht="15" customHeight="1">
      <c r="A6812" s="6" t="s">
        <v>469</v>
      </c>
      <c r="B6812" s="6">
        <v>20</v>
      </c>
      <c r="C6812" s="7" t="s">
        <v>564</v>
      </c>
      <c r="D6812" s="7" t="s">
        <v>112</v>
      </c>
      <c r="E6812" s="8">
        <v>593.01</v>
      </c>
      <c r="F6812" s="10">
        <f t="shared" si="1138"/>
        <v>527.30999999999995</v>
      </c>
      <c r="G6812" s="10">
        <f t="shared" si="1139"/>
        <v>351.53999999999996</v>
      </c>
      <c r="H6812" s="10">
        <f>2/3*F6812</f>
        <v>351.53999999999996</v>
      </c>
      <c r="I6812" s="10"/>
      <c r="J6812" s="5"/>
      <c r="K6812" s="5"/>
      <c r="L6812" s="5"/>
      <c r="M6812" s="5"/>
      <c r="N6812" s="5"/>
      <c r="O6812" s="5"/>
      <c r="P6812" s="5"/>
      <c r="Q6812" s="5"/>
    </row>
    <row r="6813" spans="1:17" ht="15" customHeight="1">
      <c r="A6813" s="6" t="s">
        <v>469</v>
      </c>
      <c r="B6813" s="6">
        <v>21</v>
      </c>
      <c r="C6813" s="7" t="s">
        <v>564</v>
      </c>
      <c r="D6813" s="7" t="s">
        <v>113</v>
      </c>
      <c r="E6813" s="8">
        <v>264.8</v>
      </c>
      <c r="F6813" s="10">
        <f t="shared" si="1138"/>
        <v>197.13</v>
      </c>
      <c r="G6813" s="10">
        <f t="shared" si="1139"/>
        <v>131.41999999999999</v>
      </c>
      <c r="H6813" s="10">
        <f>2/3*F6813</f>
        <v>131.41999999999999</v>
      </c>
      <c r="I6813" s="10"/>
      <c r="J6813" s="5"/>
      <c r="K6813" s="5"/>
      <c r="L6813" s="5"/>
      <c r="M6813" s="5"/>
      <c r="N6813" s="5"/>
      <c r="O6813" s="5"/>
      <c r="P6813" s="5"/>
      <c r="Q6813" s="5"/>
    </row>
    <row r="6814" spans="1:17" ht="15" customHeight="1">
      <c r="A6814" s="6" t="s">
        <v>469</v>
      </c>
      <c r="B6814" s="6">
        <v>22</v>
      </c>
      <c r="C6814" s="7" t="s">
        <v>564</v>
      </c>
      <c r="D6814" s="7" t="s">
        <v>114</v>
      </c>
      <c r="E6814" s="8">
        <v>180.07</v>
      </c>
      <c r="F6814" s="10"/>
      <c r="G6814" s="10"/>
      <c r="H6814" s="10"/>
      <c r="I6814" s="10"/>
      <c r="J6814" s="5"/>
      <c r="K6814" s="5"/>
      <c r="L6814" s="5"/>
      <c r="M6814" s="5"/>
      <c r="N6814" s="5"/>
      <c r="O6814" s="5"/>
      <c r="P6814" s="5"/>
      <c r="Q6814" s="5"/>
    </row>
    <row r="6815" spans="1:17" ht="15" customHeight="1">
      <c r="A6815" s="6" t="s">
        <v>469</v>
      </c>
      <c r="B6815" s="6">
        <v>23</v>
      </c>
      <c r="C6815" s="7" t="s">
        <v>564</v>
      </c>
      <c r="D6815" s="7" t="s">
        <v>115</v>
      </c>
      <c r="E6815" s="8">
        <v>116.11</v>
      </c>
      <c r="F6815" s="9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</row>
    <row r="6816" spans="1:17" ht="15" customHeight="1">
      <c r="A6816" s="6" t="s">
        <v>469</v>
      </c>
      <c r="B6816" s="6">
        <v>24</v>
      </c>
      <c r="C6816" s="7" t="s">
        <v>564</v>
      </c>
      <c r="D6816" s="7" t="s">
        <v>116</v>
      </c>
      <c r="E6816" s="8">
        <v>106.76</v>
      </c>
      <c r="F6816" s="9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</row>
    <row r="6817" spans="1:17" ht="15" customHeight="1">
      <c r="A6817" s="6" t="s">
        <v>470</v>
      </c>
      <c r="B6817" s="6">
        <v>1</v>
      </c>
      <c r="C6817" s="7" t="s">
        <v>564</v>
      </c>
      <c r="D6817" s="7" t="s">
        <v>117</v>
      </c>
      <c r="E6817" s="8">
        <v>96.52</v>
      </c>
      <c r="F6817" s="9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</row>
    <row r="6818" spans="1:17" ht="15" customHeight="1">
      <c r="A6818" s="6" t="s">
        <v>470</v>
      </c>
      <c r="B6818" s="6">
        <v>2</v>
      </c>
      <c r="C6818" s="7" t="s">
        <v>564</v>
      </c>
      <c r="D6818" s="7" t="s">
        <v>119</v>
      </c>
      <c r="E6818" s="8">
        <v>87.6</v>
      </c>
      <c r="F6818" s="9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</row>
    <row r="6819" spans="1:17" ht="15" customHeight="1">
      <c r="A6819" s="6" t="s">
        <v>470</v>
      </c>
      <c r="B6819" s="6">
        <v>3</v>
      </c>
      <c r="C6819" s="7" t="s">
        <v>564</v>
      </c>
      <c r="D6819" s="7" t="s">
        <v>120</v>
      </c>
      <c r="E6819" s="8">
        <v>85.38</v>
      </c>
      <c r="F6819" s="9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</row>
    <row r="6820" spans="1:17" ht="15" customHeight="1">
      <c r="A6820" s="6" t="s">
        <v>470</v>
      </c>
      <c r="B6820" s="6">
        <v>4</v>
      </c>
      <c r="C6820" s="7" t="s">
        <v>564</v>
      </c>
      <c r="D6820" s="7" t="s">
        <v>121</v>
      </c>
      <c r="E6820" s="8">
        <v>82.92</v>
      </c>
      <c r="F6820" s="9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</row>
    <row r="6821" spans="1:17" ht="15" customHeight="1">
      <c r="A6821" s="6" t="s">
        <v>470</v>
      </c>
      <c r="B6821" s="6">
        <v>5</v>
      </c>
      <c r="C6821" s="7" t="s">
        <v>564</v>
      </c>
      <c r="D6821" s="7" t="s">
        <v>122</v>
      </c>
      <c r="E6821" s="8">
        <v>84.86</v>
      </c>
      <c r="F6821" s="9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</row>
    <row r="6822" spans="1:17" ht="15" customHeight="1">
      <c r="A6822" s="6" t="s">
        <v>470</v>
      </c>
      <c r="B6822" s="6">
        <v>6</v>
      </c>
      <c r="C6822" s="7" t="s">
        <v>564</v>
      </c>
      <c r="D6822" s="7" t="s">
        <v>123</v>
      </c>
      <c r="E6822" s="8">
        <v>102.93</v>
      </c>
      <c r="F6822" s="9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</row>
    <row r="6823" spans="1:17" ht="15" customHeight="1">
      <c r="A6823" s="6" t="s">
        <v>470</v>
      </c>
      <c r="B6823" s="6">
        <v>7</v>
      </c>
      <c r="C6823" s="7" t="s">
        <v>564</v>
      </c>
      <c r="D6823" s="7" t="s">
        <v>124</v>
      </c>
      <c r="E6823" s="8">
        <v>159.69</v>
      </c>
      <c r="F6823" s="10">
        <f t="shared" ref="F6823:F6825" si="1140">E6823-E6818</f>
        <v>72.09</v>
      </c>
      <c r="G6823" s="10">
        <f t="shared" ref="G6823:H6825" si="1141">2/3*F6823</f>
        <v>48.06</v>
      </c>
      <c r="H6823" s="10">
        <f>2/3*F6823</f>
        <v>48.06</v>
      </c>
      <c r="I6823" s="10"/>
      <c r="J6823" s="5"/>
      <c r="K6823" s="5"/>
      <c r="L6823" s="5"/>
      <c r="M6823" s="5"/>
      <c r="N6823" s="5"/>
      <c r="O6823" s="5"/>
      <c r="P6823" s="5"/>
      <c r="Q6823" s="5"/>
    </row>
    <row r="6824" spans="1:17" ht="15" customHeight="1">
      <c r="A6824" s="6" t="s">
        <v>470</v>
      </c>
      <c r="B6824" s="6">
        <v>8</v>
      </c>
      <c r="C6824" s="7" t="s">
        <v>564</v>
      </c>
      <c r="D6824" s="7" t="s">
        <v>125</v>
      </c>
      <c r="E6824" s="8">
        <v>144.88999999999999</v>
      </c>
      <c r="F6824" s="10">
        <f t="shared" si="1140"/>
        <v>59.509999999999991</v>
      </c>
      <c r="G6824" s="10">
        <f t="shared" si="1141"/>
        <v>39.673333333333325</v>
      </c>
      <c r="H6824" s="10">
        <f>2/3*F6824</f>
        <v>39.673333333333325</v>
      </c>
      <c r="I6824" s="10"/>
      <c r="J6824" s="5"/>
      <c r="K6824" s="5"/>
      <c r="L6824" s="5"/>
      <c r="M6824" s="5"/>
      <c r="N6824" s="5"/>
      <c r="O6824" s="5"/>
      <c r="P6824" s="5"/>
      <c r="Q6824" s="5"/>
    </row>
    <row r="6825" spans="1:17" ht="15" customHeight="1">
      <c r="A6825" s="6" t="s">
        <v>470</v>
      </c>
      <c r="B6825" s="6">
        <v>9</v>
      </c>
      <c r="C6825" s="7" t="s">
        <v>564</v>
      </c>
      <c r="D6825" s="7" t="s">
        <v>126</v>
      </c>
      <c r="E6825" s="8">
        <v>139.11000000000001</v>
      </c>
      <c r="F6825" s="10">
        <f t="shared" si="1140"/>
        <v>56.190000000000012</v>
      </c>
      <c r="G6825" s="10">
        <f t="shared" si="1141"/>
        <v>37.460000000000008</v>
      </c>
      <c r="H6825" s="10">
        <f>2/3*F6825</f>
        <v>37.460000000000008</v>
      </c>
      <c r="I6825" s="10"/>
      <c r="J6825" s="5"/>
      <c r="K6825" s="5"/>
      <c r="L6825" s="5"/>
      <c r="M6825" s="5"/>
      <c r="N6825" s="5"/>
      <c r="O6825" s="5"/>
      <c r="P6825" s="5"/>
      <c r="Q6825" s="5"/>
    </row>
    <row r="6826" spans="1:17" ht="15" customHeight="1">
      <c r="A6826" s="6" t="s">
        <v>470</v>
      </c>
      <c r="B6826" s="6">
        <v>10</v>
      </c>
      <c r="C6826" s="7" t="s">
        <v>564</v>
      </c>
      <c r="D6826" s="7" t="s">
        <v>127</v>
      </c>
      <c r="E6826" s="8">
        <v>104.96</v>
      </c>
      <c r="F6826" s="9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</row>
    <row r="6827" spans="1:17" ht="15" customHeight="1">
      <c r="A6827" s="6" t="s">
        <v>470</v>
      </c>
      <c r="B6827" s="6">
        <v>11</v>
      </c>
      <c r="C6827" s="7" t="s">
        <v>564</v>
      </c>
      <c r="D6827" s="7" t="s">
        <v>128</v>
      </c>
      <c r="E6827" s="8">
        <v>87.21</v>
      </c>
      <c r="F6827" s="9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</row>
    <row r="6828" spans="1:17" ht="15" customHeight="1">
      <c r="A6828" s="6" t="s">
        <v>470</v>
      </c>
      <c r="B6828" s="6">
        <v>12</v>
      </c>
      <c r="C6828" s="7" t="s">
        <v>564</v>
      </c>
      <c r="D6828" s="7" t="s">
        <v>129</v>
      </c>
      <c r="E6828" s="8">
        <v>87.27</v>
      </c>
      <c r="F6828" s="9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</row>
    <row r="6829" spans="1:17" ht="15" customHeight="1">
      <c r="A6829" s="6" t="s">
        <v>470</v>
      </c>
      <c r="B6829" s="6">
        <v>13</v>
      </c>
      <c r="C6829" s="7" t="s">
        <v>564</v>
      </c>
      <c r="D6829" s="7" t="s">
        <v>130</v>
      </c>
      <c r="E6829" s="8">
        <v>87.78</v>
      </c>
      <c r="F6829" s="9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</row>
    <row r="6830" spans="1:17" ht="15" customHeight="1">
      <c r="A6830" s="6" t="s">
        <v>470</v>
      </c>
      <c r="B6830" s="6">
        <v>14</v>
      </c>
      <c r="C6830" s="7" t="s">
        <v>564</v>
      </c>
      <c r="D6830" s="7" t="s">
        <v>131</v>
      </c>
      <c r="E6830" s="8">
        <v>87.83</v>
      </c>
      <c r="F6830" s="9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</row>
    <row r="6831" spans="1:17" ht="15" customHeight="1">
      <c r="A6831" s="6" t="s">
        <v>470</v>
      </c>
      <c r="B6831" s="6">
        <v>15</v>
      </c>
      <c r="C6831" s="7" t="s">
        <v>564</v>
      </c>
      <c r="D6831" s="7" t="s">
        <v>132</v>
      </c>
      <c r="E6831" s="8">
        <v>88.82</v>
      </c>
      <c r="F6831" s="9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</row>
    <row r="6832" spans="1:17" ht="15" customHeight="1">
      <c r="A6832" s="6" t="s">
        <v>470</v>
      </c>
      <c r="B6832" s="6">
        <v>16</v>
      </c>
      <c r="C6832" s="7" t="s">
        <v>564</v>
      </c>
      <c r="D6832" s="7" t="s">
        <v>133</v>
      </c>
      <c r="E6832" s="8">
        <v>97.04</v>
      </c>
      <c r="F6832" s="9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</row>
    <row r="6833" spans="1:17" ht="15" customHeight="1">
      <c r="A6833" s="6" t="s">
        <v>470</v>
      </c>
      <c r="B6833" s="6">
        <v>17</v>
      </c>
      <c r="C6833" s="7" t="s">
        <v>564</v>
      </c>
      <c r="D6833" s="7" t="s">
        <v>134</v>
      </c>
      <c r="E6833" s="8">
        <v>206.42</v>
      </c>
      <c r="F6833" s="9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</row>
    <row r="6834" spans="1:17" ht="15" customHeight="1">
      <c r="A6834" s="6" t="s">
        <v>470</v>
      </c>
      <c r="B6834" s="6">
        <v>18</v>
      </c>
      <c r="C6834" s="7" t="s">
        <v>564</v>
      </c>
      <c r="D6834" s="7" t="s">
        <v>135</v>
      </c>
      <c r="E6834" s="8">
        <v>175.15</v>
      </c>
      <c r="F6834" s="9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</row>
    <row r="6835" spans="1:17" ht="15" customHeight="1">
      <c r="A6835" s="6" t="s">
        <v>470</v>
      </c>
      <c r="B6835" s="6">
        <v>19</v>
      </c>
      <c r="C6835" s="7" t="s">
        <v>564</v>
      </c>
      <c r="D6835" s="7" t="s">
        <v>136</v>
      </c>
      <c r="E6835" s="8">
        <v>238.86</v>
      </c>
      <c r="F6835" s="10">
        <f t="shared" ref="F6835:F6837" si="1142">E6835-E6828</f>
        <v>151.59000000000003</v>
      </c>
      <c r="G6835" s="10">
        <f t="shared" ref="G6835:H6837" si="1143">2/3*F6835</f>
        <v>101.06000000000002</v>
      </c>
      <c r="H6835" s="10">
        <f>2/3*F6835</f>
        <v>101.06000000000002</v>
      </c>
      <c r="I6835" s="10"/>
      <c r="J6835" s="5"/>
      <c r="K6835" s="5"/>
      <c r="L6835" s="5"/>
      <c r="M6835" s="5"/>
      <c r="N6835" s="5"/>
      <c r="O6835" s="5"/>
      <c r="P6835" s="5"/>
      <c r="Q6835" s="5"/>
    </row>
    <row r="6836" spans="1:17" ht="15" customHeight="1">
      <c r="A6836" s="6" t="s">
        <v>470</v>
      </c>
      <c r="B6836" s="6">
        <v>20</v>
      </c>
      <c r="C6836" s="7" t="s">
        <v>564</v>
      </c>
      <c r="D6836" s="7" t="s">
        <v>137</v>
      </c>
      <c r="E6836" s="8">
        <v>667.75</v>
      </c>
      <c r="F6836" s="10">
        <f t="shared" si="1142"/>
        <v>579.97</v>
      </c>
      <c r="G6836" s="10">
        <f t="shared" si="1143"/>
        <v>386.64666666666665</v>
      </c>
      <c r="H6836" s="10">
        <f>2/3*F6836</f>
        <v>386.64666666666665</v>
      </c>
      <c r="I6836" s="10"/>
      <c r="J6836" s="5"/>
      <c r="K6836" s="5"/>
      <c r="L6836" s="5"/>
      <c r="M6836" s="5"/>
      <c r="N6836" s="5"/>
      <c r="O6836" s="5"/>
      <c r="P6836" s="5"/>
      <c r="Q6836" s="5"/>
    </row>
    <row r="6837" spans="1:17" ht="15" customHeight="1">
      <c r="A6837" s="6" t="s">
        <v>470</v>
      </c>
      <c r="B6837" s="6">
        <v>21</v>
      </c>
      <c r="C6837" s="7" t="s">
        <v>564</v>
      </c>
      <c r="D6837" s="7" t="s">
        <v>138</v>
      </c>
      <c r="E6837" s="8">
        <v>237.2</v>
      </c>
      <c r="F6837" s="10">
        <f t="shared" si="1142"/>
        <v>149.37</v>
      </c>
      <c r="G6837" s="10">
        <f t="shared" si="1143"/>
        <v>99.58</v>
      </c>
      <c r="H6837" s="10">
        <f>2/3*F6837</f>
        <v>99.58</v>
      </c>
      <c r="I6837" s="10"/>
      <c r="J6837" s="5"/>
      <c r="K6837" s="5"/>
      <c r="L6837" s="5"/>
      <c r="M6837" s="5"/>
      <c r="N6837" s="5"/>
      <c r="O6837" s="5"/>
      <c r="P6837" s="5"/>
      <c r="Q6837" s="5"/>
    </row>
    <row r="6838" spans="1:17" ht="15" customHeight="1">
      <c r="A6838" s="6" t="s">
        <v>470</v>
      </c>
      <c r="B6838" s="6">
        <v>22</v>
      </c>
      <c r="C6838" s="7" t="s">
        <v>564</v>
      </c>
      <c r="D6838" s="7" t="s">
        <v>139</v>
      </c>
      <c r="E6838" s="8">
        <v>123.79</v>
      </c>
      <c r="F6838" s="10"/>
      <c r="G6838" s="10"/>
      <c r="H6838" s="10"/>
      <c r="I6838" s="10"/>
      <c r="J6838" s="5"/>
      <c r="K6838" s="5"/>
      <c r="L6838" s="5"/>
      <c r="M6838" s="5"/>
      <c r="N6838" s="5"/>
      <c r="O6838" s="5"/>
      <c r="P6838" s="5"/>
      <c r="Q6838" s="5"/>
    </row>
    <row r="6839" spans="1:17" ht="15" customHeight="1">
      <c r="A6839" s="6" t="s">
        <v>470</v>
      </c>
      <c r="B6839" s="6">
        <v>23</v>
      </c>
      <c r="C6839" s="7" t="s">
        <v>564</v>
      </c>
      <c r="D6839" s="7" t="s">
        <v>140</v>
      </c>
      <c r="E6839" s="8">
        <v>105.52</v>
      </c>
      <c r="F6839" s="9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</row>
    <row r="6840" spans="1:17" ht="15" customHeight="1">
      <c r="A6840" s="6" t="s">
        <v>470</v>
      </c>
      <c r="B6840" s="6">
        <v>24</v>
      </c>
      <c r="C6840" s="7" t="s">
        <v>564</v>
      </c>
      <c r="D6840" s="7" t="s">
        <v>141</v>
      </c>
      <c r="E6840" s="8">
        <v>96.3</v>
      </c>
      <c r="F6840" s="9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</row>
    <row r="6841" spans="1:17" ht="15" customHeight="1">
      <c r="A6841" s="6" t="s">
        <v>471</v>
      </c>
      <c r="B6841" s="6">
        <v>1</v>
      </c>
      <c r="C6841" s="7" t="s">
        <v>564</v>
      </c>
      <c r="D6841" s="7" t="s">
        <v>142</v>
      </c>
      <c r="E6841" s="8">
        <v>98.17</v>
      </c>
      <c r="F6841" s="9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</row>
    <row r="6842" spans="1:17" ht="15" customHeight="1">
      <c r="A6842" s="6" t="s">
        <v>471</v>
      </c>
      <c r="B6842" s="6">
        <v>2</v>
      </c>
      <c r="C6842" s="7" t="s">
        <v>564</v>
      </c>
      <c r="D6842" s="7" t="s">
        <v>144</v>
      </c>
      <c r="E6842" s="8">
        <v>89.37</v>
      </c>
      <c r="F6842" s="9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</row>
    <row r="6843" spans="1:17" ht="15" customHeight="1">
      <c r="A6843" s="6" t="s">
        <v>471</v>
      </c>
      <c r="B6843" s="6">
        <v>3</v>
      </c>
      <c r="C6843" s="7" t="s">
        <v>564</v>
      </c>
      <c r="D6843" s="7" t="s">
        <v>145</v>
      </c>
      <c r="E6843" s="8">
        <v>84.11</v>
      </c>
      <c r="F6843" s="9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</row>
    <row r="6844" spans="1:17" ht="15" customHeight="1">
      <c r="A6844" s="6" t="s">
        <v>471</v>
      </c>
      <c r="B6844" s="6">
        <v>4</v>
      </c>
      <c r="C6844" s="7" t="s">
        <v>564</v>
      </c>
      <c r="D6844" s="7" t="s">
        <v>146</v>
      </c>
      <c r="E6844" s="8">
        <v>80.930000000000007</v>
      </c>
      <c r="F6844" s="9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</row>
    <row r="6845" spans="1:17" ht="15" customHeight="1">
      <c r="A6845" s="6" t="s">
        <v>471</v>
      </c>
      <c r="B6845" s="6">
        <v>5</v>
      </c>
      <c r="C6845" s="7" t="s">
        <v>564</v>
      </c>
      <c r="D6845" s="7" t="s">
        <v>147</v>
      </c>
      <c r="E6845" s="8">
        <v>78.53</v>
      </c>
      <c r="F6845" s="9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</row>
    <row r="6846" spans="1:17" ht="15" customHeight="1">
      <c r="A6846" s="6" t="s">
        <v>471</v>
      </c>
      <c r="B6846" s="6">
        <v>6</v>
      </c>
      <c r="C6846" s="7" t="s">
        <v>564</v>
      </c>
      <c r="D6846" s="7" t="s">
        <v>148</v>
      </c>
      <c r="E6846" s="8">
        <v>90.01</v>
      </c>
      <c r="F6846" s="9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</row>
    <row r="6847" spans="1:17" ht="15" customHeight="1">
      <c r="A6847" s="6" t="s">
        <v>471</v>
      </c>
      <c r="B6847" s="6">
        <v>7</v>
      </c>
      <c r="C6847" s="7" t="s">
        <v>564</v>
      </c>
      <c r="D6847" s="7" t="s">
        <v>149</v>
      </c>
      <c r="E6847" s="8">
        <v>129.33000000000001</v>
      </c>
      <c r="F6847" s="10">
        <f t="shared" ref="F6847:F6849" si="1144">E6847-E6842</f>
        <v>39.960000000000008</v>
      </c>
      <c r="G6847" s="10">
        <f t="shared" ref="G6847:H6849" si="1145">2/3*F6847</f>
        <v>26.640000000000004</v>
      </c>
      <c r="H6847" s="10">
        <f>2/3*F6847</f>
        <v>26.640000000000004</v>
      </c>
      <c r="I6847" s="10"/>
      <c r="J6847" s="5"/>
      <c r="K6847" s="5"/>
      <c r="L6847" s="5"/>
      <c r="M6847" s="5"/>
      <c r="N6847" s="5"/>
      <c r="O6847" s="5"/>
      <c r="P6847" s="5"/>
      <c r="Q6847" s="5"/>
    </row>
    <row r="6848" spans="1:17" ht="15" customHeight="1">
      <c r="A6848" s="6" t="s">
        <v>471</v>
      </c>
      <c r="B6848" s="6">
        <v>8</v>
      </c>
      <c r="C6848" s="7" t="s">
        <v>564</v>
      </c>
      <c r="D6848" s="7" t="s">
        <v>150</v>
      </c>
      <c r="E6848" s="8">
        <v>138.52000000000001</v>
      </c>
      <c r="F6848" s="10">
        <f t="shared" si="1144"/>
        <v>54.410000000000011</v>
      </c>
      <c r="G6848" s="10">
        <f t="shared" si="1145"/>
        <v>36.273333333333341</v>
      </c>
      <c r="H6848" s="10">
        <f>2/3*F6848</f>
        <v>36.273333333333341</v>
      </c>
      <c r="I6848" s="10"/>
      <c r="J6848" s="5"/>
      <c r="K6848" s="5"/>
      <c r="L6848" s="5"/>
      <c r="M6848" s="5"/>
      <c r="N6848" s="5"/>
      <c r="O6848" s="5"/>
      <c r="P6848" s="5"/>
      <c r="Q6848" s="5"/>
    </row>
    <row r="6849" spans="1:17" ht="15" customHeight="1">
      <c r="A6849" s="6" t="s">
        <v>471</v>
      </c>
      <c r="B6849" s="6">
        <v>9</v>
      </c>
      <c r="C6849" s="7" t="s">
        <v>564</v>
      </c>
      <c r="D6849" s="7" t="s">
        <v>151</v>
      </c>
      <c r="E6849" s="8">
        <v>134.63999999999999</v>
      </c>
      <c r="F6849" s="10">
        <f t="shared" si="1144"/>
        <v>53.70999999999998</v>
      </c>
      <c r="G6849" s="10">
        <f t="shared" si="1145"/>
        <v>35.806666666666651</v>
      </c>
      <c r="H6849" s="10">
        <f>2/3*F6849</f>
        <v>35.806666666666651</v>
      </c>
      <c r="I6849" s="10"/>
      <c r="J6849" s="5"/>
      <c r="K6849" s="5"/>
      <c r="L6849" s="5"/>
      <c r="M6849" s="5"/>
      <c r="N6849" s="5"/>
      <c r="O6849" s="5"/>
      <c r="P6849" s="5"/>
      <c r="Q6849" s="5"/>
    </row>
    <row r="6850" spans="1:17" ht="15" customHeight="1">
      <c r="A6850" s="6" t="s">
        <v>471</v>
      </c>
      <c r="B6850" s="6">
        <v>10</v>
      </c>
      <c r="C6850" s="7" t="s">
        <v>564</v>
      </c>
      <c r="D6850" s="7" t="s">
        <v>152</v>
      </c>
      <c r="E6850" s="8">
        <v>116.21</v>
      </c>
      <c r="F6850" s="9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</row>
    <row r="6851" spans="1:17" ht="15" customHeight="1">
      <c r="A6851" s="6" t="s">
        <v>471</v>
      </c>
      <c r="B6851" s="6">
        <v>11</v>
      </c>
      <c r="C6851" s="7" t="s">
        <v>564</v>
      </c>
      <c r="D6851" s="7" t="s">
        <v>153</v>
      </c>
      <c r="E6851" s="8">
        <v>103.77</v>
      </c>
      <c r="F6851" s="9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</row>
    <row r="6852" spans="1:17" ht="15" customHeight="1">
      <c r="A6852" s="6" t="s">
        <v>471</v>
      </c>
      <c r="B6852" s="6">
        <v>12</v>
      </c>
      <c r="C6852" s="7" t="s">
        <v>564</v>
      </c>
      <c r="D6852" s="7" t="s">
        <v>154</v>
      </c>
      <c r="E6852" s="8">
        <v>137.22</v>
      </c>
      <c r="F6852" s="9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</row>
    <row r="6853" spans="1:17" ht="15" customHeight="1">
      <c r="A6853" s="6" t="s">
        <v>471</v>
      </c>
      <c r="B6853" s="6">
        <v>13</v>
      </c>
      <c r="C6853" s="7" t="s">
        <v>564</v>
      </c>
      <c r="D6853" s="7" t="s">
        <v>155</v>
      </c>
      <c r="E6853" s="8">
        <v>90</v>
      </c>
      <c r="F6853" s="9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</row>
    <row r="6854" spans="1:17" ht="15" customHeight="1">
      <c r="A6854" s="6" t="s">
        <v>471</v>
      </c>
      <c r="B6854" s="6">
        <v>14</v>
      </c>
      <c r="C6854" s="7" t="s">
        <v>564</v>
      </c>
      <c r="D6854" s="7" t="s">
        <v>156</v>
      </c>
      <c r="E6854" s="8">
        <v>128.82</v>
      </c>
      <c r="F6854" s="9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</row>
    <row r="6855" spans="1:17" ht="15" customHeight="1">
      <c r="A6855" s="6" t="s">
        <v>471</v>
      </c>
      <c r="B6855" s="6">
        <v>15</v>
      </c>
      <c r="C6855" s="7" t="s">
        <v>564</v>
      </c>
      <c r="D6855" s="7" t="s">
        <v>157</v>
      </c>
      <c r="E6855" s="8">
        <v>141.53</v>
      </c>
      <c r="F6855" s="9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</row>
    <row r="6856" spans="1:17" ht="15" customHeight="1">
      <c r="A6856" s="6" t="s">
        <v>471</v>
      </c>
      <c r="B6856" s="6">
        <v>16</v>
      </c>
      <c r="C6856" s="7" t="s">
        <v>564</v>
      </c>
      <c r="D6856" s="7" t="s">
        <v>158</v>
      </c>
      <c r="E6856" s="8">
        <v>135.88</v>
      </c>
      <c r="F6856" s="9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</row>
    <row r="6857" spans="1:17" ht="15" customHeight="1">
      <c r="A6857" s="6" t="s">
        <v>471</v>
      </c>
      <c r="B6857" s="6">
        <v>17</v>
      </c>
      <c r="C6857" s="7" t="s">
        <v>564</v>
      </c>
      <c r="D6857" s="7" t="s">
        <v>159</v>
      </c>
      <c r="E6857" s="8">
        <v>89.18</v>
      </c>
      <c r="F6857" s="9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</row>
    <row r="6858" spans="1:17" ht="15" customHeight="1">
      <c r="A6858" s="6" t="s">
        <v>471</v>
      </c>
      <c r="B6858" s="6">
        <v>18</v>
      </c>
      <c r="C6858" s="7" t="s">
        <v>564</v>
      </c>
      <c r="D6858" s="7" t="s">
        <v>160</v>
      </c>
      <c r="E6858" s="8">
        <v>185.03</v>
      </c>
      <c r="F6858" s="9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</row>
    <row r="6859" spans="1:17" ht="15" customHeight="1">
      <c r="A6859" s="6" t="s">
        <v>471</v>
      </c>
      <c r="B6859" s="6">
        <v>19</v>
      </c>
      <c r="C6859" s="7" t="s">
        <v>564</v>
      </c>
      <c r="D6859" s="7" t="s">
        <v>161</v>
      </c>
      <c r="E6859" s="8">
        <v>102.56</v>
      </c>
      <c r="F6859" s="10">
        <f t="shared" ref="F6859:F6861" si="1146">E6859-E6852</f>
        <v>-34.659999999999997</v>
      </c>
      <c r="G6859" s="10">
        <f t="shared" ref="G6859:H6861" si="1147">2/3*F6859</f>
        <v>-23.106666666666662</v>
      </c>
      <c r="H6859" s="10">
        <f>2/3*F6859</f>
        <v>-23.106666666666662</v>
      </c>
      <c r="I6859" s="10"/>
      <c r="J6859" s="5"/>
      <c r="K6859" s="5"/>
      <c r="L6859" s="5"/>
      <c r="M6859" s="5"/>
      <c r="N6859" s="5"/>
      <c r="O6859" s="5"/>
      <c r="P6859" s="5"/>
      <c r="Q6859" s="5"/>
    </row>
    <row r="6860" spans="1:17" ht="15" customHeight="1">
      <c r="A6860" s="6" t="s">
        <v>471</v>
      </c>
      <c r="B6860" s="6">
        <v>20</v>
      </c>
      <c r="C6860" s="7" t="s">
        <v>564</v>
      </c>
      <c r="D6860" s="7" t="s">
        <v>162</v>
      </c>
      <c r="E6860" s="8">
        <v>103.55</v>
      </c>
      <c r="F6860" s="10">
        <f t="shared" si="1146"/>
        <v>13.549999999999997</v>
      </c>
      <c r="G6860" s="10">
        <f t="shared" si="1147"/>
        <v>9.0333333333333314</v>
      </c>
      <c r="H6860" s="10">
        <f>2/3*F6860</f>
        <v>9.0333333333333314</v>
      </c>
      <c r="I6860" s="10"/>
      <c r="J6860" s="5"/>
      <c r="K6860" s="5"/>
      <c r="L6860" s="5"/>
      <c r="M6860" s="5"/>
      <c r="N6860" s="5"/>
      <c r="O6860" s="5"/>
      <c r="P6860" s="5"/>
      <c r="Q6860" s="5"/>
    </row>
    <row r="6861" spans="1:17" ht="15" customHeight="1">
      <c r="A6861" s="6" t="s">
        <v>471</v>
      </c>
      <c r="B6861" s="6">
        <v>21</v>
      </c>
      <c r="C6861" s="7" t="s">
        <v>564</v>
      </c>
      <c r="D6861" s="7" t="s">
        <v>163</v>
      </c>
      <c r="E6861" s="8">
        <v>94.96</v>
      </c>
      <c r="F6861" s="10">
        <f t="shared" si="1146"/>
        <v>-33.86</v>
      </c>
      <c r="G6861" s="10">
        <f t="shared" si="1147"/>
        <v>-22.573333333333331</v>
      </c>
      <c r="H6861" s="10">
        <f>2/3*F6861</f>
        <v>-22.573333333333331</v>
      </c>
      <c r="I6861" s="10"/>
      <c r="J6861" s="5"/>
      <c r="K6861" s="5"/>
      <c r="L6861" s="5"/>
      <c r="M6861" s="5"/>
      <c r="N6861" s="5"/>
      <c r="O6861" s="5"/>
      <c r="P6861" s="5"/>
      <c r="Q6861" s="5"/>
    </row>
    <row r="6862" spans="1:17" ht="15" customHeight="1">
      <c r="A6862" s="6" t="s">
        <v>471</v>
      </c>
      <c r="B6862" s="6">
        <v>22</v>
      </c>
      <c r="C6862" s="7" t="s">
        <v>564</v>
      </c>
      <c r="D6862" s="7" t="s">
        <v>164</v>
      </c>
      <c r="E6862" s="8">
        <v>85.02</v>
      </c>
      <c r="F6862" s="10"/>
      <c r="G6862" s="10"/>
      <c r="H6862" s="10"/>
      <c r="I6862" s="10"/>
      <c r="J6862" s="5"/>
      <c r="K6862" s="5"/>
      <c r="L6862" s="5"/>
      <c r="M6862" s="5"/>
      <c r="N6862" s="5"/>
      <c r="O6862" s="5"/>
      <c r="P6862" s="5"/>
      <c r="Q6862" s="5"/>
    </row>
    <row r="6863" spans="1:17" ht="15" customHeight="1">
      <c r="A6863" s="6" t="s">
        <v>471</v>
      </c>
      <c r="B6863" s="6">
        <v>23</v>
      </c>
      <c r="C6863" s="7" t="s">
        <v>564</v>
      </c>
      <c r="D6863" s="7" t="s">
        <v>165</v>
      </c>
      <c r="E6863" s="8">
        <v>79.8</v>
      </c>
      <c r="F6863" s="9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</row>
    <row r="6864" spans="1:17" ht="15" customHeight="1">
      <c r="A6864" s="6" t="s">
        <v>471</v>
      </c>
      <c r="B6864" s="6">
        <v>24</v>
      </c>
      <c r="C6864" s="7" t="s">
        <v>564</v>
      </c>
      <c r="D6864" s="7" t="s">
        <v>166</v>
      </c>
      <c r="E6864" s="8">
        <v>62.03</v>
      </c>
      <c r="F6864" s="9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</row>
    <row r="6865" spans="1:17" ht="15" customHeight="1">
      <c r="A6865" s="6" t="s">
        <v>472</v>
      </c>
      <c r="B6865" s="6">
        <v>1</v>
      </c>
      <c r="C6865" s="7" t="s">
        <v>564</v>
      </c>
      <c r="D6865" s="7" t="s">
        <v>167</v>
      </c>
      <c r="E6865" s="8">
        <v>58.6</v>
      </c>
      <c r="F6865" s="9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</row>
    <row r="6866" spans="1:17" ht="15" customHeight="1">
      <c r="A6866" s="6" t="s">
        <v>472</v>
      </c>
      <c r="B6866" s="6">
        <v>2</v>
      </c>
      <c r="C6866" s="7" t="s">
        <v>564</v>
      </c>
      <c r="D6866" s="7" t="s">
        <v>169</v>
      </c>
      <c r="E6866" s="8">
        <v>52.45</v>
      </c>
      <c r="F6866" s="9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</row>
    <row r="6867" spans="1:17" ht="15" customHeight="1">
      <c r="A6867" s="6" t="s">
        <v>472</v>
      </c>
      <c r="B6867" s="6">
        <v>3</v>
      </c>
      <c r="C6867" s="7" t="s">
        <v>564</v>
      </c>
      <c r="D6867" s="7" t="s">
        <v>170</v>
      </c>
      <c r="E6867" s="8">
        <v>45.28</v>
      </c>
      <c r="F6867" s="9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</row>
    <row r="6868" spans="1:17" ht="15" customHeight="1">
      <c r="A6868" s="6" t="s">
        <v>472</v>
      </c>
      <c r="B6868" s="6">
        <v>4</v>
      </c>
      <c r="C6868" s="7" t="s">
        <v>564</v>
      </c>
      <c r="D6868" s="7" t="s">
        <v>171</v>
      </c>
      <c r="E6868" s="8">
        <v>47.52</v>
      </c>
      <c r="F6868" s="9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</row>
    <row r="6869" spans="1:17" ht="15" customHeight="1">
      <c r="A6869" s="6" t="s">
        <v>472</v>
      </c>
      <c r="B6869" s="6">
        <v>5</v>
      </c>
      <c r="C6869" s="7" t="s">
        <v>564</v>
      </c>
      <c r="D6869" s="7" t="s">
        <v>172</v>
      </c>
      <c r="E6869" s="8">
        <v>49.07</v>
      </c>
      <c r="F6869" s="9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</row>
    <row r="6870" spans="1:17" ht="15" customHeight="1">
      <c r="A6870" s="6" t="s">
        <v>472</v>
      </c>
      <c r="B6870" s="6">
        <v>6</v>
      </c>
      <c r="C6870" s="7" t="s">
        <v>564</v>
      </c>
      <c r="D6870" s="7" t="s">
        <v>173</v>
      </c>
      <c r="E6870" s="8">
        <v>46.18</v>
      </c>
      <c r="F6870" s="9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</row>
    <row r="6871" spans="1:17" ht="15" customHeight="1">
      <c r="A6871" s="6" t="s">
        <v>472</v>
      </c>
      <c r="B6871" s="6">
        <v>7</v>
      </c>
      <c r="C6871" s="7" t="s">
        <v>564</v>
      </c>
      <c r="D6871" s="7" t="s">
        <v>174</v>
      </c>
      <c r="E6871" s="8">
        <v>56.69</v>
      </c>
      <c r="F6871" s="10">
        <f t="shared" ref="F6871:F6873" si="1148">E6871-E6866</f>
        <v>4.2399999999999949</v>
      </c>
      <c r="G6871" s="10">
        <f t="shared" ref="G6871:H6873" si="1149">2/3*F6871</f>
        <v>2.8266666666666631</v>
      </c>
      <c r="H6871" s="10"/>
      <c r="I6871" s="10"/>
      <c r="J6871" s="5"/>
      <c r="K6871" s="5"/>
      <c r="L6871" s="5"/>
      <c r="M6871" s="5"/>
      <c r="N6871" s="5"/>
      <c r="O6871" s="5"/>
      <c r="P6871" s="5"/>
      <c r="Q6871" s="5"/>
    </row>
    <row r="6872" spans="1:17" ht="15" customHeight="1">
      <c r="A6872" s="6" t="s">
        <v>472</v>
      </c>
      <c r="B6872" s="6">
        <v>8</v>
      </c>
      <c r="C6872" s="7" t="s">
        <v>564</v>
      </c>
      <c r="D6872" s="7" t="s">
        <v>175</v>
      </c>
      <c r="E6872" s="8">
        <v>68.38</v>
      </c>
      <c r="F6872" s="10">
        <f t="shared" si="1148"/>
        <v>23.099999999999994</v>
      </c>
      <c r="G6872" s="10">
        <f t="shared" si="1149"/>
        <v>15.399999999999995</v>
      </c>
      <c r="H6872" s="10"/>
      <c r="I6872" s="10"/>
      <c r="J6872" s="5"/>
      <c r="K6872" s="5"/>
      <c r="L6872" s="5"/>
      <c r="M6872" s="5"/>
      <c r="N6872" s="5"/>
      <c r="O6872" s="5"/>
      <c r="P6872" s="5"/>
      <c r="Q6872" s="5"/>
    </row>
    <row r="6873" spans="1:17" ht="15" customHeight="1">
      <c r="A6873" s="6" t="s">
        <v>472</v>
      </c>
      <c r="B6873" s="6">
        <v>9</v>
      </c>
      <c r="C6873" s="7" t="s">
        <v>564</v>
      </c>
      <c r="D6873" s="7" t="s">
        <v>176</v>
      </c>
      <c r="E6873" s="8">
        <v>77.489999999999995</v>
      </c>
      <c r="F6873" s="10">
        <f t="shared" si="1148"/>
        <v>29.969999999999992</v>
      </c>
      <c r="G6873" s="10">
        <f t="shared" si="1149"/>
        <v>19.979999999999993</v>
      </c>
      <c r="H6873" s="10"/>
      <c r="I6873" s="10"/>
      <c r="J6873" s="5"/>
      <c r="K6873" s="5"/>
      <c r="L6873" s="5"/>
      <c r="M6873" s="5"/>
      <c r="N6873" s="5"/>
      <c r="O6873" s="5"/>
      <c r="P6873" s="5"/>
      <c r="Q6873" s="5"/>
    </row>
    <row r="6874" spans="1:17" ht="15" customHeight="1">
      <c r="A6874" s="6" t="s">
        <v>472</v>
      </c>
      <c r="B6874" s="6">
        <v>10</v>
      </c>
      <c r="C6874" s="7" t="s">
        <v>564</v>
      </c>
      <c r="D6874" s="7" t="s">
        <v>177</v>
      </c>
      <c r="E6874" s="8">
        <v>67.8</v>
      </c>
      <c r="F6874" s="9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</row>
    <row r="6875" spans="1:17" ht="15" customHeight="1">
      <c r="A6875" s="6" t="s">
        <v>472</v>
      </c>
      <c r="B6875" s="6">
        <v>11</v>
      </c>
      <c r="C6875" s="7" t="s">
        <v>564</v>
      </c>
      <c r="D6875" s="7" t="s">
        <v>178</v>
      </c>
      <c r="E6875" s="8">
        <v>41.44</v>
      </c>
      <c r="F6875" s="9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</row>
    <row r="6876" spans="1:17" ht="15" customHeight="1">
      <c r="A6876" s="6" t="s">
        <v>472</v>
      </c>
      <c r="B6876" s="6">
        <v>12</v>
      </c>
      <c r="C6876" s="7" t="s">
        <v>564</v>
      </c>
      <c r="D6876" s="7" t="s">
        <v>179</v>
      </c>
      <c r="E6876" s="8">
        <v>12.63</v>
      </c>
      <c r="F6876" s="9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</row>
    <row r="6877" spans="1:17" ht="15" customHeight="1">
      <c r="A6877" s="6" t="s">
        <v>472</v>
      </c>
      <c r="B6877" s="6">
        <v>13</v>
      </c>
      <c r="C6877" s="7" t="s">
        <v>564</v>
      </c>
      <c r="D6877" s="7" t="s">
        <v>180</v>
      </c>
      <c r="E6877" s="8">
        <v>12.66</v>
      </c>
      <c r="F6877" s="9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</row>
    <row r="6878" spans="1:17" ht="15" customHeight="1">
      <c r="A6878" s="6" t="s">
        <v>472</v>
      </c>
      <c r="B6878" s="6">
        <v>14</v>
      </c>
      <c r="C6878" s="7" t="s">
        <v>564</v>
      </c>
      <c r="D6878" s="7" t="s">
        <v>181</v>
      </c>
      <c r="E6878" s="8">
        <v>12.53</v>
      </c>
      <c r="F6878" s="9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</row>
    <row r="6879" spans="1:17" ht="15" customHeight="1">
      <c r="A6879" s="6" t="s">
        <v>472</v>
      </c>
      <c r="B6879" s="6">
        <v>15</v>
      </c>
      <c r="C6879" s="7" t="s">
        <v>564</v>
      </c>
      <c r="D6879" s="7" t="s">
        <v>182</v>
      </c>
      <c r="E6879" s="8">
        <v>12.4</v>
      </c>
      <c r="F6879" s="9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</row>
    <row r="6880" spans="1:17" ht="15" customHeight="1">
      <c r="A6880" s="6" t="s">
        <v>472</v>
      </c>
      <c r="B6880" s="6">
        <v>16</v>
      </c>
      <c r="C6880" s="7" t="s">
        <v>564</v>
      </c>
      <c r="D6880" s="7" t="s">
        <v>183</v>
      </c>
      <c r="E6880" s="8">
        <v>24.27</v>
      </c>
      <c r="F6880" s="9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</row>
    <row r="6881" spans="1:17" ht="15" customHeight="1">
      <c r="A6881" s="6" t="s">
        <v>472</v>
      </c>
      <c r="B6881" s="6">
        <v>17</v>
      </c>
      <c r="C6881" s="7" t="s">
        <v>564</v>
      </c>
      <c r="D6881" s="7" t="s">
        <v>184</v>
      </c>
      <c r="E6881" s="8">
        <v>64.05</v>
      </c>
      <c r="F6881" s="9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</row>
    <row r="6882" spans="1:17" ht="15" customHeight="1">
      <c r="A6882" s="6" t="s">
        <v>472</v>
      </c>
      <c r="B6882" s="6">
        <v>18</v>
      </c>
      <c r="C6882" s="7" t="s">
        <v>564</v>
      </c>
      <c r="D6882" s="7" t="s">
        <v>185</v>
      </c>
      <c r="E6882" s="8">
        <v>99.44</v>
      </c>
      <c r="F6882" s="9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</row>
    <row r="6883" spans="1:17" ht="15" customHeight="1">
      <c r="A6883" s="6" t="s">
        <v>472</v>
      </c>
      <c r="B6883" s="6">
        <v>19</v>
      </c>
      <c r="C6883" s="7" t="s">
        <v>564</v>
      </c>
      <c r="D6883" s="7" t="s">
        <v>186</v>
      </c>
      <c r="E6883" s="8">
        <v>107.92</v>
      </c>
      <c r="F6883" s="10">
        <f t="shared" ref="F6883:F6885" si="1150">E6883-E6876</f>
        <v>95.29</v>
      </c>
      <c r="G6883" s="10">
        <f t="shared" ref="G6883:H6885" si="1151">2/3*F6883</f>
        <v>63.526666666666671</v>
      </c>
      <c r="H6883" s="10"/>
      <c r="I6883" s="10"/>
      <c r="J6883" s="5"/>
      <c r="K6883" s="5"/>
      <c r="L6883" s="5"/>
      <c r="M6883" s="5"/>
      <c r="N6883" s="5"/>
      <c r="O6883" s="5"/>
      <c r="P6883" s="5"/>
      <c r="Q6883" s="5"/>
    </row>
    <row r="6884" spans="1:17" ht="15" customHeight="1">
      <c r="A6884" s="6" t="s">
        <v>472</v>
      </c>
      <c r="B6884" s="6">
        <v>20</v>
      </c>
      <c r="C6884" s="7" t="s">
        <v>564</v>
      </c>
      <c r="D6884" s="7" t="s">
        <v>187</v>
      </c>
      <c r="E6884" s="8">
        <v>125.59</v>
      </c>
      <c r="F6884" s="10">
        <f t="shared" si="1150"/>
        <v>112.93</v>
      </c>
      <c r="G6884" s="10">
        <f t="shared" si="1151"/>
        <v>75.286666666666662</v>
      </c>
      <c r="H6884" s="10"/>
      <c r="I6884" s="10"/>
      <c r="J6884" s="5"/>
      <c r="K6884" s="5"/>
      <c r="L6884" s="5"/>
      <c r="M6884" s="5"/>
      <c r="N6884" s="5"/>
      <c r="O6884" s="5"/>
      <c r="P6884" s="5"/>
      <c r="Q6884" s="5"/>
    </row>
    <row r="6885" spans="1:17" ht="15" customHeight="1">
      <c r="A6885" s="6" t="s">
        <v>472</v>
      </c>
      <c r="B6885" s="6">
        <v>21</v>
      </c>
      <c r="C6885" s="7" t="s">
        <v>564</v>
      </c>
      <c r="D6885" s="7" t="s">
        <v>188</v>
      </c>
      <c r="E6885" s="8">
        <v>134.31</v>
      </c>
      <c r="F6885" s="10">
        <f t="shared" si="1150"/>
        <v>121.78</v>
      </c>
      <c r="G6885" s="10">
        <f t="shared" si="1151"/>
        <v>81.186666666666667</v>
      </c>
      <c r="H6885" s="10"/>
      <c r="I6885" s="10"/>
      <c r="J6885" s="5"/>
      <c r="K6885" s="5"/>
      <c r="L6885" s="5"/>
      <c r="M6885" s="5"/>
      <c r="N6885" s="5"/>
      <c r="O6885" s="5"/>
      <c r="P6885" s="5"/>
      <c r="Q6885" s="5"/>
    </row>
    <row r="6886" spans="1:17" ht="15" customHeight="1">
      <c r="A6886" s="6" t="s">
        <v>472</v>
      </c>
      <c r="B6886" s="6">
        <v>22</v>
      </c>
      <c r="C6886" s="7" t="s">
        <v>564</v>
      </c>
      <c r="D6886" s="7" t="s">
        <v>189</v>
      </c>
      <c r="E6886" s="8">
        <v>102.97</v>
      </c>
      <c r="F6886" s="10"/>
      <c r="G6886" s="10"/>
      <c r="H6886" s="10"/>
      <c r="I6886" s="10"/>
      <c r="J6886" s="5"/>
      <c r="K6886" s="5"/>
      <c r="L6886" s="5"/>
      <c r="M6886" s="5"/>
      <c r="N6886" s="5"/>
      <c r="O6886" s="5"/>
      <c r="P6886" s="5"/>
      <c r="Q6886" s="5"/>
    </row>
    <row r="6887" spans="1:17" ht="15" customHeight="1">
      <c r="A6887" s="6" t="s">
        <v>472</v>
      </c>
      <c r="B6887" s="6">
        <v>23</v>
      </c>
      <c r="C6887" s="7" t="s">
        <v>564</v>
      </c>
      <c r="D6887" s="7" t="s">
        <v>190</v>
      </c>
      <c r="E6887" s="8">
        <v>99.65</v>
      </c>
      <c r="F6887" s="9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</row>
    <row r="6888" spans="1:17" ht="15" customHeight="1">
      <c r="A6888" s="6" t="s">
        <v>472</v>
      </c>
      <c r="B6888" s="6">
        <v>24</v>
      </c>
      <c r="C6888" s="7" t="s">
        <v>564</v>
      </c>
      <c r="D6888" s="7" t="s">
        <v>191</v>
      </c>
      <c r="E6888" s="8">
        <v>84.63</v>
      </c>
      <c r="F6888" s="9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</row>
    <row r="6889" spans="1:17" ht="15" customHeight="1">
      <c r="A6889" s="6" t="s">
        <v>473</v>
      </c>
      <c r="B6889" s="6">
        <v>1</v>
      </c>
      <c r="C6889" s="7" t="s">
        <v>564</v>
      </c>
      <c r="D6889" s="7" t="s">
        <v>192</v>
      </c>
      <c r="E6889" s="8">
        <v>76.56</v>
      </c>
      <c r="F6889" s="9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</row>
    <row r="6890" spans="1:17" ht="15" customHeight="1">
      <c r="A6890" s="6" t="s">
        <v>473</v>
      </c>
      <c r="B6890" s="6">
        <v>2</v>
      </c>
      <c r="C6890" s="7" t="s">
        <v>564</v>
      </c>
      <c r="D6890" s="7" t="s">
        <v>6</v>
      </c>
      <c r="E6890" s="8">
        <v>68.48</v>
      </c>
      <c r="F6890" s="9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</row>
    <row r="6891" spans="1:17" ht="15" customHeight="1">
      <c r="A6891" s="6" t="s">
        <v>473</v>
      </c>
      <c r="B6891" s="6">
        <v>3</v>
      </c>
      <c r="C6891" s="7" t="s">
        <v>564</v>
      </c>
      <c r="D6891" s="7" t="s">
        <v>7</v>
      </c>
      <c r="E6891" s="8">
        <v>63.83</v>
      </c>
      <c r="F6891" s="9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</row>
    <row r="6892" spans="1:17" ht="15" customHeight="1">
      <c r="A6892" s="6" t="s">
        <v>473</v>
      </c>
      <c r="B6892" s="6">
        <v>4</v>
      </c>
      <c r="C6892" s="7" t="s">
        <v>564</v>
      </c>
      <c r="D6892" s="7" t="s">
        <v>8</v>
      </c>
      <c r="E6892" s="8">
        <v>63.58</v>
      </c>
      <c r="F6892" s="9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</row>
    <row r="6893" spans="1:17" ht="15" customHeight="1">
      <c r="A6893" s="6" t="s">
        <v>473</v>
      </c>
      <c r="B6893" s="6">
        <v>5</v>
      </c>
      <c r="C6893" s="7" t="s">
        <v>564</v>
      </c>
      <c r="D6893" s="7" t="s">
        <v>9</v>
      </c>
      <c r="E6893" s="8">
        <v>60.38</v>
      </c>
      <c r="F6893" s="9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</row>
    <row r="6894" spans="1:17" ht="15" customHeight="1">
      <c r="A6894" s="6" t="s">
        <v>473</v>
      </c>
      <c r="B6894" s="6">
        <v>6</v>
      </c>
      <c r="C6894" s="7" t="s">
        <v>564</v>
      </c>
      <c r="D6894" s="7" t="s">
        <v>10</v>
      </c>
      <c r="E6894" s="8">
        <v>62.62</v>
      </c>
      <c r="F6894" s="9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</row>
    <row r="6895" spans="1:17" ht="15" customHeight="1">
      <c r="A6895" s="6" t="s">
        <v>473</v>
      </c>
      <c r="B6895" s="6">
        <v>7</v>
      </c>
      <c r="C6895" s="7" t="s">
        <v>564</v>
      </c>
      <c r="D6895" s="7" t="s">
        <v>11</v>
      </c>
      <c r="E6895" s="8">
        <v>65.959999999999994</v>
      </c>
      <c r="F6895" s="10">
        <f t="shared" ref="F6895:F6897" si="1152">E6895-E6890</f>
        <v>-2.5200000000000102</v>
      </c>
      <c r="G6895" s="10">
        <f t="shared" ref="G6895:H6897" si="1153">2/3*F6895</f>
        <v>-1.6800000000000068</v>
      </c>
      <c r="H6895" s="10"/>
      <c r="I6895" s="10"/>
      <c r="J6895" s="5"/>
      <c r="K6895" s="5"/>
      <c r="L6895" s="5"/>
      <c r="M6895" s="5"/>
      <c r="N6895" s="5"/>
      <c r="O6895" s="5"/>
      <c r="P6895" s="5"/>
      <c r="Q6895" s="5"/>
    </row>
    <row r="6896" spans="1:17" ht="15" customHeight="1">
      <c r="A6896" s="6" t="s">
        <v>473</v>
      </c>
      <c r="B6896" s="6">
        <v>8</v>
      </c>
      <c r="C6896" s="7" t="s">
        <v>564</v>
      </c>
      <c r="D6896" s="7" t="s">
        <v>12</v>
      </c>
      <c r="E6896" s="8">
        <v>80.78</v>
      </c>
      <c r="F6896" s="10">
        <f t="shared" si="1152"/>
        <v>16.950000000000003</v>
      </c>
      <c r="G6896" s="10">
        <f t="shared" si="1153"/>
        <v>11.3</v>
      </c>
      <c r="H6896" s="10"/>
      <c r="I6896" s="10"/>
      <c r="J6896" s="5"/>
      <c r="K6896" s="5"/>
      <c r="L6896" s="5"/>
      <c r="M6896" s="5"/>
      <c r="N6896" s="5"/>
      <c r="O6896" s="5"/>
      <c r="P6896" s="5"/>
      <c r="Q6896" s="5"/>
    </row>
    <row r="6897" spans="1:17" ht="15" customHeight="1">
      <c r="A6897" s="6" t="s">
        <v>473</v>
      </c>
      <c r="B6897" s="6">
        <v>9</v>
      </c>
      <c r="C6897" s="7" t="s">
        <v>564</v>
      </c>
      <c r="D6897" s="7" t="s">
        <v>13</v>
      </c>
      <c r="E6897" s="8">
        <v>72.62</v>
      </c>
      <c r="F6897" s="10">
        <f t="shared" si="1152"/>
        <v>9.0400000000000063</v>
      </c>
      <c r="G6897" s="10">
        <f t="shared" si="1153"/>
        <v>6.0266666666666708</v>
      </c>
      <c r="H6897" s="10"/>
      <c r="I6897" s="10"/>
      <c r="J6897" s="5"/>
      <c r="K6897" s="5"/>
      <c r="L6897" s="5"/>
      <c r="M6897" s="5"/>
      <c r="N6897" s="5"/>
      <c r="O6897" s="5"/>
      <c r="P6897" s="5"/>
      <c r="Q6897" s="5"/>
    </row>
    <row r="6898" spans="1:17" ht="15" customHeight="1">
      <c r="A6898" s="6" t="s">
        <v>473</v>
      </c>
      <c r="B6898" s="6">
        <v>10</v>
      </c>
      <c r="C6898" s="7" t="s">
        <v>564</v>
      </c>
      <c r="D6898" s="7" t="s">
        <v>14</v>
      </c>
      <c r="E6898" s="8">
        <v>50.2</v>
      </c>
      <c r="F6898" s="9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</row>
    <row r="6899" spans="1:17" ht="15" customHeight="1">
      <c r="A6899" s="6" t="s">
        <v>473</v>
      </c>
      <c r="B6899" s="6">
        <v>11</v>
      </c>
      <c r="C6899" s="7" t="s">
        <v>564</v>
      </c>
      <c r="D6899" s="7" t="s">
        <v>15</v>
      </c>
      <c r="E6899" s="8">
        <v>10.92</v>
      </c>
      <c r="F6899" s="9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</row>
    <row r="6900" spans="1:17" ht="15" customHeight="1">
      <c r="A6900" s="6" t="s">
        <v>473</v>
      </c>
      <c r="B6900" s="6">
        <v>12</v>
      </c>
      <c r="C6900" s="7" t="s">
        <v>564</v>
      </c>
      <c r="D6900" s="7" t="s">
        <v>16</v>
      </c>
      <c r="E6900" s="8">
        <v>7.0000000000000007E-2</v>
      </c>
      <c r="F6900" s="9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</row>
    <row r="6901" spans="1:17" ht="15" customHeight="1">
      <c r="A6901" s="6" t="s">
        <v>473</v>
      </c>
      <c r="B6901" s="6">
        <v>13</v>
      </c>
      <c r="C6901" s="7" t="s">
        <v>564</v>
      </c>
      <c r="D6901" s="7" t="s">
        <v>17</v>
      </c>
      <c r="E6901" s="8">
        <v>0</v>
      </c>
      <c r="F6901" s="9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</row>
    <row r="6902" spans="1:17" ht="15" customHeight="1">
      <c r="A6902" s="6" t="s">
        <v>473</v>
      </c>
      <c r="B6902" s="6">
        <v>14</v>
      </c>
      <c r="C6902" s="7" t="s">
        <v>564</v>
      </c>
      <c r="D6902" s="7" t="s">
        <v>18</v>
      </c>
      <c r="E6902" s="8">
        <v>0</v>
      </c>
      <c r="F6902" s="9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</row>
    <row r="6903" spans="1:17" ht="15" customHeight="1">
      <c r="A6903" s="6" t="s">
        <v>473</v>
      </c>
      <c r="B6903" s="6">
        <v>15</v>
      </c>
      <c r="C6903" s="7" t="s">
        <v>564</v>
      </c>
      <c r="D6903" s="7" t="s">
        <v>19</v>
      </c>
      <c r="E6903" s="8">
        <v>-0.1</v>
      </c>
      <c r="F6903" s="9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</row>
    <row r="6904" spans="1:17" ht="15" customHeight="1">
      <c r="A6904" s="6" t="s">
        <v>473</v>
      </c>
      <c r="B6904" s="6">
        <v>16</v>
      </c>
      <c r="C6904" s="7" t="s">
        <v>564</v>
      </c>
      <c r="D6904" s="7" t="s">
        <v>20</v>
      </c>
      <c r="E6904" s="8">
        <v>1.75</v>
      </c>
      <c r="F6904" s="9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</row>
    <row r="6905" spans="1:17" ht="15" customHeight="1">
      <c r="A6905" s="6" t="s">
        <v>473</v>
      </c>
      <c r="B6905" s="6">
        <v>17</v>
      </c>
      <c r="C6905" s="7" t="s">
        <v>564</v>
      </c>
      <c r="D6905" s="7" t="s">
        <v>21</v>
      </c>
      <c r="E6905" s="8">
        <v>20.84</v>
      </c>
      <c r="F6905" s="9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</row>
    <row r="6906" spans="1:17" ht="15" customHeight="1">
      <c r="A6906" s="6" t="s">
        <v>473</v>
      </c>
      <c r="B6906" s="6">
        <v>18</v>
      </c>
      <c r="C6906" s="7" t="s">
        <v>564</v>
      </c>
      <c r="D6906" s="7" t="s">
        <v>22</v>
      </c>
      <c r="E6906" s="8">
        <v>95.65</v>
      </c>
      <c r="F6906" s="9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</row>
    <row r="6907" spans="1:17" ht="15" customHeight="1">
      <c r="A6907" s="6" t="s">
        <v>473</v>
      </c>
      <c r="B6907" s="6">
        <v>19</v>
      </c>
      <c r="C6907" s="7" t="s">
        <v>564</v>
      </c>
      <c r="D6907" s="7" t="s">
        <v>23</v>
      </c>
      <c r="E6907" s="8">
        <v>106.77</v>
      </c>
      <c r="F6907" s="10">
        <f t="shared" ref="F6907:F6909" si="1154">E6907-E6900</f>
        <v>106.7</v>
      </c>
      <c r="G6907" s="10">
        <f t="shared" ref="G6907:H6909" si="1155">2/3*F6907</f>
        <v>71.133333333333326</v>
      </c>
      <c r="H6907" s="10"/>
      <c r="I6907" s="10"/>
      <c r="J6907" s="5"/>
      <c r="K6907" s="5"/>
      <c r="L6907" s="5"/>
      <c r="M6907" s="5"/>
      <c r="N6907" s="5"/>
      <c r="O6907" s="5"/>
      <c r="P6907" s="5"/>
      <c r="Q6907" s="5"/>
    </row>
    <row r="6908" spans="1:17" ht="15" customHeight="1">
      <c r="A6908" s="6" t="s">
        <v>473</v>
      </c>
      <c r="B6908" s="6">
        <v>20</v>
      </c>
      <c r="C6908" s="7" t="s">
        <v>564</v>
      </c>
      <c r="D6908" s="7" t="s">
        <v>24</v>
      </c>
      <c r="E6908" s="8">
        <v>138.68</v>
      </c>
      <c r="F6908" s="10">
        <f t="shared" si="1154"/>
        <v>138.68</v>
      </c>
      <c r="G6908" s="10">
        <f t="shared" si="1155"/>
        <v>92.453333333333333</v>
      </c>
      <c r="H6908" s="10"/>
      <c r="I6908" s="10"/>
      <c r="J6908" s="5"/>
      <c r="K6908" s="5"/>
      <c r="L6908" s="5"/>
      <c r="M6908" s="5"/>
      <c r="N6908" s="5"/>
      <c r="O6908" s="5"/>
      <c r="P6908" s="5"/>
      <c r="Q6908" s="5"/>
    </row>
    <row r="6909" spans="1:17" ht="15" customHeight="1">
      <c r="A6909" s="6" t="s">
        <v>473</v>
      </c>
      <c r="B6909" s="6">
        <v>21</v>
      </c>
      <c r="C6909" s="7" t="s">
        <v>564</v>
      </c>
      <c r="D6909" s="7" t="s">
        <v>25</v>
      </c>
      <c r="E6909" s="8">
        <v>118.1</v>
      </c>
      <c r="F6909" s="10">
        <f t="shared" si="1154"/>
        <v>118.1</v>
      </c>
      <c r="G6909" s="10">
        <f t="shared" si="1155"/>
        <v>78.73333333333332</v>
      </c>
      <c r="H6909" s="10"/>
      <c r="I6909" s="10"/>
      <c r="J6909" s="5"/>
      <c r="K6909" s="5"/>
      <c r="L6909" s="5"/>
      <c r="M6909" s="5"/>
      <c r="N6909" s="5"/>
      <c r="O6909" s="5"/>
      <c r="P6909" s="5"/>
      <c r="Q6909" s="5"/>
    </row>
    <row r="6910" spans="1:17" ht="15" customHeight="1">
      <c r="A6910" s="6" t="s">
        <v>473</v>
      </c>
      <c r="B6910" s="6">
        <v>22</v>
      </c>
      <c r="C6910" s="7" t="s">
        <v>564</v>
      </c>
      <c r="D6910" s="7" t="s">
        <v>26</v>
      </c>
      <c r="E6910" s="8">
        <v>108.46</v>
      </c>
      <c r="F6910" s="10"/>
      <c r="G6910" s="10"/>
      <c r="H6910" s="10"/>
      <c r="I6910" s="10"/>
      <c r="J6910" s="5"/>
      <c r="K6910" s="5"/>
      <c r="L6910" s="5"/>
      <c r="M6910" s="5"/>
      <c r="N6910" s="5"/>
      <c r="O6910" s="5"/>
      <c r="P6910" s="5"/>
      <c r="Q6910" s="5"/>
    </row>
    <row r="6911" spans="1:17" ht="15" customHeight="1">
      <c r="A6911" s="6" t="s">
        <v>473</v>
      </c>
      <c r="B6911" s="6">
        <v>23</v>
      </c>
      <c r="C6911" s="7" t="s">
        <v>564</v>
      </c>
      <c r="D6911" s="7" t="s">
        <v>27</v>
      </c>
      <c r="E6911" s="8">
        <v>103.59</v>
      </c>
      <c r="F6911" s="9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</row>
    <row r="6912" spans="1:17" ht="15" customHeight="1">
      <c r="A6912" s="6" t="s">
        <v>473</v>
      </c>
      <c r="B6912" s="6">
        <v>24</v>
      </c>
      <c r="C6912" s="7" t="s">
        <v>564</v>
      </c>
      <c r="D6912" s="7" t="s">
        <v>28</v>
      </c>
      <c r="E6912" s="8">
        <v>89.51</v>
      </c>
      <c r="F6912" s="9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</row>
    <row r="6913" spans="1:17" ht="15" customHeight="1">
      <c r="A6913" s="6" t="s">
        <v>474</v>
      </c>
      <c r="B6913" s="6">
        <v>1</v>
      </c>
      <c r="C6913" s="7" t="s">
        <v>564</v>
      </c>
      <c r="D6913" s="7" t="s">
        <v>29</v>
      </c>
      <c r="E6913" s="8">
        <v>86.76</v>
      </c>
      <c r="F6913" s="9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</row>
    <row r="6914" spans="1:17" ht="15" customHeight="1">
      <c r="A6914" s="6" t="s">
        <v>474</v>
      </c>
      <c r="B6914" s="6">
        <v>2</v>
      </c>
      <c r="C6914" s="7" t="s">
        <v>564</v>
      </c>
      <c r="D6914" s="7" t="s">
        <v>31</v>
      </c>
      <c r="E6914" s="8">
        <v>81.2</v>
      </c>
      <c r="F6914" s="9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</row>
    <row r="6915" spans="1:17" ht="15" customHeight="1">
      <c r="A6915" s="6" t="s">
        <v>474</v>
      </c>
      <c r="B6915" s="6">
        <v>3</v>
      </c>
      <c r="C6915" s="7" t="s">
        <v>564</v>
      </c>
      <c r="D6915" s="7" t="s">
        <v>32</v>
      </c>
      <c r="E6915" s="8">
        <v>80.87</v>
      </c>
      <c r="F6915" s="9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</row>
    <row r="6916" spans="1:17" ht="15" customHeight="1">
      <c r="A6916" s="6" t="s">
        <v>474</v>
      </c>
      <c r="B6916" s="6">
        <v>4</v>
      </c>
      <c r="C6916" s="7" t="s">
        <v>564</v>
      </c>
      <c r="D6916" s="7" t="s">
        <v>33</v>
      </c>
      <c r="E6916" s="8">
        <v>77.92</v>
      </c>
      <c r="F6916" s="9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</row>
    <row r="6917" spans="1:17" ht="15" customHeight="1">
      <c r="A6917" s="6" t="s">
        <v>474</v>
      </c>
      <c r="B6917" s="6">
        <v>5</v>
      </c>
      <c r="C6917" s="7" t="s">
        <v>564</v>
      </c>
      <c r="D6917" s="7" t="s">
        <v>34</v>
      </c>
      <c r="E6917" s="8">
        <v>77.27</v>
      </c>
      <c r="F6917" s="9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</row>
    <row r="6918" spans="1:17" ht="15" customHeight="1">
      <c r="A6918" s="6" t="s">
        <v>474</v>
      </c>
      <c r="B6918" s="6">
        <v>6</v>
      </c>
      <c r="C6918" s="7" t="s">
        <v>564</v>
      </c>
      <c r="D6918" s="7" t="s">
        <v>35</v>
      </c>
      <c r="E6918" s="8">
        <v>81.99</v>
      </c>
      <c r="F6918" s="9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</row>
    <row r="6919" spans="1:17" ht="15" customHeight="1">
      <c r="A6919" s="6" t="s">
        <v>474</v>
      </c>
      <c r="B6919" s="6">
        <v>7</v>
      </c>
      <c r="C6919" s="7" t="s">
        <v>564</v>
      </c>
      <c r="D6919" s="7" t="s">
        <v>36</v>
      </c>
      <c r="E6919" s="8">
        <v>115.75</v>
      </c>
      <c r="F6919" s="10">
        <f t="shared" ref="F6919:F6921" si="1156">E6919-E6914</f>
        <v>34.549999999999997</v>
      </c>
      <c r="G6919" s="10">
        <f t="shared" ref="G6919:H6921" si="1157">2/3*F6919</f>
        <v>23.033333333333331</v>
      </c>
      <c r="H6919" s="10">
        <f>2/3*F6919</f>
        <v>23.033333333333331</v>
      </c>
      <c r="I6919" s="10"/>
      <c r="J6919" s="5"/>
      <c r="K6919" s="5"/>
      <c r="L6919" s="5"/>
      <c r="M6919" s="5"/>
      <c r="N6919" s="5"/>
      <c r="O6919" s="5"/>
      <c r="P6919" s="5"/>
      <c r="Q6919" s="5"/>
    </row>
    <row r="6920" spans="1:17" ht="15" customHeight="1">
      <c r="A6920" s="6" t="s">
        <v>474</v>
      </c>
      <c r="B6920" s="6">
        <v>8</v>
      </c>
      <c r="C6920" s="7" t="s">
        <v>564</v>
      </c>
      <c r="D6920" s="7" t="s">
        <v>37</v>
      </c>
      <c r="E6920" s="8">
        <v>133.13</v>
      </c>
      <c r="F6920" s="10">
        <f t="shared" si="1156"/>
        <v>52.259999999999991</v>
      </c>
      <c r="G6920" s="10">
        <f t="shared" si="1157"/>
        <v>34.839999999999989</v>
      </c>
      <c r="H6920" s="10">
        <f>2/3*F6920</f>
        <v>34.839999999999989</v>
      </c>
      <c r="I6920" s="10"/>
      <c r="J6920" s="5"/>
      <c r="K6920" s="5"/>
      <c r="L6920" s="5"/>
      <c r="M6920" s="5"/>
      <c r="N6920" s="5"/>
      <c r="O6920" s="5"/>
      <c r="P6920" s="5"/>
      <c r="Q6920" s="5"/>
    </row>
    <row r="6921" spans="1:17" ht="15" customHeight="1">
      <c r="A6921" s="6" t="s">
        <v>474</v>
      </c>
      <c r="B6921" s="6">
        <v>9</v>
      </c>
      <c r="C6921" s="7" t="s">
        <v>564</v>
      </c>
      <c r="D6921" s="7" t="s">
        <v>38</v>
      </c>
      <c r="E6921" s="8">
        <v>143.12</v>
      </c>
      <c r="F6921" s="10">
        <f t="shared" si="1156"/>
        <v>65.2</v>
      </c>
      <c r="G6921" s="10">
        <f t="shared" si="1157"/>
        <v>43.466666666666669</v>
      </c>
      <c r="H6921" s="10">
        <f>2/3*F6921</f>
        <v>43.466666666666669</v>
      </c>
      <c r="I6921" s="10"/>
      <c r="J6921" s="5"/>
      <c r="K6921" s="5"/>
      <c r="L6921" s="5"/>
      <c r="M6921" s="5"/>
      <c r="N6921" s="5"/>
      <c r="O6921" s="5"/>
      <c r="P6921" s="5"/>
      <c r="Q6921" s="5"/>
    </row>
    <row r="6922" spans="1:17" ht="15" customHeight="1">
      <c r="A6922" s="6" t="s">
        <v>474</v>
      </c>
      <c r="B6922" s="6">
        <v>10</v>
      </c>
      <c r="C6922" s="7" t="s">
        <v>564</v>
      </c>
      <c r="D6922" s="7" t="s">
        <v>39</v>
      </c>
      <c r="E6922" s="8">
        <v>122.23</v>
      </c>
      <c r="F6922" s="9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</row>
    <row r="6923" spans="1:17" ht="15" customHeight="1">
      <c r="A6923" s="6" t="s">
        <v>474</v>
      </c>
      <c r="B6923" s="6">
        <v>11</v>
      </c>
      <c r="C6923" s="7" t="s">
        <v>564</v>
      </c>
      <c r="D6923" s="7" t="s">
        <v>40</v>
      </c>
      <c r="E6923" s="8">
        <v>110.37</v>
      </c>
      <c r="F6923" s="9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</row>
    <row r="6924" spans="1:17" ht="15" customHeight="1">
      <c r="A6924" s="6" t="s">
        <v>474</v>
      </c>
      <c r="B6924" s="6">
        <v>12</v>
      </c>
      <c r="C6924" s="7" t="s">
        <v>564</v>
      </c>
      <c r="D6924" s="7" t="s">
        <v>41</v>
      </c>
      <c r="E6924" s="8">
        <v>104.52</v>
      </c>
      <c r="F6924" s="9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</row>
    <row r="6925" spans="1:17" ht="15" customHeight="1">
      <c r="A6925" s="6" t="s">
        <v>474</v>
      </c>
      <c r="B6925" s="6">
        <v>13</v>
      </c>
      <c r="C6925" s="7" t="s">
        <v>564</v>
      </c>
      <c r="D6925" s="7" t="s">
        <v>42</v>
      </c>
      <c r="E6925" s="8">
        <v>97.56</v>
      </c>
      <c r="F6925" s="9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</row>
    <row r="6926" spans="1:17" ht="15" customHeight="1">
      <c r="A6926" s="6" t="s">
        <v>474</v>
      </c>
      <c r="B6926" s="6">
        <v>14</v>
      </c>
      <c r="C6926" s="7" t="s">
        <v>564</v>
      </c>
      <c r="D6926" s="7" t="s">
        <v>45</v>
      </c>
      <c r="E6926" s="8">
        <v>93.14</v>
      </c>
      <c r="F6926" s="9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</row>
    <row r="6927" spans="1:17" ht="15" customHeight="1">
      <c r="A6927" s="6" t="s">
        <v>474</v>
      </c>
      <c r="B6927" s="6">
        <v>15</v>
      </c>
      <c r="C6927" s="7" t="s">
        <v>564</v>
      </c>
      <c r="D6927" s="7" t="s">
        <v>50</v>
      </c>
      <c r="E6927" s="8">
        <v>87.38</v>
      </c>
      <c r="F6927" s="9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</row>
    <row r="6928" spans="1:17" ht="15" customHeight="1">
      <c r="A6928" s="6" t="s">
        <v>474</v>
      </c>
      <c r="B6928" s="6">
        <v>16</v>
      </c>
      <c r="C6928" s="7" t="s">
        <v>564</v>
      </c>
      <c r="D6928" s="7" t="s">
        <v>51</v>
      </c>
      <c r="E6928" s="8">
        <v>96.17</v>
      </c>
      <c r="F6928" s="9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</row>
    <row r="6929" spans="1:17" ht="15" customHeight="1">
      <c r="A6929" s="6" t="s">
        <v>474</v>
      </c>
      <c r="B6929" s="6">
        <v>17</v>
      </c>
      <c r="C6929" s="7" t="s">
        <v>564</v>
      </c>
      <c r="D6929" s="7" t="s">
        <v>53</v>
      </c>
      <c r="E6929" s="8">
        <v>115.07</v>
      </c>
      <c r="F6929" s="9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</row>
    <row r="6930" spans="1:17" ht="15" customHeight="1">
      <c r="A6930" s="6" t="s">
        <v>474</v>
      </c>
      <c r="B6930" s="6">
        <v>18</v>
      </c>
      <c r="C6930" s="7" t="s">
        <v>564</v>
      </c>
      <c r="D6930" s="7" t="s">
        <v>55</v>
      </c>
      <c r="E6930" s="8">
        <v>174.4</v>
      </c>
      <c r="F6930" s="9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</row>
    <row r="6931" spans="1:17" ht="15" customHeight="1">
      <c r="A6931" s="6" t="s">
        <v>474</v>
      </c>
      <c r="B6931" s="6">
        <v>19</v>
      </c>
      <c r="C6931" s="7" t="s">
        <v>564</v>
      </c>
      <c r="D6931" s="7" t="s">
        <v>57</v>
      </c>
      <c r="E6931" s="8">
        <v>183.98</v>
      </c>
      <c r="F6931" s="10">
        <f t="shared" ref="F6931:F6933" si="1158">E6931-E6924</f>
        <v>79.459999999999994</v>
      </c>
      <c r="G6931" s="10">
        <f t="shared" ref="G6931:H6933" si="1159">2/3*F6931</f>
        <v>52.973333333333329</v>
      </c>
      <c r="H6931" s="10">
        <f>2/3*F6931</f>
        <v>52.973333333333329</v>
      </c>
      <c r="I6931" s="10"/>
      <c r="J6931" s="5"/>
      <c r="K6931" s="5"/>
      <c r="L6931" s="5"/>
      <c r="M6931" s="5"/>
      <c r="N6931" s="5"/>
      <c r="O6931" s="5"/>
      <c r="P6931" s="5"/>
      <c r="Q6931" s="5"/>
    </row>
    <row r="6932" spans="1:17" ht="15" customHeight="1">
      <c r="A6932" s="6" t="s">
        <v>474</v>
      </c>
      <c r="B6932" s="6">
        <v>20</v>
      </c>
      <c r="C6932" s="7" t="s">
        <v>564</v>
      </c>
      <c r="D6932" s="7" t="s">
        <v>59</v>
      </c>
      <c r="E6932" s="8">
        <v>324.93</v>
      </c>
      <c r="F6932" s="10">
        <f t="shared" si="1158"/>
        <v>227.37</v>
      </c>
      <c r="G6932" s="10">
        <f t="shared" si="1159"/>
        <v>151.57999999999998</v>
      </c>
      <c r="H6932" s="10">
        <f>2/3*F6932</f>
        <v>151.57999999999998</v>
      </c>
      <c r="I6932" s="10"/>
      <c r="J6932" s="5"/>
      <c r="K6932" s="5"/>
      <c r="L6932" s="5"/>
      <c r="M6932" s="5"/>
      <c r="N6932" s="5"/>
      <c r="O6932" s="5"/>
      <c r="P6932" s="5"/>
      <c r="Q6932" s="5"/>
    </row>
    <row r="6933" spans="1:17" ht="15" customHeight="1">
      <c r="A6933" s="6" t="s">
        <v>474</v>
      </c>
      <c r="B6933" s="6">
        <v>21</v>
      </c>
      <c r="C6933" s="7" t="s">
        <v>564</v>
      </c>
      <c r="D6933" s="7" t="s">
        <v>60</v>
      </c>
      <c r="E6933" s="8">
        <v>201.58</v>
      </c>
      <c r="F6933" s="10">
        <f t="shared" si="1158"/>
        <v>108.44000000000001</v>
      </c>
      <c r="G6933" s="10">
        <f t="shared" si="1159"/>
        <v>72.293333333333337</v>
      </c>
      <c r="H6933" s="10">
        <f>2/3*F6933</f>
        <v>72.293333333333337</v>
      </c>
      <c r="I6933" s="10"/>
      <c r="J6933" s="5"/>
      <c r="K6933" s="5"/>
      <c r="L6933" s="5"/>
      <c r="M6933" s="5"/>
      <c r="N6933" s="5"/>
      <c r="O6933" s="5"/>
      <c r="P6933" s="5"/>
      <c r="Q6933" s="5"/>
    </row>
    <row r="6934" spans="1:17" ht="15" customHeight="1">
      <c r="A6934" s="6" t="s">
        <v>474</v>
      </c>
      <c r="B6934" s="6">
        <v>22</v>
      </c>
      <c r="C6934" s="7" t="s">
        <v>564</v>
      </c>
      <c r="D6934" s="7" t="s">
        <v>62</v>
      </c>
      <c r="E6934" s="8">
        <v>124.51</v>
      </c>
      <c r="F6934" s="10"/>
      <c r="G6934" s="10"/>
      <c r="H6934" s="10"/>
      <c r="I6934" s="10"/>
      <c r="J6934" s="5"/>
      <c r="K6934" s="5"/>
      <c r="L6934" s="5"/>
      <c r="M6934" s="5"/>
      <c r="N6934" s="5"/>
      <c r="O6934" s="5"/>
      <c r="P6934" s="5"/>
      <c r="Q6934" s="5"/>
    </row>
    <row r="6935" spans="1:17" ht="15" customHeight="1">
      <c r="A6935" s="6" t="s">
        <v>474</v>
      </c>
      <c r="B6935" s="6">
        <v>23</v>
      </c>
      <c r="C6935" s="7" t="s">
        <v>564</v>
      </c>
      <c r="D6935" s="7" t="s">
        <v>63</v>
      </c>
      <c r="E6935" s="8">
        <v>105.75</v>
      </c>
      <c r="F6935" s="9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</row>
    <row r="6936" spans="1:17" ht="15" customHeight="1">
      <c r="A6936" s="6" t="s">
        <v>474</v>
      </c>
      <c r="B6936" s="6">
        <v>24</v>
      </c>
      <c r="C6936" s="7" t="s">
        <v>564</v>
      </c>
      <c r="D6936" s="7" t="s">
        <v>64</v>
      </c>
      <c r="E6936" s="8">
        <v>98.18</v>
      </c>
      <c r="F6936" s="9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</row>
    <row r="6937" spans="1:17" ht="15" customHeight="1">
      <c r="A6937" s="6" t="s">
        <v>475</v>
      </c>
      <c r="B6937" s="6">
        <v>1</v>
      </c>
      <c r="C6937" s="7" t="s">
        <v>564</v>
      </c>
      <c r="D6937" s="7" t="s">
        <v>65</v>
      </c>
      <c r="E6937" s="8">
        <v>91.72</v>
      </c>
      <c r="F6937" s="9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</row>
    <row r="6938" spans="1:17" ht="15" customHeight="1">
      <c r="A6938" s="6" t="s">
        <v>475</v>
      </c>
      <c r="B6938" s="6">
        <v>2</v>
      </c>
      <c r="C6938" s="7" t="s">
        <v>564</v>
      </c>
      <c r="D6938" s="7" t="s">
        <v>67</v>
      </c>
      <c r="E6938" s="8">
        <v>87.46</v>
      </c>
      <c r="F6938" s="9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</row>
    <row r="6939" spans="1:17" ht="15" customHeight="1">
      <c r="A6939" s="6" t="s">
        <v>475</v>
      </c>
      <c r="B6939" s="6">
        <v>3</v>
      </c>
      <c r="C6939" s="7" t="s">
        <v>564</v>
      </c>
      <c r="D6939" s="7" t="s">
        <v>68</v>
      </c>
      <c r="E6939" s="8">
        <v>85.76</v>
      </c>
      <c r="F6939" s="9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</row>
    <row r="6940" spans="1:17" ht="15" customHeight="1">
      <c r="A6940" s="6" t="s">
        <v>475</v>
      </c>
      <c r="B6940" s="6">
        <v>4</v>
      </c>
      <c r="C6940" s="7" t="s">
        <v>564</v>
      </c>
      <c r="D6940" s="7" t="s">
        <v>69</v>
      </c>
      <c r="E6940" s="8">
        <v>83.11</v>
      </c>
      <c r="F6940" s="9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</row>
    <row r="6941" spans="1:17" ht="15" customHeight="1">
      <c r="A6941" s="6" t="s">
        <v>475</v>
      </c>
      <c r="B6941" s="6">
        <v>5</v>
      </c>
      <c r="C6941" s="7" t="s">
        <v>564</v>
      </c>
      <c r="D6941" s="7" t="s">
        <v>70</v>
      </c>
      <c r="E6941" s="8">
        <v>83.03</v>
      </c>
      <c r="F6941" s="9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</row>
    <row r="6942" spans="1:17" ht="15" customHeight="1">
      <c r="A6942" s="6" t="s">
        <v>475</v>
      </c>
      <c r="B6942" s="6">
        <v>6</v>
      </c>
      <c r="C6942" s="7" t="s">
        <v>564</v>
      </c>
      <c r="D6942" s="7" t="s">
        <v>71</v>
      </c>
      <c r="E6942" s="8">
        <v>100.96</v>
      </c>
      <c r="F6942" s="9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</row>
    <row r="6943" spans="1:17" ht="15" customHeight="1">
      <c r="A6943" s="6" t="s">
        <v>475</v>
      </c>
      <c r="B6943" s="6">
        <v>7</v>
      </c>
      <c r="C6943" s="7" t="s">
        <v>564</v>
      </c>
      <c r="D6943" s="7" t="s">
        <v>72</v>
      </c>
      <c r="E6943" s="8">
        <v>162.83000000000001</v>
      </c>
      <c r="F6943" s="10">
        <f t="shared" ref="F6943:F6945" si="1160">E6943-E6938</f>
        <v>75.370000000000019</v>
      </c>
      <c r="G6943" s="10">
        <f t="shared" ref="G6943:H6945" si="1161">2/3*F6943</f>
        <v>50.246666666666677</v>
      </c>
      <c r="H6943" s="10">
        <f>2/3*F6943</f>
        <v>50.246666666666677</v>
      </c>
      <c r="I6943" s="10"/>
      <c r="J6943" s="5"/>
      <c r="K6943" s="5"/>
      <c r="L6943" s="5"/>
      <c r="M6943" s="5"/>
      <c r="N6943" s="5"/>
      <c r="O6943" s="5"/>
      <c r="P6943" s="5"/>
      <c r="Q6943" s="5"/>
    </row>
    <row r="6944" spans="1:17" ht="15" customHeight="1">
      <c r="A6944" s="6" t="s">
        <v>475</v>
      </c>
      <c r="B6944" s="6">
        <v>8</v>
      </c>
      <c r="C6944" s="7" t="s">
        <v>564</v>
      </c>
      <c r="D6944" s="7" t="s">
        <v>73</v>
      </c>
      <c r="E6944" s="8">
        <v>174.05</v>
      </c>
      <c r="F6944" s="10">
        <f t="shared" si="1160"/>
        <v>88.29</v>
      </c>
      <c r="G6944" s="10">
        <f t="shared" si="1161"/>
        <v>58.86</v>
      </c>
      <c r="H6944" s="10">
        <f>2/3*F6944</f>
        <v>58.86</v>
      </c>
      <c r="I6944" s="10"/>
      <c r="J6944" s="5"/>
      <c r="K6944" s="5"/>
      <c r="L6944" s="5"/>
      <c r="M6944" s="5"/>
      <c r="N6944" s="5"/>
      <c r="O6944" s="5"/>
      <c r="P6944" s="5"/>
      <c r="Q6944" s="5"/>
    </row>
    <row r="6945" spans="1:17" ht="15" customHeight="1">
      <c r="A6945" s="6" t="s">
        <v>475</v>
      </c>
      <c r="B6945" s="6">
        <v>9</v>
      </c>
      <c r="C6945" s="7" t="s">
        <v>564</v>
      </c>
      <c r="D6945" s="7" t="s">
        <v>74</v>
      </c>
      <c r="E6945" s="8">
        <v>145.44</v>
      </c>
      <c r="F6945" s="10">
        <f t="shared" si="1160"/>
        <v>62.33</v>
      </c>
      <c r="G6945" s="10">
        <f t="shared" si="1161"/>
        <v>41.553333333333327</v>
      </c>
      <c r="H6945" s="10">
        <f>2/3*F6945</f>
        <v>41.553333333333327</v>
      </c>
      <c r="I6945" s="10"/>
      <c r="J6945" s="5"/>
      <c r="K6945" s="5"/>
      <c r="L6945" s="5"/>
      <c r="M6945" s="5"/>
      <c r="N6945" s="5"/>
      <c r="O6945" s="5"/>
      <c r="P6945" s="5"/>
      <c r="Q6945" s="5"/>
    </row>
    <row r="6946" spans="1:17" ht="15" customHeight="1">
      <c r="A6946" s="6" t="s">
        <v>475</v>
      </c>
      <c r="B6946" s="6">
        <v>10</v>
      </c>
      <c r="C6946" s="7" t="s">
        <v>564</v>
      </c>
      <c r="D6946" s="7" t="s">
        <v>75</v>
      </c>
      <c r="E6946" s="8">
        <v>113.03</v>
      </c>
      <c r="F6946" s="9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</row>
    <row r="6947" spans="1:17" ht="15" customHeight="1">
      <c r="A6947" s="6" t="s">
        <v>475</v>
      </c>
      <c r="B6947" s="6">
        <v>11</v>
      </c>
      <c r="C6947" s="7" t="s">
        <v>564</v>
      </c>
      <c r="D6947" s="7" t="s">
        <v>77</v>
      </c>
      <c r="E6947" s="8">
        <v>103.28</v>
      </c>
      <c r="F6947" s="9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</row>
    <row r="6948" spans="1:17" ht="15" customHeight="1">
      <c r="A6948" s="6" t="s">
        <v>475</v>
      </c>
      <c r="B6948" s="6">
        <v>12</v>
      </c>
      <c r="C6948" s="7" t="s">
        <v>564</v>
      </c>
      <c r="D6948" s="7" t="s">
        <v>78</v>
      </c>
      <c r="E6948" s="8">
        <v>90.33</v>
      </c>
      <c r="F6948" s="9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</row>
    <row r="6949" spans="1:17" ht="15" customHeight="1">
      <c r="A6949" s="6" t="s">
        <v>475</v>
      </c>
      <c r="B6949" s="6">
        <v>13</v>
      </c>
      <c r="C6949" s="7" t="s">
        <v>564</v>
      </c>
      <c r="D6949" s="7" t="s">
        <v>79</v>
      </c>
      <c r="E6949" s="8">
        <v>77.75</v>
      </c>
      <c r="F6949" s="9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</row>
    <row r="6950" spans="1:17" ht="15" customHeight="1">
      <c r="A6950" s="6" t="s">
        <v>475</v>
      </c>
      <c r="B6950" s="6">
        <v>14</v>
      </c>
      <c r="C6950" s="7" t="s">
        <v>564</v>
      </c>
      <c r="D6950" s="7" t="s">
        <v>80</v>
      </c>
      <c r="E6950" s="8">
        <v>73.23</v>
      </c>
      <c r="F6950" s="9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</row>
    <row r="6951" spans="1:17" ht="15" customHeight="1">
      <c r="A6951" s="6" t="s">
        <v>475</v>
      </c>
      <c r="B6951" s="6">
        <v>15</v>
      </c>
      <c r="C6951" s="7" t="s">
        <v>564</v>
      </c>
      <c r="D6951" s="7" t="s">
        <v>82</v>
      </c>
      <c r="E6951" s="8">
        <v>80.38</v>
      </c>
      <c r="F6951" s="9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</row>
    <row r="6952" spans="1:17" ht="15" customHeight="1">
      <c r="A6952" s="6" t="s">
        <v>475</v>
      </c>
      <c r="B6952" s="6">
        <v>16</v>
      </c>
      <c r="C6952" s="7" t="s">
        <v>564</v>
      </c>
      <c r="D6952" s="7" t="s">
        <v>83</v>
      </c>
      <c r="E6952" s="8">
        <v>87.31</v>
      </c>
      <c r="F6952" s="9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</row>
    <row r="6953" spans="1:17" ht="15" customHeight="1">
      <c r="A6953" s="6" t="s">
        <v>475</v>
      </c>
      <c r="B6953" s="6">
        <v>17</v>
      </c>
      <c r="C6953" s="7" t="s">
        <v>564</v>
      </c>
      <c r="D6953" s="7" t="s">
        <v>84</v>
      </c>
      <c r="E6953" s="8">
        <v>106.26</v>
      </c>
      <c r="F6953" s="9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</row>
    <row r="6954" spans="1:17" ht="15" customHeight="1">
      <c r="A6954" s="6" t="s">
        <v>475</v>
      </c>
      <c r="B6954" s="6">
        <v>18</v>
      </c>
      <c r="C6954" s="7" t="s">
        <v>564</v>
      </c>
      <c r="D6954" s="7" t="s">
        <v>85</v>
      </c>
      <c r="E6954" s="8">
        <v>161.18</v>
      </c>
      <c r="F6954" s="9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</row>
    <row r="6955" spans="1:17" ht="15" customHeight="1">
      <c r="A6955" s="6" t="s">
        <v>475</v>
      </c>
      <c r="B6955" s="6">
        <v>19</v>
      </c>
      <c r="C6955" s="7" t="s">
        <v>564</v>
      </c>
      <c r="D6955" s="7" t="s">
        <v>86</v>
      </c>
      <c r="E6955" s="8">
        <v>222.12</v>
      </c>
      <c r="F6955" s="10">
        <f t="shared" ref="F6955:F6957" si="1162">E6955-E6948</f>
        <v>131.79000000000002</v>
      </c>
      <c r="G6955" s="10">
        <f t="shared" ref="G6955:H6957" si="1163">2/3*F6955</f>
        <v>87.860000000000014</v>
      </c>
      <c r="H6955" s="10">
        <f>2/3*F6955</f>
        <v>87.860000000000014</v>
      </c>
      <c r="I6955" s="10"/>
      <c r="J6955" s="5"/>
      <c r="K6955" s="5"/>
      <c r="L6955" s="5"/>
      <c r="M6955" s="5"/>
      <c r="N6955" s="5"/>
      <c r="O6955" s="5"/>
      <c r="P6955" s="5"/>
      <c r="Q6955" s="5"/>
    </row>
    <row r="6956" spans="1:17" ht="15" customHeight="1">
      <c r="A6956" s="6" t="s">
        <v>475</v>
      </c>
      <c r="B6956" s="6">
        <v>20</v>
      </c>
      <c r="C6956" s="7" t="s">
        <v>564</v>
      </c>
      <c r="D6956" s="7" t="s">
        <v>87</v>
      </c>
      <c r="E6956" s="8">
        <v>400.08</v>
      </c>
      <c r="F6956" s="10">
        <f t="shared" si="1162"/>
        <v>322.33</v>
      </c>
      <c r="G6956" s="10">
        <f t="shared" si="1163"/>
        <v>214.88666666666666</v>
      </c>
      <c r="H6956" s="10">
        <f>2/3*F6956</f>
        <v>214.88666666666666</v>
      </c>
      <c r="I6956" s="10"/>
      <c r="J6956" s="5"/>
      <c r="K6956" s="5"/>
      <c r="L6956" s="5"/>
      <c r="M6956" s="5"/>
      <c r="N6956" s="5"/>
      <c r="O6956" s="5"/>
      <c r="P6956" s="5"/>
      <c r="Q6956" s="5"/>
    </row>
    <row r="6957" spans="1:17" ht="15" customHeight="1">
      <c r="A6957" s="6" t="s">
        <v>475</v>
      </c>
      <c r="B6957" s="6">
        <v>21</v>
      </c>
      <c r="C6957" s="7" t="s">
        <v>564</v>
      </c>
      <c r="D6957" s="7" t="s">
        <v>88</v>
      </c>
      <c r="E6957" s="8">
        <v>187.08</v>
      </c>
      <c r="F6957" s="10">
        <f t="shared" si="1162"/>
        <v>113.85000000000001</v>
      </c>
      <c r="G6957" s="10">
        <f t="shared" si="1163"/>
        <v>75.900000000000006</v>
      </c>
      <c r="H6957" s="10">
        <f>2/3*F6957</f>
        <v>75.900000000000006</v>
      </c>
      <c r="I6957" s="10"/>
      <c r="J6957" s="5"/>
      <c r="K6957" s="5"/>
      <c r="L6957" s="5"/>
      <c r="M6957" s="5"/>
      <c r="N6957" s="5"/>
      <c r="O6957" s="5"/>
      <c r="P6957" s="5"/>
      <c r="Q6957" s="5"/>
    </row>
    <row r="6958" spans="1:17" ht="15" customHeight="1">
      <c r="A6958" s="6" t="s">
        <v>475</v>
      </c>
      <c r="B6958" s="6">
        <v>22</v>
      </c>
      <c r="C6958" s="7" t="s">
        <v>564</v>
      </c>
      <c r="D6958" s="7" t="s">
        <v>89</v>
      </c>
      <c r="E6958" s="8">
        <v>156.41</v>
      </c>
      <c r="F6958" s="10"/>
      <c r="G6958" s="10"/>
      <c r="H6958" s="10"/>
      <c r="I6958" s="10"/>
      <c r="J6958" s="5"/>
      <c r="K6958" s="5"/>
      <c r="L6958" s="5"/>
      <c r="M6958" s="5"/>
      <c r="N6958" s="5"/>
      <c r="O6958" s="5"/>
      <c r="P6958" s="5"/>
      <c r="Q6958" s="5"/>
    </row>
    <row r="6959" spans="1:17" ht="15" customHeight="1">
      <c r="A6959" s="6" t="s">
        <v>475</v>
      </c>
      <c r="B6959" s="6">
        <v>23</v>
      </c>
      <c r="C6959" s="7" t="s">
        <v>564</v>
      </c>
      <c r="D6959" s="7" t="s">
        <v>90</v>
      </c>
      <c r="E6959" s="8">
        <v>104.38</v>
      </c>
      <c r="F6959" s="9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</row>
    <row r="6960" spans="1:17" ht="15" customHeight="1">
      <c r="A6960" s="6" t="s">
        <v>475</v>
      </c>
      <c r="B6960" s="6">
        <v>24</v>
      </c>
      <c r="C6960" s="7" t="s">
        <v>564</v>
      </c>
      <c r="D6960" s="7" t="s">
        <v>91</v>
      </c>
      <c r="E6960" s="8">
        <v>101.14</v>
      </c>
      <c r="F6960" s="9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</row>
    <row r="6961" spans="1:17" ht="15" customHeight="1">
      <c r="A6961" s="6" t="s">
        <v>476</v>
      </c>
      <c r="B6961" s="6">
        <v>1</v>
      </c>
      <c r="C6961" s="7" t="s">
        <v>564</v>
      </c>
      <c r="D6961" s="7" t="s">
        <v>92</v>
      </c>
      <c r="E6961" s="8">
        <v>93.04</v>
      </c>
      <c r="F6961" s="9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</row>
    <row r="6962" spans="1:17" ht="15" customHeight="1">
      <c r="A6962" s="6" t="s">
        <v>476</v>
      </c>
      <c r="B6962" s="6">
        <v>2</v>
      </c>
      <c r="C6962" s="7" t="s">
        <v>564</v>
      </c>
      <c r="D6962" s="7" t="s">
        <v>94</v>
      </c>
      <c r="E6962" s="8">
        <v>82.01</v>
      </c>
      <c r="F6962" s="9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</row>
    <row r="6963" spans="1:17" ht="15" customHeight="1">
      <c r="A6963" s="6" t="s">
        <v>476</v>
      </c>
      <c r="B6963" s="6">
        <v>3</v>
      </c>
      <c r="C6963" s="7" t="s">
        <v>564</v>
      </c>
      <c r="D6963" s="7" t="s">
        <v>95</v>
      </c>
      <c r="E6963" s="8">
        <v>85.4</v>
      </c>
      <c r="F6963" s="9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</row>
    <row r="6964" spans="1:17" ht="15" customHeight="1">
      <c r="A6964" s="6" t="s">
        <v>476</v>
      </c>
      <c r="B6964" s="6">
        <v>4</v>
      </c>
      <c r="C6964" s="7" t="s">
        <v>564</v>
      </c>
      <c r="D6964" s="7" t="s">
        <v>96</v>
      </c>
      <c r="E6964" s="8">
        <v>86.02</v>
      </c>
      <c r="F6964" s="9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</row>
    <row r="6965" spans="1:17" ht="15" customHeight="1">
      <c r="A6965" s="6" t="s">
        <v>476</v>
      </c>
      <c r="B6965" s="6">
        <v>5</v>
      </c>
      <c r="C6965" s="7" t="s">
        <v>564</v>
      </c>
      <c r="D6965" s="7" t="s">
        <v>97</v>
      </c>
      <c r="E6965" s="8">
        <v>85.09</v>
      </c>
      <c r="F6965" s="9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</row>
    <row r="6966" spans="1:17" ht="15" customHeight="1">
      <c r="A6966" s="6" t="s">
        <v>476</v>
      </c>
      <c r="B6966" s="6">
        <v>6</v>
      </c>
      <c r="C6966" s="7" t="s">
        <v>564</v>
      </c>
      <c r="D6966" s="7" t="s">
        <v>98</v>
      </c>
      <c r="E6966" s="8">
        <v>101.75</v>
      </c>
      <c r="F6966" s="9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</row>
    <row r="6967" spans="1:17" ht="15" customHeight="1">
      <c r="A6967" s="6" t="s">
        <v>476</v>
      </c>
      <c r="B6967" s="6">
        <v>7</v>
      </c>
      <c r="C6967" s="7" t="s">
        <v>564</v>
      </c>
      <c r="D6967" s="7" t="s">
        <v>99</v>
      </c>
      <c r="E6967" s="8">
        <v>120.06</v>
      </c>
      <c r="F6967" s="10">
        <f t="shared" ref="F6967:F6969" si="1164">E6967-E6962</f>
        <v>38.049999999999997</v>
      </c>
      <c r="G6967" s="10">
        <f t="shared" ref="G6967:H6969" si="1165">2/3*F6967</f>
        <v>25.366666666666664</v>
      </c>
      <c r="H6967" s="10">
        <f>2/3*F6967</f>
        <v>25.366666666666664</v>
      </c>
      <c r="I6967" s="10"/>
      <c r="J6967" s="5"/>
      <c r="K6967" s="5"/>
      <c r="L6967" s="5"/>
      <c r="M6967" s="5"/>
      <c r="N6967" s="5"/>
      <c r="O6967" s="5"/>
      <c r="P6967" s="5"/>
      <c r="Q6967" s="5"/>
    </row>
    <row r="6968" spans="1:17" ht="15" customHeight="1">
      <c r="A6968" s="6" t="s">
        <v>476</v>
      </c>
      <c r="B6968" s="6">
        <v>8</v>
      </c>
      <c r="C6968" s="7" t="s">
        <v>564</v>
      </c>
      <c r="D6968" s="7" t="s">
        <v>100</v>
      </c>
      <c r="E6968" s="8">
        <v>145.4</v>
      </c>
      <c r="F6968" s="10">
        <f t="shared" si="1164"/>
        <v>60</v>
      </c>
      <c r="G6968" s="10">
        <f t="shared" si="1165"/>
        <v>40</v>
      </c>
      <c r="H6968" s="10">
        <f>2/3*F6968</f>
        <v>40</v>
      </c>
      <c r="I6968" s="10"/>
      <c r="J6968" s="5"/>
      <c r="K6968" s="5"/>
      <c r="L6968" s="5"/>
      <c r="M6968" s="5"/>
      <c r="N6968" s="5"/>
      <c r="O6968" s="5"/>
      <c r="P6968" s="5"/>
      <c r="Q6968" s="5"/>
    </row>
    <row r="6969" spans="1:17" ht="15" customHeight="1">
      <c r="A6969" s="6" t="s">
        <v>476</v>
      </c>
      <c r="B6969" s="6">
        <v>9</v>
      </c>
      <c r="C6969" s="7" t="s">
        <v>564</v>
      </c>
      <c r="D6969" s="7" t="s">
        <v>101</v>
      </c>
      <c r="E6969" s="8">
        <v>129.74</v>
      </c>
      <c r="F6969" s="10">
        <f t="shared" si="1164"/>
        <v>43.720000000000013</v>
      </c>
      <c r="G6969" s="10">
        <f t="shared" si="1165"/>
        <v>29.146666666666675</v>
      </c>
      <c r="H6969" s="10">
        <f>2/3*F6969</f>
        <v>29.146666666666675</v>
      </c>
      <c r="I6969" s="10"/>
      <c r="J6969" s="5"/>
      <c r="K6969" s="5"/>
      <c r="L6969" s="5"/>
      <c r="M6969" s="5"/>
      <c r="N6969" s="5"/>
      <c r="O6969" s="5"/>
      <c r="P6969" s="5"/>
      <c r="Q6969" s="5"/>
    </row>
    <row r="6970" spans="1:17" ht="15" customHeight="1">
      <c r="A6970" s="6" t="s">
        <v>476</v>
      </c>
      <c r="B6970" s="6">
        <v>10</v>
      </c>
      <c r="C6970" s="7" t="s">
        <v>564</v>
      </c>
      <c r="D6970" s="7" t="s">
        <v>102</v>
      </c>
      <c r="E6970" s="8">
        <v>103.89</v>
      </c>
      <c r="F6970" s="9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</row>
    <row r="6971" spans="1:17" ht="15" customHeight="1">
      <c r="A6971" s="6" t="s">
        <v>476</v>
      </c>
      <c r="B6971" s="6">
        <v>11</v>
      </c>
      <c r="C6971" s="7" t="s">
        <v>564</v>
      </c>
      <c r="D6971" s="7" t="s">
        <v>103</v>
      </c>
      <c r="E6971" s="8">
        <v>79.45</v>
      </c>
      <c r="F6971" s="9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</row>
    <row r="6972" spans="1:17" ht="15" customHeight="1">
      <c r="A6972" s="6" t="s">
        <v>476</v>
      </c>
      <c r="B6972" s="6">
        <v>12</v>
      </c>
      <c r="C6972" s="7" t="s">
        <v>564</v>
      </c>
      <c r="D6972" s="7" t="s">
        <v>104</v>
      </c>
      <c r="E6972" s="8">
        <v>57.91</v>
      </c>
      <c r="F6972" s="9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</row>
    <row r="6973" spans="1:17" ht="15" customHeight="1">
      <c r="A6973" s="6" t="s">
        <v>476</v>
      </c>
      <c r="B6973" s="6">
        <v>13</v>
      </c>
      <c r="C6973" s="7" t="s">
        <v>564</v>
      </c>
      <c r="D6973" s="7" t="s">
        <v>105</v>
      </c>
      <c r="E6973" s="8">
        <v>5.49</v>
      </c>
      <c r="F6973" s="9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</row>
    <row r="6974" spans="1:17" ht="15" customHeight="1">
      <c r="A6974" s="6" t="s">
        <v>476</v>
      </c>
      <c r="B6974" s="6">
        <v>14</v>
      </c>
      <c r="C6974" s="7" t="s">
        <v>564</v>
      </c>
      <c r="D6974" s="7" t="s">
        <v>106</v>
      </c>
      <c r="E6974" s="8">
        <v>0.02</v>
      </c>
      <c r="F6974" s="9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</row>
    <row r="6975" spans="1:17" ht="15" customHeight="1">
      <c r="A6975" s="6" t="s">
        <v>476</v>
      </c>
      <c r="B6975" s="6">
        <v>15</v>
      </c>
      <c r="C6975" s="7" t="s">
        <v>564</v>
      </c>
      <c r="D6975" s="7" t="s">
        <v>107</v>
      </c>
      <c r="E6975" s="8">
        <v>0.82</v>
      </c>
      <c r="F6975" s="9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</row>
    <row r="6976" spans="1:17" ht="15" customHeight="1">
      <c r="A6976" s="6" t="s">
        <v>476</v>
      </c>
      <c r="B6976" s="6">
        <v>16</v>
      </c>
      <c r="C6976" s="7" t="s">
        <v>564</v>
      </c>
      <c r="D6976" s="7" t="s">
        <v>108</v>
      </c>
      <c r="E6976" s="8">
        <v>31.96</v>
      </c>
      <c r="F6976" s="9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</row>
    <row r="6977" spans="1:17" ht="15" customHeight="1">
      <c r="A6977" s="6" t="s">
        <v>476</v>
      </c>
      <c r="B6977" s="6">
        <v>17</v>
      </c>
      <c r="C6977" s="7" t="s">
        <v>564</v>
      </c>
      <c r="D6977" s="7" t="s">
        <v>109</v>
      </c>
      <c r="E6977" s="8">
        <v>100.43</v>
      </c>
      <c r="F6977" s="9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</row>
    <row r="6978" spans="1:17" ht="15" customHeight="1">
      <c r="A6978" s="6" t="s">
        <v>476</v>
      </c>
      <c r="B6978" s="6">
        <v>18</v>
      </c>
      <c r="C6978" s="7" t="s">
        <v>564</v>
      </c>
      <c r="D6978" s="7" t="s">
        <v>110</v>
      </c>
      <c r="E6978" s="8">
        <v>169.57</v>
      </c>
      <c r="F6978" s="9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</row>
    <row r="6979" spans="1:17" ht="15" customHeight="1">
      <c r="A6979" s="6" t="s">
        <v>476</v>
      </c>
      <c r="B6979" s="6">
        <v>19</v>
      </c>
      <c r="C6979" s="7" t="s">
        <v>564</v>
      </c>
      <c r="D6979" s="7" t="s">
        <v>111</v>
      </c>
      <c r="E6979" s="8">
        <v>127.71</v>
      </c>
      <c r="F6979" s="10">
        <f t="shared" ref="F6979:F6981" si="1166">E6979-E6972</f>
        <v>69.8</v>
      </c>
      <c r="G6979" s="10">
        <f t="shared" ref="G6979:H6981" si="1167">2/3*F6979</f>
        <v>46.533333333333331</v>
      </c>
      <c r="H6979" s="10">
        <f>2/3*F6979</f>
        <v>46.533333333333331</v>
      </c>
      <c r="I6979" s="10"/>
      <c r="J6979" s="5"/>
      <c r="K6979" s="5"/>
      <c r="L6979" s="5"/>
      <c r="M6979" s="5"/>
      <c r="N6979" s="5"/>
      <c r="O6979" s="5"/>
      <c r="P6979" s="5"/>
      <c r="Q6979" s="5"/>
    </row>
    <row r="6980" spans="1:17" ht="15" customHeight="1">
      <c r="A6980" s="6" t="s">
        <v>476</v>
      </c>
      <c r="B6980" s="6">
        <v>20</v>
      </c>
      <c r="C6980" s="7" t="s">
        <v>564</v>
      </c>
      <c r="D6980" s="7" t="s">
        <v>112</v>
      </c>
      <c r="E6980" s="8">
        <v>282.02999999999997</v>
      </c>
      <c r="F6980" s="10">
        <f t="shared" si="1166"/>
        <v>276.53999999999996</v>
      </c>
      <c r="G6980" s="10">
        <f t="shared" si="1167"/>
        <v>184.35999999999996</v>
      </c>
      <c r="H6980" s="10">
        <f>2/3*F6980</f>
        <v>184.35999999999996</v>
      </c>
      <c r="I6980" s="10"/>
      <c r="J6980" s="5"/>
      <c r="K6980" s="5"/>
      <c r="L6980" s="5"/>
      <c r="M6980" s="5"/>
      <c r="N6980" s="5"/>
      <c r="O6980" s="5"/>
      <c r="P6980" s="5"/>
      <c r="Q6980" s="5"/>
    </row>
    <row r="6981" spans="1:17" ht="15" customHeight="1">
      <c r="A6981" s="6" t="s">
        <v>476</v>
      </c>
      <c r="B6981" s="6">
        <v>21</v>
      </c>
      <c r="C6981" s="7" t="s">
        <v>564</v>
      </c>
      <c r="D6981" s="7" t="s">
        <v>113</v>
      </c>
      <c r="E6981" s="8">
        <v>177.58</v>
      </c>
      <c r="F6981" s="10">
        <f t="shared" si="1166"/>
        <v>177.56</v>
      </c>
      <c r="G6981" s="10">
        <f t="shared" si="1167"/>
        <v>118.37333333333333</v>
      </c>
      <c r="H6981" s="10">
        <f>2/3*F6981</f>
        <v>118.37333333333333</v>
      </c>
      <c r="I6981" s="10"/>
      <c r="J6981" s="5"/>
      <c r="K6981" s="5"/>
      <c r="L6981" s="5"/>
      <c r="M6981" s="5"/>
      <c r="N6981" s="5"/>
      <c r="O6981" s="5"/>
      <c r="P6981" s="5"/>
      <c r="Q6981" s="5"/>
    </row>
    <row r="6982" spans="1:17" ht="15" customHeight="1">
      <c r="A6982" s="6" t="s">
        <v>476</v>
      </c>
      <c r="B6982" s="6">
        <v>22</v>
      </c>
      <c r="C6982" s="7" t="s">
        <v>564</v>
      </c>
      <c r="D6982" s="7" t="s">
        <v>114</v>
      </c>
      <c r="E6982" s="8">
        <v>112.27</v>
      </c>
      <c r="F6982" s="10"/>
      <c r="G6982" s="10"/>
      <c r="H6982" s="10"/>
      <c r="I6982" s="10"/>
      <c r="J6982" s="5"/>
      <c r="K6982" s="5"/>
      <c r="L6982" s="5"/>
      <c r="M6982" s="5"/>
      <c r="N6982" s="5"/>
      <c r="O6982" s="5"/>
      <c r="P6982" s="5"/>
      <c r="Q6982" s="5"/>
    </row>
    <row r="6983" spans="1:17" ht="15" customHeight="1">
      <c r="A6983" s="6" t="s">
        <v>476</v>
      </c>
      <c r="B6983" s="6">
        <v>23</v>
      </c>
      <c r="C6983" s="7" t="s">
        <v>564</v>
      </c>
      <c r="D6983" s="7" t="s">
        <v>115</v>
      </c>
      <c r="E6983" s="8">
        <v>104.34</v>
      </c>
      <c r="F6983" s="9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</row>
    <row r="6984" spans="1:17" ht="15" customHeight="1">
      <c r="A6984" s="6" t="s">
        <v>476</v>
      </c>
      <c r="B6984" s="6">
        <v>24</v>
      </c>
      <c r="C6984" s="7" t="s">
        <v>564</v>
      </c>
      <c r="D6984" s="7" t="s">
        <v>116</v>
      </c>
      <c r="E6984" s="8">
        <v>97.36</v>
      </c>
      <c r="F6984" s="9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</row>
    <row r="6985" spans="1:17" ht="15" customHeight="1">
      <c r="A6985" s="6" t="s">
        <v>477</v>
      </c>
      <c r="B6985" s="6">
        <v>1</v>
      </c>
      <c r="C6985" s="7" t="s">
        <v>564</v>
      </c>
      <c r="D6985" s="7" t="s">
        <v>117</v>
      </c>
      <c r="E6985" s="8">
        <v>75.09</v>
      </c>
      <c r="F6985" s="9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</row>
    <row r="6986" spans="1:17" ht="15" customHeight="1">
      <c r="A6986" s="6" t="s">
        <v>477</v>
      </c>
      <c r="B6986" s="6">
        <v>2</v>
      </c>
      <c r="C6986" s="7" t="s">
        <v>564</v>
      </c>
      <c r="D6986" s="7" t="s">
        <v>119</v>
      </c>
      <c r="E6986" s="8">
        <v>74.709999999999994</v>
      </c>
      <c r="F6986" s="9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</row>
    <row r="6987" spans="1:17" ht="15" customHeight="1">
      <c r="A6987" s="6" t="s">
        <v>477</v>
      </c>
      <c r="B6987" s="6">
        <v>3</v>
      </c>
      <c r="C6987" s="7" t="s">
        <v>564</v>
      </c>
      <c r="D6987" s="7" t="s">
        <v>120</v>
      </c>
      <c r="E6987" s="8">
        <v>73.900000000000006</v>
      </c>
      <c r="F6987" s="9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</row>
    <row r="6988" spans="1:17" ht="15" customHeight="1">
      <c r="A6988" s="6" t="s">
        <v>477</v>
      </c>
      <c r="B6988" s="6">
        <v>4</v>
      </c>
      <c r="C6988" s="7" t="s">
        <v>564</v>
      </c>
      <c r="D6988" s="7" t="s">
        <v>121</v>
      </c>
      <c r="E6988" s="8">
        <v>71.39</v>
      </c>
      <c r="F6988" s="9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</row>
    <row r="6989" spans="1:17" ht="15" customHeight="1">
      <c r="A6989" s="6" t="s">
        <v>477</v>
      </c>
      <c r="B6989" s="6">
        <v>5</v>
      </c>
      <c r="C6989" s="7" t="s">
        <v>564</v>
      </c>
      <c r="D6989" s="7" t="s">
        <v>122</v>
      </c>
      <c r="E6989" s="8">
        <v>73.849999999999994</v>
      </c>
      <c r="F6989" s="9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</row>
    <row r="6990" spans="1:17" ht="15" customHeight="1">
      <c r="A6990" s="6" t="s">
        <v>477</v>
      </c>
      <c r="B6990" s="6">
        <v>6</v>
      </c>
      <c r="C6990" s="7" t="s">
        <v>564</v>
      </c>
      <c r="D6990" s="7" t="s">
        <v>123</v>
      </c>
      <c r="E6990" s="8">
        <v>86.68</v>
      </c>
      <c r="F6990" s="9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</row>
    <row r="6991" spans="1:17" ht="15" customHeight="1">
      <c r="A6991" s="6" t="s">
        <v>477</v>
      </c>
      <c r="B6991" s="6">
        <v>7</v>
      </c>
      <c r="C6991" s="7" t="s">
        <v>564</v>
      </c>
      <c r="D6991" s="7" t="s">
        <v>124</v>
      </c>
      <c r="E6991" s="8">
        <v>110.25</v>
      </c>
      <c r="F6991" s="10">
        <f t="shared" ref="F6991:F6993" si="1168">E6991-E6986</f>
        <v>35.540000000000006</v>
      </c>
      <c r="G6991" s="10">
        <f t="shared" ref="G6991:H6993" si="1169">2/3*F6991</f>
        <v>23.693333333333335</v>
      </c>
      <c r="H6991" s="10">
        <f>2/3*F6991</f>
        <v>23.693333333333335</v>
      </c>
      <c r="I6991" s="10"/>
      <c r="J6991" s="5"/>
      <c r="K6991" s="5"/>
      <c r="L6991" s="5"/>
      <c r="M6991" s="5"/>
      <c r="N6991" s="5"/>
      <c r="O6991" s="5"/>
      <c r="P6991" s="5"/>
      <c r="Q6991" s="5"/>
    </row>
    <row r="6992" spans="1:17" ht="15" customHeight="1">
      <c r="A6992" s="6" t="s">
        <v>477</v>
      </c>
      <c r="B6992" s="6">
        <v>8</v>
      </c>
      <c r="C6992" s="7" t="s">
        <v>564</v>
      </c>
      <c r="D6992" s="7" t="s">
        <v>125</v>
      </c>
      <c r="E6992" s="8">
        <v>141.54</v>
      </c>
      <c r="F6992" s="10">
        <f t="shared" si="1168"/>
        <v>67.639999999999986</v>
      </c>
      <c r="G6992" s="10">
        <f t="shared" si="1169"/>
        <v>45.09333333333332</v>
      </c>
      <c r="H6992" s="10">
        <f>2/3*F6992</f>
        <v>45.09333333333332</v>
      </c>
      <c r="I6992" s="10"/>
      <c r="J6992" s="5"/>
      <c r="K6992" s="5"/>
      <c r="L6992" s="5"/>
      <c r="M6992" s="5"/>
      <c r="N6992" s="5"/>
      <c r="O6992" s="5"/>
      <c r="P6992" s="5"/>
      <c r="Q6992" s="5"/>
    </row>
    <row r="6993" spans="1:17" ht="15" customHeight="1">
      <c r="A6993" s="6" t="s">
        <v>477</v>
      </c>
      <c r="B6993" s="6">
        <v>9</v>
      </c>
      <c r="C6993" s="7" t="s">
        <v>564</v>
      </c>
      <c r="D6993" s="7" t="s">
        <v>126</v>
      </c>
      <c r="E6993" s="8">
        <v>122.31</v>
      </c>
      <c r="F6993" s="10">
        <f t="shared" si="1168"/>
        <v>50.92</v>
      </c>
      <c r="G6993" s="10">
        <f t="shared" si="1169"/>
        <v>33.946666666666665</v>
      </c>
      <c r="H6993" s="10">
        <f>2/3*F6993</f>
        <v>33.946666666666665</v>
      </c>
      <c r="I6993" s="10"/>
      <c r="J6993" s="5"/>
      <c r="K6993" s="5"/>
      <c r="L6993" s="5"/>
      <c r="M6993" s="5"/>
      <c r="N6993" s="5"/>
      <c r="O6993" s="5"/>
      <c r="P6993" s="5"/>
      <c r="Q6993" s="5"/>
    </row>
    <row r="6994" spans="1:17" ht="15" customHeight="1">
      <c r="A6994" s="6" t="s">
        <v>477</v>
      </c>
      <c r="B6994" s="6">
        <v>10</v>
      </c>
      <c r="C6994" s="7" t="s">
        <v>564</v>
      </c>
      <c r="D6994" s="7" t="s">
        <v>127</v>
      </c>
      <c r="E6994" s="8">
        <v>96.96</v>
      </c>
      <c r="F6994" s="9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</row>
    <row r="6995" spans="1:17" ht="15" customHeight="1">
      <c r="A6995" s="6" t="s">
        <v>477</v>
      </c>
      <c r="B6995" s="6">
        <v>11</v>
      </c>
      <c r="C6995" s="7" t="s">
        <v>564</v>
      </c>
      <c r="D6995" s="7" t="s">
        <v>128</v>
      </c>
      <c r="E6995" s="8">
        <v>74.81</v>
      </c>
      <c r="F6995" s="9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</row>
    <row r="6996" spans="1:17" ht="15" customHeight="1">
      <c r="A6996" s="6" t="s">
        <v>477</v>
      </c>
      <c r="B6996" s="6">
        <v>12</v>
      </c>
      <c r="C6996" s="7" t="s">
        <v>564</v>
      </c>
      <c r="D6996" s="7" t="s">
        <v>129</v>
      </c>
      <c r="E6996" s="8">
        <v>54.02</v>
      </c>
      <c r="F6996" s="9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</row>
    <row r="6997" spans="1:17" ht="15" customHeight="1">
      <c r="A6997" s="6" t="s">
        <v>477</v>
      </c>
      <c r="B6997" s="6">
        <v>13</v>
      </c>
      <c r="C6997" s="7" t="s">
        <v>564</v>
      </c>
      <c r="D6997" s="7" t="s">
        <v>130</v>
      </c>
      <c r="E6997" s="8">
        <v>4.97</v>
      </c>
      <c r="F6997" s="9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</row>
    <row r="6998" spans="1:17" ht="15" customHeight="1">
      <c r="A6998" s="6" t="s">
        <v>477</v>
      </c>
      <c r="B6998" s="6">
        <v>14</v>
      </c>
      <c r="C6998" s="7" t="s">
        <v>564</v>
      </c>
      <c r="D6998" s="7" t="s">
        <v>131</v>
      </c>
      <c r="E6998" s="8">
        <v>1.1599999999999999</v>
      </c>
      <c r="F6998" s="9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</row>
    <row r="6999" spans="1:17" ht="15" customHeight="1">
      <c r="A6999" s="6" t="s">
        <v>477</v>
      </c>
      <c r="B6999" s="6">
        <v>15</v>
      </c>
      <c r="C6999" s="7" t="s">
        <v>564</v>
      </c>
      <c r="D6999" s="7" t="s">
        <v>132</v>
      </c>
      <c r="E6999" s="8">
        <v>8.18</v>
      </c>
      <c r="F6999" s="9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</row>
    <row r="7000" spans="1:17" ht="15" customHeight="1">
      <c r="A7000" s="6" t="s">
        <v>477</v>
      </c>
      <c r="B7000" s="6">
        <v>16</v>
      </c>
      <c r="C7000" s="7" t="s">
        <v>564</v>
      </c>
      <c r="D7000" s="7" t="s">
        <v>133</v>
      </c>
      <c r="E7000" s="8">
        <v>57.97</v>
      </c>
      <c r="F7000" s="9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</row>
    <row r="7001" spans="1:17" ht="15" customHeight="1">
      <c r="A7001" s="6" t="s">
        <v>477</v>
      </c>
      <c r="B7001" s="6">
        <v>17</v>
      </c>
      <c r="C7001" s="7" t="s">
        <v>564</v>
      </c>
      <c r="D7001" s="7" t="s">
        <v>134</v>
      </c>
      <c r="E7001" s="8">
        <v>77.61</v>
      </c>
      <c r="F7001" s="9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</row>
    <row r="7002" spans="1:17" ht="15" customHeight="1">
      <c r="A7002" s="6" t="s">
        <v>477</v>
      </c>
      <c r="B7002" s="6">
        <v>18</v>
      </c>
      <c r="C7002" s="7" t="s">
        <v>564</v>
      </c>
      <c r="D7002" s="7" t="s">
        <v>135</v>
      </c>
      <c r="E7002" s="8">
        <v>107.08</v>
      </c>
      <c r="F7002" s="9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</row>
    <row r="7003" spans="1:17" ht="15" customHeight="1">
      <c r="A7003" s="6" t="s">
        <v>477</v>
      </c>
      <c r="B7003" s="6">
        <v>19</v>
      </c>
      <c r="C7003" s="7" t="s">
        <v>564</v>
      </c>
      <c r="D7003" s="7" t="s">
        <v>136</v>
      </c>
      <c r="E7003" s="8">
        <v>123.59</v>
      </c>
      <c r="F7003" s="10">
        <f t="shared" ref="F7003:F7005" si="1170">E7003-E6996</f>
        <v>69.569999999999993</v>
      </c>
      <c r="G7003" s="10">
        <f t="shared" ref="G7003:H7005" si="1171">2/3*F7003</f>
        <v>46.379999999999995</v>
      </c>
      <c r="H7003" s="10">
        <f>2/3*F7003</f>
        <v>46.379999999999995</v>
      </c>
      <c r="I7003" s="10"/>
      <c r="J7003" s="5"/>
      <c r="K7003" s="5"/>
      <c r="L7003" s="5"/>
      <c r="M7003" s="5"/>
      <c r="N7003" s="5"/>
      <c r="O7003" s="5"/>
      <c r="P7003" s="5"/>
      <c r="Q7003" s="5"/>
    </row>
    <row r="7004" spans="1:17" ht="15" customHeight="1">
      <c r="A7004" s="6" t="s">
        <v>477</v>
      </c>
      <c r="B7004" s="6">
        <v>20</v>
      </c>
      <c r="C7004" s="7" t="s">
        <v>564</v>
      </c>
      <c r="D7004" s="7" t="s">
        <v>137</v>
      </c>
      <c r="E7004" s="8">
        <v>151.94</v>
      </c>
      <c r="F7004" s="10">
        <f t="shared" si="1170"/>
        <v>146.97</v>
      </c>
      <c r="G7004" s="10">
        <f t="shared" si="1171"/>
        <v>97.97999999999999</v>
      </c>
      <c r="H7004" s="10">
        <f>2/3*F7004</f>
        <v>97.97999999999999</v>
      </c>
      <c r="I7004" s="10"/>
      <c r="J7004" s="5"/>
      <c r="K7004" s="5"/>
      <c r="L7004" s="5"/>
      <c r="M7004" s="5"/>
      <c r="N7004" s="5"/>
      <c r="O7004" s="5"/>
      <c r="P7004" s="5"/>
      <c r="Q7004" s="5"/>
    </row>
    <row r="7005" spans="1:17" ht="15" customHeight="1">
      <c r="A7005" s="6" t="s">
        <v>477</v>
      </c>
      <c r="B7005" s="6">
        <v>21</v>
      </c>
      <c r="C7005" s="7" t="s">
        <v>564</v>
      </c>
      <c r="D7005" s="7" t="s">
        <v>138</v>
      </c>
      <c r="E7005" s="8">
        <v>114.72</v>
      </c>
      <c r="F7005" s="10">
        <f t="shared" si="1170"/>
        <v>113.56</v>
      </c>
      <c r="G7005" s="10">
        <f t="shared" si="1171"/>
        <v>75.706666666666663</v>
      </c>
      <c r="H7005" s="10">
        <f>2/3*F7005</f>
        <v>75.706666666666663</v>
      </c>
      <c r="I7005" s="10"/>
      <c r="J7005" s="5"/>
      <c r="K7005" s="5"/>
      <c r="L7005" s="5"/>
      <c r="M7005" s="5"/>
      <c r="N7005" s="5"/>
      <c r="O7005" s="5"/>
      <c r="P7005" s="5"/>
      <c r="Q7005" s="5"/>
    </row>
    <row r="7006" spans="1:17" ht="15" customHeight="1">
      <c r="A7006" s="6" t="s">
        <v>477</v>
      </c>
      <c r="B7006" s="6">
        <v>22</v>
      </c>
      <c r="C7006" s="7" t="s">
        <v>564</v>
      </c>
      <c r="D7006" s="7" t="s">
        <v>139</v>
      </c>
      <c r="E7006" s="8">
        <v>98.2</v>
      </c>
      <c r="F7006" s="10"/>
      <c r="G7006" s="10"/>
      <c r="H7006" s="10"/>
      <c r="I7006" s="10"/>
      <c r="J7006" s="5"/>
      <c r="K7006" s="5"/>
      <c r="L7006" s="5"/>
      <c r="M7006" s="5"/>
      <c r="N7006" s="5"/>
      <c r="O7006" s="5"/>
      <c r="P7006" s="5"/>
      <c r="Q7006" s="5"/>
    </row>
    <row r="7007" spans="1:17" ht="15" customHeight="1">
      <c r="A7007" s="6" t="s">
        <v>477</v>
      </c>
      <c r="B7007" s="6">
        <v>23</v>
      </c>
      <c r="C7007" s="7" t="s">
        <v>564</v>
      </c>
      <c r="D7007" s="7" t="s">
        <v>140</v>
      </c>
      <c r="E7007" s="8">
        <v>88.97</v>
      </c>
      <c r="F7007" s="9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</row>
    <row r="7008" spans="1:17" ht="15" customHeight="1">
      <c r="A7008" s="6" t="s">
        <v>477</v>
      </c>
      <c r="B7008" s="6">
        <v>24</v>
      </c>
      <c r="C7008" s="7" t="s">
        <v>564</v>
      </c>
      <c r="D7008" s="7" t="s">
        <v>141</v>
      </c>
      <c r="E7008" s="8">
        <v>78.87</v>
      </c>
      <c r="F7008" s="9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</row>
    <row r="7009" spans="1:17" ht="15" customHeight="1">
      <c r="A7009" s="6" t="s">
        <v>478</v>
      </c>
      <c r="B7009" s="6">
        <v>1</v>
      </c>
      <c r="C7009" s="7" t="s">
        <v>564</v>
      </c>
      <c r="D7009" s="7" t="s">
        <v>142</v>
      </c>
      <c r="E7009" s="8">
        <v>70.040000000000006</v>
      </c>
      <c r="F7009" s="9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</row>
    <row r="7010" spans="1:17" ht="15" customHeight="1">
      <c r="A7010" s="6" t="s">
        <v>478</v>
      </c>
      <c r="B7010" s="6">
        <v>2</v>
      </c>
      <c r="C7010" s="7" t="s">
        <v>564</v>
      </c>
      <c r="D7010" s="7" t="s">
        <v>144</v>
      </c>
      <c r="E7010" s="8">
        <v>71.010000000000005</v>
      </c>
      <c r="F7010" s="9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</row>
    <row r="7011" spans="1:17" ht="15" customHeight="1">
      <c r="A7011" s="6" t="s">
        <v>478</v>
      </c>
      <c r="B7011" s="6">
        <v>3</v>
      </c>
      <c r="C7011" s="7" t="s">
        <v>564</v>
      </c>
      <c r="D7011" s="7" t="s">
        <v>145</v>
      </c>
      <c r="E7011" s="8">
        <v>71.650000000000006</v>
      </c>
      <c r="F7011" s="9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</row>
    <row r="7012" spans="1:17" ht="15" customHeight="1">
      <c r="A7012" s="6" t="s">
        <v>478</v>
      </c>
      <c r="B7012" s="6">
        <v>4</v>
      </c>
      <c r="C7012" s="7" t="s">
        <v>564</v>
      </c>
      <c r="D7012" s="7" t="s">
        <v>146</v>
      </c>
      <c r="E7012" s="8">
        <v>74.239999999999995</v>
      </c>
      <c r="F7012" s="9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</row>
    <row r="7013" spans="1:17" ht="15" customHeight="1">
      <c r="A7013" s="6" t="s">
        <v>478</v>
      </c>
      <c r="B7013" s="6">
        <v>5</v>
      </c>
      <c r="C7013" s="7" t="s">
        <v>564</v>
      </c>
      <c r="D7013" s="7" t="s">
        <v>147</v>
      </c>
      <c r="E7013" s="8">
        <v>74.8</v>
      </c>
      <c r="F7013" s="9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</row>
    <row r="7014" spans="1:17" ht="15" customHeight="1">
      <c r="A7014" s="6" t="s">
        <v>478</v>
      </c>
      <c r="B7014" s="6">
        <v>6</v>
      </c>
      <c r="C7014" s="7" t="s">
        <v>564</v>
      </c>
      <c r="D7014" s="7" t="s">
        <v>148</v>
      </c>
      <c r="E7014" s="8">
        <v>92.16</v>
      </c>
      <c r="F7014" s="9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</row>
    <row r="7015" spans="1:17" ht="15" customHeight="1">
      <c r="A7015" s="6" t="s">
        <v>478</v>
      </c>
      <c r="B7015" s="6">
        <v>7</v>
      </c>
      <c r="C7015" s="7" t="s">
        <v>564</v>
      </c>
      <c r="D7015" s="7" t="s">
        <v>149</v>
      </c>
      <c r="E7015" s="8">
        <v>111.43</v>
      </c>
      <c r="F7015" s="10">
        <f t="shared" ref="F7015:F7017" si="1172">E7015-E7010</f>
        <v>40.42</v>
      </c>
      <c r="G7015" s="10">
        <f t="shared" ref="G7015:H7017" si="1173">2/3*F7015</f>
        <v>26.946666666666665</v>
      </c>
      <c r="H7015" s="10">
        <f>2/3*F7015</f>
        <v>26.946666666666665</v>
      </c>
      <c r="I7015" s="10"/>
      <c r="J7015" s="5"/>
      <c r="K7015" s="5"/>
      <c r="L7015" s="5"/>
      <c r="M7015" s="5"/>
      <c r="N7015" s="5"/>
      <c r="O7015" s="5"/>
      <c r="P7015" s="5"/>
      <c r="Q7015" s="5"/>
    </row>
    <row r="7016" spans="1:17" ht="15" customHeight="1">
      <c r="A7016" s="6" t="s">
        <v>478</v>
      </c>
      <c r="B7016" s="6">
        <v>8</v>
      </c>
      <c r="C7016" s="7" t="s">
        <v>564</v>
      </c>
      <c r="D7016" s="7" t="s">
        <v>150</v>
      </c>
      <c r="E7016" s="8">
        <v>144.78</v>
      </c>
      <c r="F7016" s="10">
        <f t="shared" si="1172"/>
        <v>73.13</v>
      </c>
      <c r="G7016" s="10">
        <f t="shared" si="1173"/>
        <v>48.75333333333333</v>
      </c>
      <c r="H7016" s="10">
        <f>2/3*F7016</f>
        <v>48.75333333333333</v>
      </c>
      <c r="I7016" s="10"/>
      <c r="J7016" s="5"/>
      <c r="K7016" s="5"/>
      <c r="L7016" s="5"/>
      <c r="M7016" s="5"/>
      <c r="N7016" s="5"/>
      <c r="O7016" s="5"/>
      <c r="P7016" s="5"/>
      <c r="Q7016" s="5"/>
    </row>
    <row r="7017" spans="1:17" ht="15" customHeight="1">
      <c r="A7017" s="6" t="s">
        <v>478</v>
      </c>
      <c r="B7017" s="6">
        <v>9</v>
      </c>
      <c r="C7017" s="7" t="s">
        <v>564</v>
      </c>
      <c r="D7017" s="7" t="s">
        <v>151</v>
      </c>
      <c r="E7017" s="8">
        <v>107.54</v>
      </c>
      <c r="F7017" s="10">
        <f t="shared" si="1172"/>
        <v>33.300000000000011</v>
      </c>
      <c r="G7017" s="10">
        <f t="shared" si="1173"/>
        <v>22.200000000000006</v>
      </c>
      <c r="H7017" s="10">
        <f>2/3*F7017</f>
        <v>22.200000000000006</v>
      </c>
      <c r="I7017" s="10"/>
      <c r="J7017" s="5"/>
      <c r="K7017" s="5"/>
      <c r="L7017" s="5"/>
      <c r="M7017" s="5"/>
      <c r="N7017" s="5"/>
      <c r="O7017" s="5"/>
      <c r="P7017" s="5"/>
      <c r="Q7017" s="5"/>
    </row>
    <row r="7018" spans="1:17" ht="15" customHeight="1">
      <c r="A7018" s="6" t="s">
        <v>478</v>
      </c>
      <c r="B7018" s="6">
        <v>10</v>
      </c>
      <c r="C7018" s="7" t="s">
        <v>564</v>
      </c>
      <c r="D7018" s="7" t="s">
        <v>152</v>
      </c>
      <c r="E7018" s="8">
        <v>88.92</v>
      </c>
      <c r="F7018" s="9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</row>
    <row r="7019" spans="1:17" ht="15" customHeight="1">
      <c r="A7019" s="6" t="s">
        <v>478</v>
      </c>
      <c r="B7019" s="6">
        <v>11</v>
      </c>
      <c r="C7019" s="7" t="s">
        <v>564</v>
      </c>
      <c r="D7019" s="7" t="s">
        <v>153</v>
      </c>
      <c r="E7019" s="8">
        <v>62.05</v>
      </c>
      <c r="F7019" s="9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</row>
    <row r="7020" spans="1:17" ht="15" customHeight="1">
      <c r="A7020" s="6" t="s">
        <v>478</v>
      </c>
      <c r="B7020" s="6">
        <v>12</v>
      </c>
      <c r="C7020" s="7" t="s">
        <v>564</v>
      </c>
      <c r="D7020" s="7" t="s">
        <v>154</v>
      </c>
      <c r="E7020" s="8">
        <v>24.69</v>
      </c>
      <c r="F7020" s="9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</row>
    <row r="7021" spans="1:17" ht="15" customHeight="1">
      <c r="A7021" s="6" t="s">
        <v>478</v>
      </c>
      <c r="B7021" s="6">
        <v>13</v>
      </c>
      <c r="C7021" s="7" t="s">
        <v>564</v>
      </c>
      <c r="D7021" s="7" t="s">
        <v>155</v>
      </c>
      <c r="E7021" s="8">
        <v>14.65</v>
      </c>
      <c r="F7021" s="9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</row>
    <row r="7022" spans="1:17" ht="15" customHeight="1">
      <c r="A7022" s="6" t="s">
        <v>478</v>
      </c>
      <c r="B7022" s="6">
        <v>14</v>
      </c>
      <c r="C7022" s="7" t="s">
        <v>564</v>
      </c>
      <c r="D7022" s="7" t="s">
        <v>156</v>
      </c>
      <c r="E7022" s="8">
        <v>0.31</v>
      </c>
      <c r="F7022" s="9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</row>
    <row r="7023" spans="1:17" ht="15" customHeight="1">
      <c r="A7023" s="6" t="s">
        <v>478</v>
      </c>
      <c r="B7023" s="6">
        <v>15</v>
      </c>
      <c r="C7023" s="7" t="s">
        <v>564</v>
      </c>
      <c r="D7023" s="7" t="s">
        <v>157</v>
      </c>
      <c r="E7023" s="8">
        <v>7.0000000000000007E-2</v>
      </c>
      <c r="F7023" s="9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</row>
    <row r="7024" spans="1:17" ht="15" customHeight="1">
      <c r="A7024" s="6" t="s">
        <v>478</v>
      </c>
      <c r="B7024" s="6">
        <v>16</v>
      </c>
      <c r="C7024" s="7" t="s">
        <v>564</v>
      </c>
      <c r="D7024" s="7" t="s">
        <v>158</v>
      </c>
      <c r="E7024" s="8">
        <v>28.97</v>
      </c>
      <c r="F7024" s="9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</row>
    <row r="7025" spans="1:17" ht="15" customHeight="1">
      <c r="A7025" s="6" t="s">
        <v>478</v>
      </c>
      <c r="B7025" s="6">
        <v>17</v>
      </c>
      <c r="C7025" s="7" t="s">
        <v>564</v>
      </c>
      <c r="D7025" s="7" t="s">
        <v>159</v>
      </c>
      <c r="E7025" s="8">
        <v>68.88</v>
      </c>
      <c r="F7025" s="9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</row>
    <row r="7026" spans="1:17" ht="15" customHeight="1">
      <c r="A7026" s="6" t="s">
        <v>478</v>
      </c>
      <c r="B7026" s="6">
        <v>18</v>
      </c>
      <c r="C7026" s="7" t="s">
        <v>564</v>
      </c>
      <c r="D7026" s="7" t="s">
        <v>160</v>
      </c>
      <c r="E7026" s="8">
        <v>112.37</v>
      </c>
      <c r="F7026" s="9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</row>
    <row r="7027" spans="1:17" ht="15" customHeight="1">
      <c r="A7027" s="6" t="s">
        <v>478</v>
      </c>
      <c r="B7027" s="6">
        <v>19</v>
      </c>
      <c r="C7027" s="7" t="s">
        <v>564</v>
      </c>
      <c r="D7027" s="7" t="s">
        <v>161</v>
      </c>
      <c r="E7027" s="8">
        <v>134.99</v>
      </c>
      <c r="F7027" s="10">
        <f t="shared" ref="F7027:F7029" si="1174">E7027-E7020</f>
        <v>110.30000000000001</v>
      </c>
      <c r="G7027" s="10">
        <f t="shared" ref="G7027:H7029" si="1175">2/3*F7027</f>
        <v>73.533333333333331</v>
      </c>
      <c r="H7027" s="10">
        <f>2/3*F7027</f>
        <v>73.533333333333331</v>
      </c>
      <c r="I7027" s="10"/>
      <c r="J7027" s="5"/>
      <c r="K7027" s="5"/>
      <c r="L7027" s="5"/>
      <c r="M7027" s="5"/>
      <c r="N7027" s="5"/>
      <c r="O7027" s="5"/>
      <c r="P7027" s="5"/>
      <c r="Q7027" s="5"/>
    </row>
    <row r="7028" spans="1:17" ht="15" customHeight="1">
      <c r="A7028" s="6" t="s">
        <v>478</v>
      </c>
      <c r="B7028" s="6">
        <v>20</v>
      </c>
      <c r="C7028" s="7" t="s">
        <v>564</v>
      </c>
      <c r="D7028" s="7" t="s">
        <v>162</v>
      </c>
      <c r="E7028" s="8">
        <v>185.06</v>
      </c>
      <c r="F7028" s="10">
        <f t="shared" si="1174"/>
        <v>170.41</v>
      </c>
      <c r="G7028" s="10">
        <f t="shared" si="1175"/>
        <v>113.60666666666665</v>
      </c>
      <c r="H7028" s="10">
        <f>2/3*F7028</f>
        <v>113.60666666666665</v>
      </c>
      <c r="I7028" s="10"/>
      <c r="J7028" s="5"/>
      <c r="K7028" s="5"/>
      <c r="L7028" s="5"/>
      <c r="M7028" s="5"/>
      <c r="N7028" s="5"/>
      <c r="O7028" s="5"/>
      <c r="P7028" s="5"/>
      <c r="Q7028" s="5"/>
    </row>
    <row r="7029" spans="1:17" ht="15" customHeight="1">
      <c r="A7029" s="6" t="s">
        <v>478</v>
      </c>
      <c r="B7029" s="6">
        <v>21</v>
      </c>
      <c r="C7029" s="7" t="s">
        <v>564</v>
      </c>
      <c r="D7029" s="7" t="s">
        <v>163</v>
      </c>
      <c r="E7029" s="8">
        <v>125.13</v>
      </c>
      <c r="F7029" s="10">
        <f t="shared" si="1174"/>
        <v>124.82</v>
      </c>
      <c r="G7029" s="10">
        <f t="shared" si="1175"/>
        <v>83.213333333333324</v>
      </c>
      <c r="H7029" s="10">
        <f>2/3*F7029</f>
        <v>83.213333333333324</v>
      </c>
      <c r="I7029" s="10"/>
      <c r="J7029" s="5"/>
      <c r="K7029" s="5"/>
      <c r="L7029" s="5"/>
      <c r="M7029" s="5"/>
      <c r="N7029" s="5"/>
      <c r="O7029" s="5"/>
      <c r="P7029" s="5"/>
      <c r="Q7029" s="5"/>
    </row>
    <row r="7030" spans="1:17" ht="15" customHeight="1">
      <c r="A7030" s="6" t="s">
        <v>478</v>
      </c>
      <c r="B7030" s="6">
        <v>22</v>
      </c>
      <c r="C7030" s="7" t="s">
        <v>564</v>
      </c>
      <c r="D7030" s="7" t="s">
        <v>164</v>
      </c>
      <c r="E7030" s="8">
        <v>96.39</v>
      </c>
      <c r="F7030" s="10"/>
      <c r="G7030" s="10"/>
      <c r="H7030" s="10"/>
      <c r="I7030" s="10"/>
      <c r="J7030" s="5"/>
      <c r="K7030" s="5"/>
      <c r="L7030" s="5"/>
      <c r="M7030" s="5"/>
      <c r="N7030" s="5"/>
      <c r="O7030" s="5"/>
      <c r="P7030" s="5"/>
      <c r="Q7030" s="5"/>
    </row>
    <row r="7031" spans="1:17" ht="15" customHeight="1">
      <c r="A7031" s="6" t="s">
        <v>478</v>
      </c>
      <c r="B7031" s="6">
        <v>23</v>
      </c>
      <c r="C7031" s="7" t="s">
        <v>564</v>
      </c>
      <c r="D7031" s="7" t="s">
        <v>165</v>
      </c>
      <c r="E7031" s="8">
        <v>94.06</v>
      </c>
      <c r="F7031" s="9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</row>
    <row r="7032" spans="1:17" ht="15" customHeight="1">
      <c r="A7032" s="6" t="s">
        <v>478</v>
      </c>
      <c r="B7032" s="6">
        <v>24</v>
      </c>
      <c r="C7032" s="7" t="s">
        <v>564</v>
      </c>
      <c r="D7032" s="7" t="s">
        <v>166</v>
      </c>
      <c r="E7032" s="8">
        <v>85.96</v>
      </c>
      <c r="F7032" s="9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</row>
    <row r="7033" spans="1:17" ht="15" customHeight="1">
      <c r="A7033" s="6" t="s">
        <v>479</v>
      </c>
      <c r="B7033" s="6">
        <v>1</v>
      </c>
      <c r="C7033" s="7" t="s">
        <v>564</v>
      </c>
      <c r="D7033" s="7" t="s">
        <v>167</v>
      </c>
      <c r="E7033" s="8">
        <v>91.61</v>
      </c>
      <c r="F7033" s="9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</row>
    <row r="7034" spans="1:17" ht="15" customHeight="1">
      <c r="A7034" s="6" t="s">
        <v>479</v>
      </c>
      <c r="B7034" s="6">
        <v>2</v>
      </c>
      <c r="C7034" s="7" t="s">
        <v>564</v>
      </c>
      <c r="D7034" s="7" t="s">
        <v>169</v>
      </c>
      <c r="E7034" s="8">
        <v>88.75</v>
      </c>
      <c r="F7034" s="9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</row>
    <row r="7035" spans="1:17" ht="15" customHeight="1">
      <c r="A7035" s="6" t="s">
        <v>479</v>
      </c>
      <c r="B7035" s="6">
        <v>3</v>
      </c>
      <c r="C7035" s="7" t="s">
        <v>564</v>
      </c>
      <c r="D7035" s="7" t="s">
        <v>170</v>
      </c>
      <c r="E7035" s="8">
        <v>85.55</v>
      </c>
      <c r="F7035" s="9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</row>
    <row r="7036" spans="1:17" ht="15" customHeight="1">
      <c r="A7036" s="6" t="s">
        <v>479</v>
      </c>
      <c r="B7036" s="6">
        <v>4</v>
      </c>
      <c r="C7036" s="7" t="s">
        <v>564</v>
      </c>
      <c r="D7036" s="7" t="s">
        <v>171</v>
      </c>
      <c r="E7036" s="8">
        <v>79.709999999999994</v>
      </c>
      <c r="F7036" s="9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</row>
    <row r="7037" spans="1:17" ht="15" customHeight="1">
      <c r="A7037" s="6" t="s">
        <v>479</v>
      </c>
      <c r="B7037" s="6">
        <v>5</v>
      </c>
      <c r="C7037" s="7" t="s">
        <v>564</v>
      </c>
      <c r="D7037" s="7" t="s">
        <v>172</v>
      </c>
      <c r="E7037" s="8">
        <v>81.95</v>
      </c>
      <c r="F7037" s="9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</row>
    <row r="7038" spans="1:17" ht="15" customHeight="1">
      <c r="A7038" s="6" t="s">
        <v>479</v>
      </c>
      <c r="B7038" s="6">
        <v>6</v>
      </c>
      <c r="C7038" s="7" t="s">
        <v>564</v>
      </c>
      <c r="D7038" s="7" t="s">
        <v>173</v>
      </c>
      <c r="E7038" s="8">
        <v>84.76</v>
      </c>
      <c r="F7038" s="9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</row>
    <row r="7039" spans="1:17" ht="15" customHeight="1">
      <c r="A7039" s="6" t="s">
        <v>479</v>
      </c>
      <c r="B7039" s="6">
        <v>7</v>
      </c>
      <c r="C7039" s="7" t="s">
        <v>564</v>
      </c>
      <c r="D7039" s="7" t="s">
        <v>174</v>
      </c>
      <c r="E7039" s="8">
        <v>95.52</v>
      </c>
      <c r="F7039" s="10">
        <f t="shared" ref="F7039:F7041" si="1176">E7039-E7034</f>
        <v>6.769999999999996</v>
      </c>
      <c r="G7039" s="10">
        <f t="shared" ref="G7039:H7041" si="1177">2/3*F7039</f>
        <v>4.5133333333333301</v>
      </c>
      <c r="H7039" s="10"/>
      <c r="I7039" s="10"/>
      <c r="J7039" s="5"/>
      <c r="K7039" s="5"/>
      <c r="L7039" s="5"/>
      <c r="M7039" s="5"/>
      <c r="N7039" s="5"/>
      <c r="O7039" s="5"/>
      <c r="P7039" s="5"/>
      <c r="Q7039" s="5"/>
    </row>
    <row r="7040" spans="1:17" ht="15" customHeight="1">
      <c r="A7040" s="6" t="s">
        <v>479</v>
      </c>
      <c r="B7040" s="6">
        <v>8</v>
      </c>
      <c r="C7040" s="7" t="s">
        <v>564</v>
      </c>
      <c r="D7040" s="7" t="s">
        <v>175</v>
      </c>
      <c r="E7040" s="8">
        <v>92.53</v>
      </c>
      <c r="F7040" s="10">
        <f t="shared" si="1176"/>
        <v>6.980000000000004</v>
      </c>
      <c r="G7040" s="10">
        <f t="shared" si="1177"/>
        <v>4.653333333333336</v>
      </c>
      <c r="H7040" s="10"/>
      <c r="I7040" s="10"/>
      <c r="J7040" s="5"/>
      <c r="K7040" s="5"/>
      <c r="L7040" s="5"/>
      <c r="M7040" s="5"/>
      <c r="N7040" s="5"/>
      <c r="O7040" s="5"/>
      <c r="P7040" s="5"/>
      <c r="Q7040" s="5"/>
    </row>
    <row r="7041" spans="1:17" ht="15" customHeight="1">
      <c r="A7041" s="6" t="s">
        <v>479</v>
      </c>
      <c r="B7041" s="6">
        <v>9</v>
      </c>
      <c r="C7041" s="7" t="s">
        <v>564</v>
      </c>
      <c r="D7041" s="7" t="s">
        <v>176</v>
      </c>
      <c r="E7041" s="8">
        <v>81.44</v>
      </c>
      <c r="F7041" s="10">
        <f t="shared" si="1176"/>
        <v>1.730000000000004</v>
      </c>
      <c r="G7041" s="10">
        <f t="shared" si="1177"/>
        <v>1.153333333333336</v>
      </c>
      <c r="H7041" s="10"/>
      <c r="I7041" s="10"/>
      <c r="J7041" s="5"/>
      <c r="K7041" s="5"/>
      <c r="L7041" s="5"/>
      <c r="M7041" s="5"/>
      <c r="N7041" s="5"/>
      <c r="O7041" s="5"/>
      <c r="P7041" s="5"/>
      <c r="Q7041" s="5"/>
    </row>
    <row r="7042" spans="1:17" ht="15" customHeight="1">
      <c r="A7042" s="6" t="s">
        <v>479</v>
      </c>
      <c r="B7042" s="6">
        <v>10</v>
      </c>
      <c r="C7042" s="7" t="s">
        <v>564</v>
      </c>
      <c r="D7042" s="7" t="s">
        <v>177</v>
      </c>
      <c r="E7042" s="8">
        <v>59.69</v>
      </c>
      <c r="F7042" s="9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</row>
    <row r="7043" spans="1:17" ht="15" customHeight="1">
      <c r="A7043" s="6" t="s">
        <v>479</v>
      </c>
      <c r="B7043" s="6">
        <v>11</v>
      </c>
      <c r="C7043" s="7" t="s">
        <v>564</v>
      </c>
      <c r="D7043" s="7" t="s">
        <v>178</v>
      </c>
      <c r="E7043" s="8">
        <v>22</v>
      </c>
      <c r="F7043" s="9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</row>
    <row r="7044" spans="1:17" ht="15" customHeight="1">
      <c r="A7044" s="6" t="s">
        <v>479</v>
      </c>
      <c r="B7044" s="6">
        <v>12</v>
      </c>
      <c r="C7044" s="7" t="s">
        <v>564</v>
      </c>
      <c r="D7044" s="7" t="s">
        <v>179</v>
      </c>
      <c r="E7044" s="8">
        <v>3.15</v>
      </c>
      <c r="F7044" s="9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</row>
    <row r="7045" spans="1:17" ht="15" customHeight="1">
      <c r="A7045" s="6" t="s">
        <v>479</v>
      </c>
      <c r="B7045" s="6">
        <v>13</v>
      </c>
      <c r="C7045" s="7" t="s">
        <v>564</v>
      </c>
      <c r="D7045" s="7" t="s">
        <v>180</v>
      </c>
      <c r="E7045" s="8">
        <v>0</v>
      </c>
      <c r="F7045" s="9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</row>
    <row r="7046" spans="1:17" ht="15" customHeight="1">
      <c r="A7046" s="6" t="s">
        <v>479</v>
      </c>
      <c r="B7046" s="6">
        <v>14</v>
      </c>
      <c r="C7046" s="7" t="s">
        <v>564</v>
      </c>
      <c r="D7046" s="7" t="s">
        <v>181</v>
      </c>
      <c r="E7046" s="8">
        <v>-3.36</v>
      </c>
      <c r="F7046" s="9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</row>
    <row r="7047" spans="1:17" ht="15" customHeight="1">
      <c r="A7047" s="6" t="s">
        <v>479</v>
      </c>
      <c r="B7047" s="6">
        <v>15</v>
      </c>
      <c r="C7047" s="7" t="s">
        <v>564</v>
      </c>
      <c r="D7047" s="7" t="s">
        <v>182</v>
      </c>
      <c r="E7047" s="8">
        <v>-3.95</v>
      </c>
      <c r="F7047" s="9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</row>
    <row r="7048" spans="1:17" ht="15" customHeight="1">
      <c r="A7048" s="6" t="s">
        <v>479</v>
      </c>
      <c r="B7048" s="6">
        <v>16</v>
      </c>
      <c r="C7048" s="7" t="s">
        <v>564</v>
      </c>
      <c r="D7048" s="7" t="s">
        <v>183</v>
      </c>
      <c r="E7048" s="8">
        <v>1.0900000000000001</v>
      </c>
      <c r="F7048" s="9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</row>
    <row r="7049" spans="1:17" ht="15" customHeight="1">
      <c r="A7049" s="6" t="s">
        <v>479</v>
      </c>
      <c r="B7049" s="6">
        <v>17</v>
      </c>
      <c r="C7049" s="7" t="s">
        <v>564</v>
      </c>
      <c r="D7049" s="7" t="s">
        <v>184</v>
      </c>
      <c r="E7049" s="8">
        <v>48.94</v>
      </c>
      <c r="F7049" s="9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</row>
    <row r="7050" spans="1:17" ht="15" customHeight="1">
      <c r="A7050" s="6" t="s">
        <v>479</v>
      </c>
      <c r="B7050" s="6">
        <v>18</v>
      </c>
      <c r="C7050" s="7" t="s">
        <v>564</v>
      </c>
      <c r="D7050" s="7" t="s">
        <v>185</v>
      </c>
      <c r="E7050" s="8">
        <v>101.14</v>
      </c>
      <c r="F7050" s="9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</row>
    <row r="7051" spans="1:17" ht="15" customHeight="1">
      <c r="A7051" s="6" t="s">
        <v>479</v>
      </c>
      <c r="B7051" s="6">
        <v>19</v>
      </c>
      <c r="C7051" s="7" t="s">
        <v>564</v>
      </c>
      <c r="D7051" s="7" t="s">
        <v>186</v>
      </c>
      <c r="E7051" s="8">
        <v>165.13</v>
      </c>
      <c r="F7051" s="10">
        <f t="shared" ref="F7051:F7053" si="1178">E7051-E7044</f>
        <v>161.97999999999999</v>
      </c>
      <c r="G7051" s="10">
        <f t="shared" ref="G7051:H7053" si="1179">2/3*F7051</f>
        <v>107.98666666666665</v>
      </c>
      <c r="H7051" s="10"/>
      <c r="I7051" s="10"/>
      <c r="J7051" s="5"/>
      <c r="K7051" s="5"/>
      <c r="L7051" s="5"/>
      <c r="M7051" s="5"/>
      <c r="N7051" s="5"/>
      <c r="O7051" s="5"/>
      <c r="P7051" s="5"/>
      <c r="Q7051" s="5"/>
    </row>
    <row r="7052" spans="1:17" ht="15" customHeight="1">
      <c r="A7052" s="6" t="s">
        <v>479</v>
      </c>
      <c r="B7052" s="6">
        <v>20</v>
      </c>
      <c r="C7052" s="7" t="s">
        <v>564</v>
      </c>
      <c r="D7052" s="7" t="s">
        <v>187</v>
      </c>
      <c r="E7052" s="8">
        <v>235.04</v>
      </c>
      <c r="F7052" s="10">
        <f t="shared" si="1178"/>
        <v>235.04</v>
      </c>
      <c r="G7052" s="10">
        <f t="shared" si="1179"/>
        <v>156.69333333333333</v>
      </c>
      <c r="H7052" s="10"/>
      <c r="I7052" s="10"/>
      <c r="J7052" s="5"/>
      <c r="K7052" s="5"/>
      <c r="L7052" s="5"/>
      <c r="M7052" s="5"/>
      <c r="N7052" s="5"/>
      <c r="O7052" s="5"/>
      <c r="P7052" s="5"/>
      <c r="Q7052" s="5"/>
    </row>
    <row r="7053" spans="1:17" ht="15" customHeight="1">
      <c r="A7053" s="6" t="s">
        <v>479</v>
      </c>
      <c r="B7053" s="6">
        <v>21</v>
      </c>
      <c r="C7053" s="7" t="s">
        <v>564</v>
      </c>
      <c r="D7053" s="7" t="s">
        <v>188</v>
      </c>
      <c r="E7053" s="8">
        <v>130.55000000000001</v>
      </c>
      <c r="F7053" s="10">
        <f t="shared" si="1178"/>
        <v>133.91000000000003</v>
      </c>
      <c r="G7053" s="10">
        <f t="shared" si="1179"/>
        <v>89.273333333333341</v>
      </c>
      <c r="H7053" s="10"/>
      <c r="I7053" s="10"/>
      <c r="J7053" s="5"/>
      <c r="K7053" s="5"/>
      <c r="L7053" s="5"/>
      <c r="M7053" s="5"/>
      <c r="N7053" s="5"/>
      <c r="O7053" s="5"/>
      <c r="P7053" s="5"/>
      <c r="Q7053" s="5"/>
    </row>
    <row r="7054" spans="1:17" ht="15" customHeight="1">
      <c r="A7054" s="6" t="s">
        <v>479</v>
      </c>
      <c r="B7054" s="6">
        <v>22</v>
      </c>
      <c r="C7054" s="7" t="s">
        <v>564</v>
      </c>
      <c r="D7054" s="7" t="s">
        <v>189</v>
      </c>
      <c r="E7054" s="8">
        <v>99.2</v>
      </c>
      <c r="F7054" s="10"/>
      <c r="G7054" s="10"/>
      <c r="H7054" s="10"/>
      <c r="I7054" s="10"/>
      <c r="J7054" s="5"/>
      <c r="K7054" s="5"/>
      <c r="L7054" s="5"/>
      <c r="M7054" s="5"/>
      <c r="N7054" s="5"/>
      <c r="O7054" s="5"/>
      <c r="P7054" s="5"/>
      <c r="Q7054" s="5"/>
    </row>
    <row r="7055" spans="1:17" ht="15" customHeight="1">
      <c r="A7055" s="6" t="s">
        <v>479</v>
      </c>
      <c r="B7055" s="6">
        <v>23</v>
      </c>
      <c r="C7055" s="7" t="s">
        <v>564</v>
      </c>
      <c r="D7055" s="7" t="s">
        <v>190</v>
      </c>
      <c r="E7055" s="8">
        <v>91.35</v>
      </c>
      <c r="F7055" s="9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</row>
    <row r="7056" spans="1:17" ht="15" customHeight="1">
      <c r="A7056" s="6" t="s">
        <v>479</v>
      </c>
      <c r="B7056" s="6">
        <v>24</v>
      </c>
      <c r="C7056" s="7" t="s">
        <v>564</v>
      </c>
      <c r="D7056" s="7" t="s">
        <v>191</v>
      </c>
      <c r="E7056" s="8">
        <v>91.35</v>
      </c>
      <c r="F7056" s="9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</row>
    <row r="7057" spans="1:17" ht="15" customHeight="1">
      <c r="A7057" s="6" t="s">
        <v>480</v>
      </c>
      <c r="B7057" s="6">
        <v>1</v>
      </c>
      <c r="C7057" s="7" t="s">
        <v>564</v>
      </c>
      <c r="D7057" s="7" t="s">
        <v>192</v>
      </c>
      <c r="E7057" s="8">
        <v>95.62</v>
      </c>
      <c r="F7057" s="9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</row>
    <row r="7058" spans="1:17" ht="15" customHeight="1">
      <c r="A7058" s="6" t="s">
        <v>480</v>
      </c>
      <c r="B7058" s="6">
        <v>2</v>
      </c>
      <c r="C7058" s="7" t="s">
        <v>564</v>
      </c>
      <c r="D7058" s="7" t="s">
        <v>6</v>
      </c>
      <c r="E7058" s="8">
        <v>90.08</v>
      </c>
      <c r="F7058" s="9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</row>
    <row r="7059" spans="1:17" ht="15" customHeight="1">
      <c r="A7059" s="6" t="s">
        <v>480</v>
      </c>
      <c r="B7059" s="6">
        <v>3</v>
      </c>
      <c r="C7059" s="7" t="s">
        <v>564</v>
      </c>
      <c r="D7059" s="7" t="s">
        <v>7</v>
      </c>
      <c r="E7059" s="8">
        <v>87.08</v>
      </c>
      <c r="F7059" s="9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</row>
    <row r="7060" spans="1:17" ht="15" customHeight="1">
      <c r="A7060" s="6" t="s">
        <v>480</v>
      </c>
      <c r="B7060" s="6">
        <v>4</v>
      </c>
      <c r="C7060" s="7" t="s">
        <v>564</v>
      </c>
      <c r="D7060" s="7" t="s">
        <v>8</v>
      </c>
      <c r="E7060" s="8">
        <v>84.94</v>
      </c>
      <c r="F7060" s="9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</row>
    <row r="7061" spans="1:17" ht="15" customHeight="1">
      <c r="A7061" s="6" t="s">
        <v>480</v>
      </c>
      <c r="B7061" s="6">
        <v>5</v>
      </c>
      <c r="C7061" s="7" t="s">
        <v>564</v>
      </c>
      <c r="D7061" s="7" t="s">
        <v>9</v>
      </c>
      <c r="E7061" s="8">
        <v>85.56</v>
      </c>
      <c r="F7061" s="9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</row>
    <row r="7062" spans="1:17" ht="15" customHeight="1">
      <c r="A7062" s="6" t="s">
        <v>480</v>
      </c>
      <c r="B7062" s="6">
        <v>6</v>
      </c>
      <c r="C7062" s="7" t="s">
        <v>564</v>
      </c>
      <c r="D7062" s="7" t="s">
        <v>10</v>
      </c>
      <c r="E7062" s="8">
        <v>85.72</v>
      </c>
      <c r="F7062" s="9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</row>
    <row r="7063" spans="1:17" ht="15" customHeight="1">
      <c r="A7063" s="6" t="s">
        <v>480</v>
      </c>
      <c r="B7063" s="6">
        <v>7</v>
      </c>
      <c r="C7063" s="7" t="s">
        <v>564</v>
      </c>
      <c r="D7063" s="7" t="s">
        <v>11</v>
      </c>
      <c r="E7063" s="8">
        <v>89.76</v>
      </c>
      <c r="F7063" s="10">
        <f t="shared" ref="F7063:F7065" si="1180">E7063-E7058</f>
        <v>-0.31999999999999318</v>
      </c>
      <c r="G7063" s="10">
        <f t="shared" ref="G7063:H7065" si="1181">2/3*F7063</f>
        <v>-0.21333333333332877</v>
      </c>
      <c r="H7063" s="10"/>
      <c r="I7063" s="10"/>
      <c r="J7063" s="5"/>
      <c r="K7063" s="5"/>
      <c r="L7063" s="5"/>
      <c r="M7063" s="5"/>
      <c r="N7063" s="5"/>
      <c r="O7063" s="5"/>
      <c r="P7063" s="5"/>
      <c r="Q7063" s="5"/>
    </row>
    <row r="7064" spans="1:17" ht="15" customHeight="1">
      <c r="A7064" s="6" t="s">
        <v>480</v>
      </c>
      <c r="B7064" s="6">
        <v>8</v>
      </c>
      <c r="C7064" s="7" t="s">
        <v>564</v>
      </c>
      <c r="D7064" s="7" t="s">
        <v>12</v>
      </c>
      <c r="E7064" s="8">
        <v>91.31</v>
      </c>
      <c r="F7064" s="10">
        <f t="shared" si="1180"/>
        <v>4.230000000000004</v>
      </c>
      <c r="G7064" s="10">
        <f t="shared" si="1181"/>
        <v>2.8200000000000025</v>
      </c>
      <c r="H7064" s="10"/>
      <c r="I7064" s="10"/>
      <c r="J7064" s="5"/>
      <c r="K7064" s="5"/>
      <c r="L7064" s="5"/>
      <c r="M7064" s="5"/>
      <c r="N7064" s="5"/>
      <c r="O7064" s="5"/>
      <c r="P7064" s="5"/>
      <c r="Q7064" s="5"/>
    </row>
    <row r="7065" spans="1:17" ht="15" customHeight="1">
      <c r="A7065" s="6" t="s">
        <v>480</v>
      </c>
      <c r="B7065" s="6">
        <v>9</v>
      </c>
      <c r="C7065" s="7" t="s">
        <v>564</v>
      </c>
      <c r="D7065" s="7" t="s">
        <v>13</v>
      </c>
      <c r="E7065" s="8">
        <v>78.89</v>
      </c>
      <c r="F7065" s="10">
        <f t="shared" si="1180"/>
        <v>-6.0499999999999972</v>
      </c>
      <c r="G7065" s="10">
        <f t="shared" si="1181"/>
        <v>-4.0333333333333314</v>
      </c>
      <c r="H7065" s="10"/>
      <c r="I7065" s="10"/>
      <c r="J7065" s="5"/>
      <c r="K7065" s="5"/>
      <c r="L7065" s="5"/>
      <c r="M7065" s="5"/>
      <c r="N7065" s="5"/>
      <c r="O7065" s="5"/>
      <c r="P7065" s="5"/>
      <c r="Q7065" s="5"/>
    </row>
    <row r="7066" spans="1:17" ht="15" customHeight="1">
      <c r="A7066" s="6" t="s">
        <v>480</v>
      </c>
      <c r="B7066" s="6">
        <v>10</v>
      </c>
      <c r="C7066" s="7" t="s">
        <v>564</v>
      </c>
      <c r="D7066" s="7" t="s">
        <v>14</v>
      </c>
      <c r="E7066" s="8">
        <v>55.34</v>
      </c>
      <c r="F7066" s="9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</row>
    <row r="7067" spans="1:17" ht="15" customHeight="1">
      <c r="A7067" s="6" t="s">
        <v>480</v>
      </c>
      <c r="B7067" s="6">
        <v>11</v>
      </c>
      <c r="C7067" s="7" t="s">
        <v>564</v>
      </c>
      <c r="D7067" s="7" t="s">
        <v>15</v>
      </c>
      <c r="E7067" s="8">
        <v>0.06</v>
      </c>
      <c r="F7067" s="9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</row>
    <row r="7068" spans="1:17" ht="15" customHeight="1">
      <c r="A7068" s="6" t="s">
        <v>480</v>
      </c>
      <c r="B7068" s="6">
        <v>12</v>
      </c>
      <c r="C7068" s="7" t="s">
        <v>564</v>
      </c>
      <c r="D7068" s="7" t="s">
        <v>16</v>
      </c>
      <c r="E7068" s="8">
        <v>-0.54</v>
      </c>
      <c r="F7068" s="9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</row>
    <row r="7069" spans="1:17" ht="15" customHeight="1">
      <c r="A7069" s="6" t="s">
        <v>480</v>
      </c>
      <c r="B7069" s="6">
        <v>13</v>
      </c>
      <c r="C7069" s="7" t="s">
        <v>564</v>
      </c>
      <c r="D7069" s="7" t="s">
        <v>17</v>
      </c>
      <c r="E7069" s="8">
        <v>-0.56000000000000005</v>
      </c>
      <c r="F7069" s="9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</row>
    <row r="7070" spans="1:17" ht="15" customHeight="1">
      <c r="A7070" s="6" t="s">
        <v>480</v>
      </c>
      <c r="B7070" s="6">
        <v>14</v>
      </c>
      <c r="C7070" s="7" t="s">
        <v>564</v>
      </c>
      <c r="D7070" s="7" t="s">
        <v>18</v>
      </c>
      <c r="E7070" s="8">
        <v>-7.0000000000000007E-2</v>
      </c>
      <c r="F7070" s="9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</row>
    <row r="7071" spans="1:17" ht="15" customHeight="1">
      <c r="A7071" s="6" t="s">
        <v>480</v>
      </c>
      <c r="B7071" s="6">
        <v>15</v>
      </c>
      <c r="C7071" s="7" t="s">
        <v>564</v>
      </c>
      <c r="D7071" s="7" t="s">
        <v>19</v>
      </c>
      <c r="E7071" s="8">
        <v>0.01</v>
      </c>
      <c r="F7071" s="9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</row>
    <row r="7072" spans="1:17" ht="15" customHeight="1">
      <c r="A7072" s="6" t="s">
        <v>480</v>
      </c>
      <c r="B7072" s="6">
        <v>16</v>
      </c>
      <c r="C7072" s="7" t="s">
        <v>564</v>
      </c>
      <c r="D7072" s="7" t="s">
        <v>20</v>
      </c>
      <c r="E7072" s="8">
        <v>9.66</v>
      </c>
      <c r="F7072" s="9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</row>
    <row r="7073" spans="1:17" ht="15" customHeight="1">
      <c r="A7073" s="6" t="s">
        <v>480</v>
      </c>
      <c r="B7073" s="6">
        <v>17</v>
      </c>
      <c r="C7073" s="7" t="s">
        <v>564</v>
      </c>
      <c r="D7073" s="7" t="s">
        <v>21</v>
      </c>
      <c r="E7073" s="8">
        <v>63.18</v>
      </c>
      <c r="F7073" s="9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</row>
    <row r="7074" spans="1:17" ht="15" customHeight="1">
      <c r="A7074" s="6" t="s">
        <v>480</v>
      </c>
      <c r="B7074" s="6">
        <v>18</v>
      </c>
      <c r="C7074" s="7" t="s">
        <v>564</v>
      </c>
      <c r="D7074" s="7" t="s">
        <v>22</v>
      </c>
      <c r="E7074" s="8">
        <v>104.78</v>
      </c>
      <c r="F7074" s="9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</row>
    <row r="7075" spans="1:17" ht="15" customHeight="1">
      <c r="A7075" s="6" t="s">
        <v>480</v>
      </c>
      <c r="B7075" s="6">
        <v>19</v>
      </c>
      <c r="C7075" s="7" t="s">
        <v>564</v>
      </c>
      <c r="D7075" s="7" t="s">
        <v>23</v>
      </c>
      <c r="E7075" s="8">
        <v>133.27000000000001</v>
      </c>
      <c r="F7075" s="10">
        <f t="shared" ref="F7075:F7077" si="1182">E7075-E7068</f>
        <v>133.81</v>
      </c>
      <c r="G7075" s="10">
        <f t="shared" ref="G7075:H7077" si="1183">2/3*F7075</f>
        <v>89.206666666666663</v>
      </c>
      <c r="H7075" s="10"/>
      <c r="I7075" s="10"/>
      <c r="J7075" s="5"/>
      <c r="K7075" s="5"/>
      <c r="L7075" s="5"/>
      <c r="M7075" s="5"/>
      <c r="N7075" s="5"/>
      <c r="O7075" s="5"/>
      <c r="P7075" s="5"/>
      <c r="Q7075" s="5"/>
    </row>
    <row r="7076" spans="1:17" ht="15" customHeight="1">
      <c r="A7076" s="6" t="s">
        <v>480</v>
      </c>
      <c r="B7076" s="6">
        <v>20</v>
      </c>
      <c r="C7076" s="7" t="s">
        <v>564</v>
      </c>
      <c r="D7076" s="7" t="s">
        <v>24</v>
      </c>
      <c r="E7076" s="8">
        <v>185.08</v>
      </c>
      <c r="F7076" s="10">
        <f t="shared" si="1182"/>
        <v>185.64000000000001</v>
      </c>
      <c r="G7076" s="10">
        <f t="shared" si="1183"/>
        <v>123.76</v>
      </c>
      <c r="H7076" s="10"/>
      <c r="I7076" s="10"/>
      <c r="J7076" s="5"/>
      <c r="K7076" s="5"/>
      <c r="L7076" s="5"/>
      <c r="M7076" s="5"/>
      <c r="N7076" s="5"/>
      <c r="O7076" s="5"/>
      <c r="P7076" s="5"/>
      <c r="Q7076" s="5"/>
    </row>
    <row r="7077" spans="1:17" ht="15" customHeight="1">
      <c r="A7077" s="6" t="s">
        <v>480</v>
      </c>
      <c r="B7077" s="6">
        <v>21</v>
      </c>
      <c r="C7077" s="7" t="s">
        <v>564</v>
      </c>
      <c r="D7077" s="7" t="s">
        <v>25</v>
      </c>
      <c r="E7077" s="8">
        <v>162.05000000000001</v>
      </c>
      <c r="F7077" s="10">
        <f t="shared" si="1182"/>
        <v>162.12</v>
      </c>
      <c r="G7077" s="10">
        <f t="shared" si="1183"/>
        <v>108.08</v>
      </c>
      <c r="H7077" s="10"/>
      <c r="I7077" s="10"/>
      <c r="J7077" s="5"/>
      <c r="K7077" s="5"/>
      <c r="L7077" s="5"/>
      <c r="M7077" s="5"/>
      <c r="N7077" s="5"/>
      <c r="O7077" s="5"/>
      <c r="P7077" s="5"/>
      <c r="Q7077" s="5"/>
    </row>
    <row r="7078" spans="1:17" ht="15" customHeight="1">
      <c r="A7078" s="6" t="s">
        <v>480</v>
      </c>
      <c r="B7078" s="6">
        <v>22</v>
      </c>
      <c r="C7078" s="7" t="s">
        <v>564</v>
      </c>
      <c r="D7078" s="7" t="s">
        <v>26</v>
      </c>
      <c r="E7078" s="8">
        <v>119.43</v>
      </c>
      <c r="F7078" s="10"/>
      <c r="G7078" s="10"/>
      <c r="H7078" s="10"/>
      <c r="I7078" s="10"/>
      <c r="J7078" s="5"/>
      <c r="K7078" s="5"/>
      <c r="L7078" s="5"/>
      <c r="M7078" s="5"/>
      <c r="N7078" s="5"/>
      <c r="O7078" s="5"/>
      <c r="P7078" s="5"/>
      <c r="Q7078" s="5"/>
    </row>
    <row r="7079" spans="1:17" ht="15" customHeight="1">
      <c r="A7079" s="6" t="s">
        <v>480</v>
      </c>
      <c r="B7079" s="6">
        <v>23</v>
      </c>
      <c r="C7079" s="7" t="s">
        <v>564</v>
      </c>
      <c r="D7079" s="7" t="s">
        <v>27</v>
      </c>
      <c r="E7079" s="8">
        <v>103.97</v>
      </c>
      <c r="F7079" s="9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</row>
    <row r="7080" spans="1:17" ht="15" customHeight="1">
      <c r="A7080" s="6" t="s">
        <v>480</v>
      </c>
      <c r="B7080" s="6">
        <v>24</v>
      </c>
      <c r="C7080" s="7" t="s">
        <v>564</v>
      </c>
      <c r="D7080" s="7" t="s">
        <v>28</v>
      </c>
      <c r="E7080" s="8">
        <v>92</v>
      </c>
      <c r="F7080" s="9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</row>
    <row r="7081" spans="1:17" ht="15" customHeight="1">
      <c r="A7081" s="6" t="s">
        <v>481</v>
      </c>
      <c r="B7081" s="6">
        <v>1</v>
      </c>
      <c r="C7081" s="7" t="s">
        <v>564</v>
      </c>
      <c r="D7081" s="7" t="s">
        <v>29</v>
      </c>
      <c r="E7081" s="8">
        <v>86.54</v>
      </c>
      <c r="F7081" s="9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</row>
    <row r="7082" spans="1:17" ht="15" customHeight="1">
      <c r="A7082" s="6" t="s">
        <v>481</v>
      </c>
      <c r="B7082" s="6">
        <v>2</v>
      </c>
      <c r="C7082" s="7" t="s">
        <v>564</v>
      </c>
      <c r="D7082" s="7" t="s">
        <v>31</v>
      </c>
      <c r="E7082" s="8">
        <v>80.2</v>
      </c>
      <c r="F7082" s="9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</row>
    <row r="7083" spans="1:17" ht="15" customHeight="1">
      <c r="A7083" s="6" t="s">
        <v>481</v>
      </c>
      <c r="B7083" s="6">
        <v>3</v>
      </c>
      <c r="C7083" s="7" t="s">
        <v>564</v>
      </c>
      <c r="D7083" s="7" t="s">
        <v>32</v>
      </c>
      <c r="E7083" s="8">
        <v>80.97</v>
      </c>
      <c r="F7083" s="9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</row>
    <row r="7084" spans="1:17" ht="15" customHeight="1">
      <c r="A7084" s="6" t="s">
        <v>481</v>
      </c>
      <c r="B7084" s="6">
        <v>4</v>
      </c>
      <c r="C7084" s="7" t="s">
        <v>564</v>
      </c>
      <c r="D7084" s="7" t="s">
        <v>33</v>
      </c>
      <c r="E7084" s="8">
        <v>82.16</v>
      </c>
      <c r="F7084" s="9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</row>
    <row r="7085" spans="1:17" ht="15" customHeight="1">
      <c r="A7085" s="6" t="s">
        <v>481</v>
      </c>
      <c r="B7085" s="6">
        <v>5</v>
      </c>
      <c r="C7085" s="7" t="s">
        <v>564</v>
      </c>
      <c r="D7085" s="7" t="s">
        <v>34</v>
      </c>
      <c r="E7085" s="8">
        <v>81.36</v>
      </c>
      <c r="F7085" s="9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</row>
    <row r="7086" spans="1:17" ht="15" customHeight="1">
      <c r="A7086" s="6" t="s">
        <v>481</v>
      </c>
      <c r="B7086" s="6">
        <v>6</v>
      </c>
      <c r="C7086" s="7" t="s">
        <v>564</v>
      </c>
      <c r="D7086" s="7" t="s">
        <v>35</v>
      </c>
      <c r="E7086" s="8">
        <v>96.62</v>
      </c>
      <c r="F7086" s="9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</row>
    <row r="7087" spans="1:17" ht="15" customHeight="1">
      <c r="A7087" s="6" t="s">
        <v>481</v>
      </c>
      <c r="B7087" s="6">
        <v>7</v>
      </c>
      <c r="C7087" s="7" t="s">
        <v>564</v>
      </c>
      <c r="D7087" s="7" t="s">
        <v>36</v>
      </c>
      <c r="E7087" s="8">
        <v>133</v>
      </c>
      <c r="F7087" s="10">
        <f t="shared" ref="F7087:F7089" si="1184">E7087-E7082</f>
        <v>52.8</v>
      </c>
      <c r="G7087" s="10">
        <f t="shared" ref="G7087:H7089" si="1185">2/3*F7087</f>
        <v>35.199999999999996</v>
      </c>
      <c r="H7087" s="10">
        <f>2/3*F7087</f>
        <v>35.199999999999996</v>
      </c>
      <c r="I7087" s="10"/>
      <c r="J7087" s="5"/>
      <c r="K7087" s="5"/>
      <c r="L7087" s="5"/>
      <c r="M7087" s="5"/>
      <c r="N7087" s="5"/>
      <c r="O7087" s="5"/>
      <c r="P7087" s="5"/>
      <c r="Q7087" s="5"/>
    </row>
    <row r="7088" spans="1:17" ht="15" customHeight="1">
      <c r="A7088" s="6" t="s">
        <v>481</v>
      </c>
      <c r="B7088" s="6">
        <v>8</v>
      </c>
      <c r="C7088" s="7" t="s">
        <v>564</v>
      </c>
      <c r="D7088" s="7" t="s">
        <v>37</v>
      </c>
      <c r="E7088" s="8">
        <v>193.09</v>
      </c>
      <c r="F7088" s="10">
        <f t="shared" si="1184"/>
        <v>112.12</v>
      </c>
      <c r="G7088" s="10">
        <f t="shared" si="1185"/>
        <v>74.74666666666667</v>
      </c>
      <c r="H7088" s="10">
        <f>2/3*F7088</f>
        <v>74.74666666666667</v>
      </c>
      <c r="I7088" s="10"/>
      <c r="J7088" s="5"/>
      <c r="K7088" s="5"/>
      <c r="L7088" s="5"/>
      <c r="M7088" s="5"/>
      <c r="N7088" s="5"/>
      <c r="O7088" s="5"/>
      <c r="P7088" s="5"/>
      <c r="Q7088" s="5"/>
    </row>
    <row r="7089" spans="1:17" ht="15" customHeight="1">
      <c r="A7089" s="6" t="s">
        <v>481</v>
      </c>
      <c r="B7089" s="6">
        <v>9</v>
      </c>
      <c r="C7089" s="7" t="s">
        <v>564</v>
      </c>
      <c r="D7089" s="7" t="s">
        <v>38</v>
      </c>
      <c r="E7089" s="8">
        <v>122.96</v>
      </c>
      <c r="F7089" s="10">
        <f t="shared" si="1184"/>
        <v>40.799999999999997</v>
      </c>
      <c r="G7089" s="10">
        <f t="shared" si="1185"/>
        <v>27.199999999999996</v>
      </c>
      <c r="H7089" s="10">
        <f>2/3*F7089</f>
        <v>27.199999999999996</v>
      </c>
      <c r="I7089" s="10"/>
      <c r="J7089" s="5"/>
      <c r="K7089" s="5"/>
      <c r="L7089" s="5"/>
      <c r="M7089" s="5"/>
      <c r="N7089" s="5"/>
      <c r="O7089" s="5"/>
      <c r="P7089" s="5"/>
      <c r="Q7089" s="5"/>
    </row>
    <row r="7090" spans="1:17" ht="15" customHeight="1">
      <c r="A7090" s="6" t="s">
        <v>481</v>
      </c>
      <c r="B7090" s="6">
        <v>10</v>
      </c>
      <c r="C7090" s="7" t="s">
        <v>564</v>
      </c>
      <c r="D7090" s="7" t="s">
        <v>39</v>
      </c>
      <c r="E7090" s="8">
        <v>99.95</v>
      </c>
      <c r="F7090" s="9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</row>
    <row r="7091" spans="1:17" ht="15" customHeight="1">
      <c r="A7091" s="6" t="s">
        <v>481</v>
      </c>
      <c r="B7091" s="6">
        <v>11</v>
      </c>
      <c r="C7091" s="7" t="s">
        <v>564</v>
      </c>
      <c r="D7091" s="7" t="s">
        <v>40</v>
      </c>
      <c r="E7091" s="8">
        <v>66.58</v>
      </c>
      <c r="F7091" s="9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</row>
    <row r="7092" spans="1:17" ht="15" customHeight="1">
      <c r="A7092" s="6" t="s">
        <v>481</v>
      </c>
      <c r="B7092" s="6">
        <v>12</v>
      </c>
      <c r="C7092" s="7" t="s">
        <v>564</v>
      </c>
      <c r="D7092" s="7" t="s">
        <v>41</v>
      </c>
      <c r="E7092" s="8">
        <v>59.67</v>
      </c>
      <c r="F7092" s="9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</row>
    <row r="7093" spans="1:17" ht="15" customHeight="1">
      <c r="A7093" s="6" t="s">
        <v>481</v>
      </c>
      <c r="B7093" s="6">
        <v>13</v>
      </c>
      <c r="C7093" s="7" t="s">
        <v>564</v>
      </c>
      <c r="D7093" s="7" t="s">
        <v>42</v>
      </c>
      <c r="E7093" s="8">
        <v>52.49</v>
      </c>
      <c r="F7093" s="9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</row>
    <row r="7094" spans="1:17" ht="15" customHeight="1">
      <c r="A7094" s="6" t="s">
        <v>481</v>
      </c>
      <c r="B7094" s="6">
        <v>14</v>
      </c>
      <c r="C7094" s="7" t="s">
        <v>564</v>
      </c>
      <c r="D7094" s="7" t="s">
        <v>45</v>
      </c>
      <c r="E7094" s="8">
        <v>63.85</v>
      </c>
      <c r="F7094" s="9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</row>
    <row r="7095" spans="1:17" ht="15" customHeight="1">
      <c r="A7095" s="6" t="s">
        <v>481</v>
      </c>
      <c r="B7095" s="6">
        <v>15</v>
      </c>
      <c r="C7095" s="7" t="s">
        <v>564</v>
      </c>
      <c r="D7095" s="7" t="s">
        <v>50</v>
      </c>
      <c r="E7095" s="8">
        <v>72.040000000000006</v>
      </c>
      <c r="F7095" s="9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</row>
    <row r="7096" spans="1:17" ht="15" customHeight="1">
      <c r="A7096" s="6" t="s">
        <v>481</v>
      </c>
      <c r="B7096" s="6">
        <v>16</v>
      </c>
      <c r="C7096" s="7" t="s">
        <v>564</v>
      </c>
      <c r="D7096" s="7" t="s">
        <v>51</v>
      </c>
      <c r="E7096" s="8">
        <v>74.790000000000006</v>
      </c>
      <c r="F7096" s="9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</row>
    <row r="7097" spans="1:17" ht="15" customHeight="1">
      <c r="A7097" s="6" t="s">
        <v>481</v>
      </c>
      <c r="B7097" s="6">
        <v>17</v>
      </c>
      <c r="C7097" s="7" t="s">
        <v>564</v>
      </c>
      <c r="D7097" s="7" t="s">
        <v>53</v>
      </c>
      <c r="E7097" s="8">
        <v>100.48</v>
      </c>
      <c r="F7097" s="9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</row>
    <row r="7098" spans="1:17" ht="15" customHeight="1">
      <c r="A7098" s="6" t="s">
        <v>481</v>
      </c>
      <c r="B7098" s="6">
        <v>18</v>
      </c>
      <c r="C7098" s="7" t="s">
        <v>564</v>
      </c>
      <c r="D7098" s="7" t="s">
        <v>55</v>
      </c>
      <c r="E7098" s="8">
        <v>160.38</v>
      </c>
      <c r="F7098" s="9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</row>
    <row r="7099" spans="1:17" ht="15" customHeight="1">
      <c r="A7099" s="6" t="s">
        <v>481</v>
      </c>
      <c r="B7099" s="6">
        <v>19</v>
      </c>
      <c r="C7099" s="7" t="s">
        <v>564</v>
      </c>
      <c r="D7099" s="7" t="s">
        <v>57</v>
      </c>
      <c r="E7099" s="8">
        <v>233.26</v>
      </c>
      <c r="F7099" s="10">
        <f t="shared" ref="F7099:F7101" si="1186">E7099-E7092</f>
        <v>173.58999999999997</v>
      </c>
      <c r="G7099" s="10">
        <f t="shared" ref="G7099:H7101" si="1187">2/3*F7099</f>
        <v>115.72666666666665</v>
      </c>
      <c r="H7099" s="10">
        <f>2/3*F7099</f>
        <v>115.72666666666665</v>
      </c>
      <c r="I7099" s="10"/>
      <c r="J7099" s="5"/>
      <c r="K7099" s="5"/>
      <c r="L7099" s="5"/>
      <c r="M7099" s="5"/>
      <c r="N7099" s="5"/>
      <c r="O7099" s="5"/>
      <c r="P7099" s="5"/>
      <c r="Q7099" s="5"/>
    </row>
    <row r="7100" spans="1:17" ht="15" customHeight="1">
      <c r="A7100" s="6" t="s">
        <v>481</v>
      </c>
      <c r="B7100" s="6">
        <v>20</v>
      </c>
      <c r="C7100" s="7" t="s">
        <v>564</v>
      </c>
      <c r="D7100" s="7" t="s">
        <v>59</v>
      </c>
      <c r="E7100" s="8">
        <v>327.16000000000003</v>
      </c>
      <c r="F7100" s="10">
        <f t="shared" si="1186"/>
        <v>274.67</v>
      </c>
      <c r="G7100" s="10">
        <f t="shared" si="1187"/>
        <v>183.11333333333334</v>
      </c>
      <c r="H7100" s="10">
        <f>2/3*F7100</f>
        <v>183.11333333333334</v>
      </c>
      <c r="I7100" s="10"/>
      <c r="J7100" s="5"/>
      <c r="K7100" s="5"/>
      <c r="L7100" s="5"/>
      <c r="M7100" s="5"/>
      <c r="N7100" s="5"/>
      <c r="O7100" s="5"/>
      <c r="P7100" s="5"/>
      <c r="Q7100" s="5"/>
    </row>
    <row r="7101" spans="1:17" ht="15" customHeight="1">
      <c r="A7101" s="6" t="s">
        <v>481</v>
      </c>
      <c r="B7101" s="6">
        <v>21</v>
      </c>
      <c r="C7101" s="7" t="s">
        <v>564</v>
      </c>
      <c r="D7101" s="7" t="s">
        <v>60</v>
      </c>
      <c r="E7101" s="8">
        <v>179.99</v>
      </c>
      <c r="F7101" s="10">
        <f t="shared" si="1186"/>
        <v>116.14000000000001</v>
      </c>
      <c r="G7101" s="10">
        <f t="shared" si="1187"/>
        <v>77.426666666666677</v>
      </c>
      <c r="H7101" s="10">
        <f>2/3*F7101</f>
        <v>77.426666666666677</v>
      </c>
      <c r="I7101" s="10"/>
      <c r="J7101" s="5"/>
      <c r="K7101" s="5"/>
      <c r="L7101" s="5"/>
      <c r="M7101" s="5"/>
      <c r="N7101" s="5"/>
      <c r="O7101" s="5"/>
      <c r="P7101" s="5"/>
      <c r="Q7101" s="5"/>
    </row>
    <row r="7102" spans="1:17" ht="15" customHeight="1">
      <c r="A7102" s="6" t="s">
        <v>481</v>
      </c>
      <c r="B7102" s="6">
        <v>22</v>
      </c>
      <c r="C7102" s="7" t="s">
        <v>564</v>
      </c>
      <c r="D7102" s="7" t="s">
        <v>62</v>
      </c>
      <c r="E7102" s="8">
        <v>121.13</v>
      </c>
      <c r="F7102" s="10"/>
      <c r="G7102" s="10"/>
      <c r="H7102" s="10"/>
      <c r="I7102" s="10"/>
      <c r="J7102" s="5"/>
      <c r="K7102" s="5"/>
      <c r="L7102" s="5"/>
      <c r="M7102" s="5"/>
      <c r="N7102" s="5"/>
      <c r="O7102" s="5"/>
      <c r="P7102" s="5"/>
      <c r="Q7102" s="5"/>
    </row>
    <row r="7103" spans="1:17" ht="15" customHeight="1">
      <c r="A7103" s="6" t="s">
        <v>481</v>
      </c>
      <c r="B7103" s="6">
        <v>23</v>
      </c>
      <c r="C7103" s="7" t="s">
        <v>564</v>
      </c>
      <c r="D7103" s="7" t="s">
        <v>63</v>
      </c>
      <c r="E7103" s="8">
        <v>103.25</v>
      </c>
      <c r="F7103" s="9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</row>
    <row r="7104" spans="1:17" ht="15" customHeight="1">
      <c r="A7104" s="6" t="s">
        <v>481</v>
      </c>
      <c r="B7104" s="6">
        <v>24</v>
      </c>
      <c r="C7104" s="7" t="s">
        <v>564</v>
      </c>
      <c r="D7104" s="7" t="s">
        <v>64</v>
      </c>
      <c r="E7104" s="8">
        <v>87.52</v>
      </c>
      <c r="F7104" s="9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</row>
    <row r="7105" spans="1:17" ht="15" customHeight="1">
      <c r="A7105" s="6" t="s">
        <v>482</v>
      </c>
      <c r="B7105" s="6">
        <v>1</v>
      </c>
      <c r="C7105" s="7" t="s">
        <v>564</v>
      </c>
      <c r="D7105" s="7" t="s">
        <v>65</v>
      </c>
      <c r="E7105" s="8">
        <v>85.72</v>
      </c>
      <c r="F7105" s="9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</row>
    <row r="7106" spans="1:17" ht="15" customHeight="1">
      <c r="A7106" s="6" t="s">
        <v>482</v>
      </c>
      <c r="B7106" s="6">
        <v>2</v>
      </c>
      <c r="C7106" s="7" t="s">
        <v>564</v>
      </c>
      <c r="D7106" s="7" t="s">
        <v>67</v>
      </c>
      <c r="E7106" s="8">
        <v>79.48</v>
      </c>
      <c r="F7106" s="9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</row>
    <row r="7107" spans="1:17" ht="15" customHeight="1">
      <c r="A7107" s="6" t="s">
        <v>482</v>
      </c>
      <c r="B7107" s="6">
        <v>3</v>
      </c>
      <c r="C7107" s="7" t="s">
        <v>564</v>
      </c>
      <c r="D7107" s="7" t="s">
        <v>68</v>
      </c>
      <c r="E7107" s="8">
        <v>79.489999999999995</v>
      </c>
      <c r="F7107" s="9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</row>
    <row r="7108" spans="1:17" ht="15" customHeight="1">
      <c r="A7108" s="6" t="s">
        <v>482</v>
      </c>
      <c r="B7108" s="6">
        <v>4</v>
      </c>
      <c r="C7108" s="7" t="s">
        <v>564</v>
      </c>
      <c r="D7108" s="7" t="s">
        <v>69</v>
      </c>
      <c r="E7108" s="8">
        <v>79.73</v>
      </c>
      <c r="F7108" s="9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</row>
    <row r="7109" spans="1:17" ht="15" customHeight="1">
      <c r="A7109" s="6" t="s">
        <v>482</v>
      </c>
      <c r="B7109" s="6">
        <v>5</v>
      </c>
      <c r="C7109" s="7" t="s">
        <v>564</v>
      </c>
      <c r="D7109" s="7" t="s">
        <v>70</v>
      </c>
      <c r="E7109" s="8">
        <v>77.349999999999994</v>
      </c>
      <c r="F7109" s="9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</row>
    <row r="7110" spans="1:17" ht="15" customHeight="1">
      <c r="A7110" s="6" t="s">
        <v>482</v>
      </c>
      <c r="B7110" s="6">
        <v>6</v>
      </c>
      <c r="C7110" s="7" t="s">
        <v>564</v>
      </c>
      <c r="D7110" s="7" t="s">
        <v>71</v>
      </c>
      <c r="E7110" s="8">
        <v>83.67</v>
      </c>
      <c r="F7110" s="9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</row>
    <row r="7111" spans="1:17" ht="15" customHeight="1">
      <c r="A7111" s="6" t="s">
        <v>482</v>
      </c>
      <c r="B7111" s="6">
        <v>7</v>
      </c>
      <c r="C7111" s="7" t="s">
        <v>564</v>
      </c>
      <c r="D7111" s="7" t="s">
        <v>72</v>
      </c>
      <c r="E7111" s="8">
        <v>109.23</v>
      </c>
      <c r="F7111" s="10">
        <f t="shared" ref="F7111:F7113" si="1188">E7111-E7106</f>
        <v>29.75</v>
      </c>
      <c r="G7111" s="10">
        <f t="shared" ref="G7111:H7113" si="1189">2/3*F7111</f>
        <v>19.833333333333332</v>
      </c>
      <c r="H7111" s="10">
        <f>2/3*F7111</f>
        <v>19.833333333333332</v>
      </c>
      <c r="I7111" s="10"/>
      <c r="J7111" s="5"/>
      <c r="K7111" s="5"/>
      <c r="L7111" s="5"/>
      <c r="M7111" s="5"/>
      <c r="N7111" s="5"/>
      <c r="O7111" s="5"/>
      <c r="P7111" s="5"/>
      <c r="Q7111" s="5"/>
    </row>
    <row r="7112" spans="1:17" ht="15" customHeight="1">
      <c r="A7112" s="6" t="s">
        <v>482</v>
      </c>
      <c r="B7112" s="6">
        <v>8</v>
      </c>
      <c r="C7112" s="7" t="s">
        <v>564</v>
      </c>
      <c r="D7112" s="7" t="s">
        <v>73</v>
      </c>
      <c r="E7112" s="8">
        <v>136.58000000000001</v>
      </c>
      <c r="F7112" s="10">
        <f t="shared" si="1188"/>
        <v>57.090000000000018</v>
      </c>
      <c r="G7112" s="10">
        <f t="shared" si="1189"/>
        <v>38.060000000000009</v>
      </c>
      <c r="H7112" s="10">
        <f>2/3*F7112</f>
        <v>38.060000000000009</v>
      </c>
      <c r="I7112" s="10"/>
      <c r="J7112" s="5"/>
      <c r="K7112" s="5"/>
      <c r="L7112" s="5"/>
      <c r="M7112" s="5"/>
      <c r="N7112" s="5"/>
      <c r="O7112" s="5"/>
      <c r="P7112" s="5"/>
      <c r="Q7112" s="5"/>
    </row>
    <row r="7113" spans="1:17" ht="15" customHeight="1">
      <c r="A7113" s="6" t="s">
        <v>482</v>
      </c>
      <c r="B7113" s="6">
        <v>9</v>
      </c>
      <c r="C7113" s="7" t="s">
        <v>564</v>
      </c>
      <c r="D7113" s="7" t="s">
        <v>74</v>
      </c>
      <c r="E7113" s="8">
        <v>123.91</v>
      </c>
      <c r="F7113" s="10">
        <f t="shared" si="1188"/>
        <v>44.179999999999993</v>
      </c>
      <c r="G7113" s="10">
        <f t="shared" si="1189"/>
        <v>29.453333333333326</v>
      </c>
      <c r="H7113" s="10">
        <f>2/3*F7113</f>
        <v>29.453333333333326</v>
      </c>
      <c r="I7113" s="10"/>
      <c r="J7113" s="5"/>
      <c r="K7113" s="5"/>
      <c r="L7113" s="5"/>
      <c r="M7113" s="5"/>
      <c r="N7113" s="5"/>
      <c r="O7113" s="5"/>
      <c r="P7113" s="5"/>
      <c r="Q7113" s="5"/>
    </row>
    <row r="7114" spans="1:17" ht="15" customHeight="1">
      <c r="A7114" s="6" t="s">
        <v>482</v>
      </c>
      <c r="B7114" s="6">
        <v>10</v>
      </c>
      <c r="C7114" s="7" t="s">
        <v>564</v>
      </c>
      <c r="D7114" s="7" t="s">
        <v>75</v>
      </c>
      <c r="E7114" s="8">
        <v>99.28</v>
      </c>
      <c r="F7114" s="9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</row>
    <row r="7115" spans="1:17" ht="15" customHeight="1">
      <c r="A7115" s="6" t="s">
        <v>482</v>
      </c>
      <c r="B7115" s="6">
        <v>11</v>
      </c>
      <c r="C7115" s="7" t="s">
        <v>564</v>
      </c>
      <c r="D7115" s="7" t="s">
        <v>77</v>
      </c>
      <c r="E7115" s="8">
        <v>83.67</v>
      </c>
      <c r="F7115" s="9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</row>
    <row r="7116" spans="1:17" ht="15" customHeight="1">
      <c r="A7116" s="6" t="s">
        <v>482</v>
      </c>
      <c r="B7116" s="6">
        <v>12</v>
      </c>
      <c r="C7116" s="7" t="s">
        <v>564</v>
      </c>
      <c r="D7116" s="7" t="s">
        <v>78</v>
      </c>
      <c r="E7116" s="8">
        <v>70.599999999999994</v>
      </c>
      <c r="F7116" s="9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</row>
    <row r="7117" spans="1:17" ht="15" customHeight="1">
      <c r="A7117" s="6" t="s">
        <v>482</v>
      </c>
      <c r="B7117" s="6">
        <v>13</v>
      </c>
      <c r="C7117" s="7" t="s">
        <v>564</v>
      </c>
      <c r="D7117" s="7" t="s">
        <v>79</v>
      </c>
      <c r="E7117" s="8">
        <v>74.11</v>
      </c>
      <c r="F7117" s="9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</row>
    <row r="7118" spans="1:17" ht="15" customHeight="1">
      <c r="A7118" s="6" t="s">
        <v>482</v>
      </c>
      <c r="B7118" s="6">
        <v>14</v>
      </c>
      <c r="C7118" s="7" t="s">
        <v>564</v>
      </c>
      <c r="D7118" s="7" t="s">
        <v>80</v>
      </c>
      <c r="E7118" s="8">
        <v>71.28</v>
      </c>
      <c r="F7118" s="9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</row>
    <row r="7119" spans="1:17" ht="15" customHeight="1">
      <c r="A7119" s="6" t="s">
        <v>482</v>
      </c>
      <c r="B7119" s="6">
        <v>15</v>
      </c>
      <c r="C7119" s="7" t="s">
        <v>564</v>
      </c>
      <c r="D7119" s="7" t="s">
        <v>82</v>
      </c>
      <c r="E7119" s="8">
        <v>64.739999999999995</v>
      </c>
      <c r="F7119" s="9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</row>
    <row r="7120" spans="1:17" ht="15" customHeight="1">
      <c r="A7120" s="6" t="s">
        <v>482</v>
      </c>
      <c r="B7120" s="6">
        <v>16</v>
      </c>
      <c r="C7120" s="7" t="s">
        <v>564</v>
      </c>
      <c r="D7120" s="7" t="s">
        <v>83</v>
      </c>
      <c r="E7120" s="8">
        <v>74.97</v>
      </c>
      <c r="F7120" s="9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</row>
    <row r="7121" spans="1:17" ht="15" customHeight="1">
      <c r="A7121" s="6" t="s">
        <v>482</v>
      </c>
      <c r="B7121" s="6">
        <v>17</v>
      </c>
      <c r="C7121" s="7" t="s">
        <v>564</v>
      </c>
      <c r="D7121" s="7" t="s">
        <v>84</v>
      </c>
      <c r="E7121" s="8">
        <v>87.83</v>
      </c>
      <c r="F7121" s="9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</row>
    <row r="7122" spans="1:17" ht="15" customHeight="1">
      <c r="A7122" s="6" t="s">
        <v>482</v>
      </c>
      <c r="B7122" s="6">
        <v>18</v>
      </c>
      <c r="C7122" s="7" t="s">
        <v>564</v>
      </c>
      <c r="D7122" s="7" t="s">
        <v>85</v>
      </c>
      <c r="E7122" s="8">
        <v>110.11</v>
      </c>
      <c r="F7122" s="9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</row>
    <row r="7123" spans="1:17" ht="15" customHeight="1">
      <c r="A7123" s="6" t="s">
        <v>482</v>
      </c>
      <c r="B7123" s="6">
        <v>19</v>
      </c>
      <c r="C7123" s="7" t="s">
        <v>564</v>
      </c>
      <c r="D7123" s="7" t="s">
        <v>86</v>
      </c>
      <c r="E7123" s="8">
        <v>125.9</v>
      </c>
      <c r="F7123" s="10">
        <f t="shared" ref="F7123:F7125" si="1190">E7123-E7116</f>
        <v>55.300000000000011</v>
      </c>
      <c r="G7123" s="10">
        <f t="shared" ref="G7123:H7125" si="1191">2/3*F7123</f>
        <v>36.866666666666674</v>
      </c>
      <c r="H7123" s="10">
        <f>2/3*F7123</f>
        <v>36.866666666666674</v>
      </c>
      <c r="I7123" s="10"/>
      <c r="J7123" s="5"/>
      <c r="K7123" s="5"/>
      <c r="L7123" s="5"/>
      <c r="M7123" s="5"/>
      <c r="N7123" s="5"/>
      <c r="O7123" s="5"/>
      <c r="P7123" s="5"/>
      <c r="Q7123" s="5"/>
    </row>
    <row r="7124" spans="1:17" ht="15" customHeight="1">
      <c r="A7124" s="6" t="s">
        <v>482</v>
      </c>
      <c r="B7124" s="6">
        <v>20</v>
      </c>
      <c r="C7124" s="7" t="s">
        <v>564</v>
      </c>
      <c r="D7124" s="7" t="s">
        <v>87</v>
      </c>
      <c r="E7124" s="8">
        <v>152.86000000000001</v>
      </c>
      <c r="F7124" s="10">
        <f t="shared" si="1190"/>
        <v>78.750000000000014</v>
      </c>
      <c r="G7124" s="10">
        <f t="shared" si="1191"/>
        <v>52.500000000000007</v>
      </c>
      <c r="H7124" s="10">
        <f>2/3*F7124</f>
        <v>52.500000000000007</v>
      </c>
      <c r="I7124" s="10"/>
      <c r="J7124" s="5"/>
      <c r="K7124" s="5"/>
      <c r="L7124" s="5"/>
      <c r="M7124" s="5"/>
      <c r="N7124" s="5"/>
      <c r="O7124" s="5"/>
      <c r="P7124" s="5"/>
      <c r="Q7124" s="5"/>
    </row>
    <row r="7125" spans="1:17" ht="15" customHeight="1">
      <c r="A7125" s="6" t="s">
        <v>482</v>
      </c>
      <c r="B7125" s="6">
        <v>21</v>
      </c>
      <c r="C7125" s="7" t="s">
        <v>564</v>
      </c>
      <c r="D7125" s="7" t="s">
        <v>88</v>
      </c>
      <c r="E7125" s="8">
        <v>126.71</v>
      </c>
      <c r="F7125" s="10">
        <f t="shared" si="1190"/>
        <v>55.429999999999993</v>
      </c>
      <c r="G7125" s="10">
        <f t="shared" si="1191"/>
        <v>36.953333333333326</v>
      </c>
      <c r="H7125" s="10">
        <f>2/3*F7125</f>
        <v>36.953333333333326</v>
      </c>
      <c r="I7125" s="10"/>
      <c r="J7125" s="5"/>
      <c r="K7125" s="5"/>
      <c r="L7125" s="5"/>
      <c r="M7125" s="5"/>
      <c r="N7125" s="5"/>
      <c r="O7125" s="5"/>
      <c r="P7125" s="5"/>
      <c r="Q7125" s="5"/>
    </row>
    <row r="7126" spans="1:17" ht="15" customHeight="1">
      <c r="A7126" s="6" t="s">
        <v>482</v>
      </c>
      <c r="B7126" s="6">
        <v>22</v>
      </c>
      <c r="C7126" s="7" t="s">
        <v>564</v>
      </c>
      <c r="D7126" s="7" t="s">
        <v>89</v>
      </c>
      <c r="E7126" s="8">
        <v>100.61</v>
      </c>
      <c r="F7126" s="10"/>
      <c r="G7126" s="10"/>
      <c r="H7126" s="10"/>
      <c r="I7126" s="10"/>
      <c r="J7126" s="5"/>
      <c r="K7126" s="5"/>
      <c r="L7126" s="5"/>
      <c r="M7126" s="5"/>
      <c r="N7126" s="5"/>
      <c r="O7126" s="5"/>
      <c r="P7126" s="5"/>
      <c r="Q7126" s="5"/>
    </row>
    <row r="7127" spans="1:17" ht="15" customHeight="1">
      <c r="A7127" s="6" t="s">
        <v>482</v>
      </c>
      <c r="B7127" s="6">
        <v>23</v>
      </c>
      <c r="C7127" s="7" t="s">
        <v>564</v>
      </c>
      <c r="D7127" s="7" t="s">
        <v>90</v>
      </c>
      <c r="E7127" s="8">
        <v>92.47</v>
      </c>
      <c r="F7127" s="9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</row>
    <row r="7128" spans="1:17" ht="15" customHeight="1">
      <c r="A7128" s="6" t="s">
        <v>482</v>
      </c>
      <c r="B7128" s="6">
        <v>24</v>
      </c>
      <c r="C7128" s="7" t="s">
        <v>564</v>
      </c>
      <c r="D7128" s="7" t="s">
        <v>91</v>
      </c>
      <c r="E7128" s="8">
        <v>61.17</v>
      </c>
      <c r="F7128" s="9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</row>
    <row r="7129" spans="1:17" ht="15" customHeight="1">
      <c r="A7129" s="6" t="s">
        <v>483</v>
      </c>
      <c r="B7129" s="6">
        <v>1</v>
      </c>
      <c r="C7129" s="7" t="s">
        <v>564</v>
      </c>
      <c r="D7129" s="7" t="s">
        <v>92</v>
      </c>
      <c r="E7129" s="8">
        <v>65.5</v>
      </c>
      <c r="F7129" s="9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</row>
    <row r="7130" spans="1:17" ht="15" customHeight="1">
      <c r="A7130" s="6" t="s">
        <v>483</v>
      </c>
      <c r="B7130" s="6">
        <v>2</v>
      </c>
      <c r="C7130" s="7" t="s">
        <v>564</v>
      </c>
      <c r="D7130" s="7" t="s">
        <v>94</v>
      </c>
      <c r="E7130" s="8">
        <v>45.75</v>
      </c>
      <c r="F7130" s="9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</row>
    <row r="7131" spans="1:17" ht="15" customHeight="1">
      <c r="A7131" s="6" t="s">
        <v>483</v>
      </c>
      <c r="B7131" s="6">
        <v>3</v>
      </c>
      <c r="C7131" s="7" t="s">
        <v>564</v>
      </c>
      <c r="D7131" s="7" t="s">
        <v>95</v>
      </c>
      <c r="E7131" s="8">
        <v>42.78</v>
      </c>
      <c r="F7131" s="9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</row>
    <row r="7132" spans="1:17" ht="15" customHeight="1">
      <c r="A7132" s="6" t="s">
        <v>483</v>
      </c>
      <c r="B7132" s="6">
        <v>4</v>
      </c>
      <c r="C7132" s="7" t="s">
        <v>564</v>
      </c>
      <c r="D7132" s="7" t="s">
        <v>96</v>
      </c>
      <c r="E7132" s="8">
        <v>44.02</v>
      </c>
      <c r="F7132" s="9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</row>
    <row r="7133" spans="1:17" ht="15" customHeight="1">
      <c r="A7133" s="6" t="s">
        <v>483</v>
      </c>
      <c r="B7133" s="6">
        <v>5</v>
      </c>
      <c r="C7133" s="7" t="s">
        <v>564</v>
      </c>
      <c r="D7133" s="7" t="s">
        <v>97</v>
      </c>
      <c r="E7133" s="8">
        <v>68.66</v>
      </c>
      <c r="F7133" s="9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</row>
    <row r="7134" spans="1:17" ht="15" customHeight="1">
      <c r="A7134" s="6" t="s">
        <v>483</v>
      </c>
      <c r="B7134" s="6">
        <v>6</v>
      </c>
      <c r="C7134" s="7" t="s">
        <v>564</v>
      </c>
      <c r="D7134" s="7" t="s">
        <v>98</v>
      </c>
      <c r="E7134" s="8">
        <v>91.82</v>
      </c>
      <c r="F7134" s="9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</row>
    <row r="7135" spans="1:17" ht="15" customHeight="1">
      <c r="A7135" s="6" t="s">
        <v>483</v>
      </c>
      <c r="B7135" s="6">
        <v>7</v>
      </c>
      <c r="C7135" s="7" t="s">
        <v>564</v>
      </c>
      <c r="D7135" s="7" t="s">
        <v>99</v>
      </c>
      <c r="E7135" s="8">
        <v>128.9</v>
      </c>
      <c r="F7135" s="10">
        <f t="shared" ref="F7135:F7137" si="1192">E7135-E7130</f>
        <v>83.15</v>
      </c>
      <c r="G7135" s="10">
        <f t="shared" ref="G7135:H7137" si="1193">2/3*F7135</f>
        <v>55.433333333333337</v>
      </c>
      <c r="H7135" s="10">
        <f>2/3*F7135</f>
        <v>55.433333333333337</v>
      </c>
      <c r="I7135" s="10"/>
      <c r="J7135" s="5"/>
      <c r="K7135" s="5"/>
      <c r="L7135" s="5"/>
      <c r="M7135" s="5"/>
      <c r="N7135" s="5"/>
      <c r="O7135" s="5"/>
      <c r="P7135" s="5"/>
      <c r="Q7135" s="5"/>
    </row>
    <row r="7136" spans="1:17" ht="15" customHeight="1">
      <c r="A7136" s="6" t="s">
        <v>483</v>
      </c>
      <c r="B7136" s="6">
        <v>8</v>
      </c>
      <c r="C7136" s="7" t="s">
        <v>564</v>
      </c>
      <c r="D7136" s="7" t="s">
        <v>100</v>
      </c>
      <c r="E7136" s="8">
        <v>101.43</v>
      </c>
      <c r="F7136" s="10">
        <f t="shared" si="1192"/>
        <v>58.650000000000006</v>
      </c>
      <c r="G7136" s="10">
        <f t="shared" si="1193"/>
        <v>39.1</v>
      </c>
      <c r="H7136" s="10">
        <f>2/3*F7136</f>
        <v>39.1</v>
      </c>
      <c r="I7136" s="10"/>
      <c r="J7136" s="5"/>
      <c r="K7136" s="5"/>
      <c r="L7136" s="5"/>
      <c r="M7136" s="5"/>
      <c r="N7136" s="5"/>
      <c r="O7136" s="5"/>
      <c r="P7136" s="5"/>
      <c r="Q7136" s="5"/>
    </row>
    <row r="7137" spans="1:17" ht="15" customHeight="1">
      <c r="A7137" s="6" t="s">
        <v>483</v>
      </c>
      <c r="B7137" s="6">
        <v>9</v>
      </c>
      <c r="C7137" s="7" t="s">
        <v>564</v>
      </c>
      <c r="D7137" s="7" t="s">
        <v>101</v>
      </c>
      <c r="E7137" s="8">
        <v>88.21</v>
      </c>
      <c r="F7137" s="10">
        <f t="shared" si="1192"/>
        <v>44.189999999999991</v>
      </c>
      <c r="G7137" s="10">
        <f t="shared" si="1193"/>
        <v>29.459999999999994</v>
      </c>
      <c r="H7137" s="10">
        <f>2/3*F7137</f>
        <v>29.459999999999994</v>
      </c>
      <c r="I7137" s="10"/>
      <c r="J7137" s="5"/>
      <c r="K7137" s="5"/>
      <c r="L7137" s="5"/>
      <c r="M7137" s="5"/>
      <c r="N7137" s="5"/>
      <c r="O7137" s="5"/>
      <c r="P7137" s="5"/>
      <c r="Q7137" s="5"/>
    </row>
    <row r="7138" spans="1:17" ht="15" customHeight="1">
      <c r="A7138" s="6" t="s">
        <v>483</v>
      </c>
      <c r="B7138" s="6">
        <v>10</v>
      </c>
      <c r="C7138" s="7" t="s">
        <v>564</v>
      </c>
      <c r="D7138" s="7" t="s">
        <v>102</v>
      </c>
      <c r="E7138" s="8">
        <v>71.05</v>
      </c>
      <c r="F7138" s="9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</row>
    <row r="7139" spans="1:17" ht="15" customHeight="1">
      <c r="A7139" s="6" t="s">
        <v>483</v>
      </c>
      <c r="B7139" s="6">
        <v>11</v>
      </c>
      <c r="C7139" s="7" t="s">
        <v>564</v>
      </c>
      <c r="D7139" s="7" t="s">
        <v>103</v>
      </c>
      <c r="E7139" s="8">
        <v>50.99</v>
      </c>
      <c r="F7139" s="9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</row>
    <row r="7140" spans="1:17" ht="15" customHeight="1">
      <c r="A7140" s="6" t="s">
        <v>483</v>
      </c>
      <c r="B7140" s="6">
        <v>12</v>
      </c>
      <c r="C7140" s="7" t="s">
        <v>564</v>
      </c>
      <c r="D7140" s="7" t="s">
        <v>104</v>
      </c>
      <c r="E7140" s="8">
        <v>33.71</v>
      </c>
      <c r="F7140" s="9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</row>
    <row r="7141" spans="1:17" ht="15" customHeight="1">
      <c r="A7141" s="6" t="s">
        <v>483</v>
      </c>
      <c r="B7141" s="6">
        <v>13</v>
      </c>
      <c r="C7141" s="7" t="s">
        <v>564</v>
      </c>
      <c r="D7141" s="7" t="s">
        <v>105</v>
      </c>
      <c r="E7141" s="8">
        <v>28</v>
      </c>
      <c r="F7141" s="9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</row>
    <row r="7142" spans="1:17" ht="15" customHeight="1">
      <c r="A7142" s="6" t="s">
        <v>483</v>
      </c>
      <c r="B7142" s="6">
        <v>14</v>
      </c>
      <c r="C7142" s="7" t="s">
        <v>564</v>
      </c>
      <c r="D7142" s="7" t="s">
        <v>106</v>
      </c>
      <c r="E7142" s="8">
        <v>21.43</v>
      </c>
      <c r="F7142" s="9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</row>
    <row r="7143" spans="1:17" ht="15" customHeight="1">
      <c r="A7143" s="6" t="s">
        <v>483</v>
      </c>
      <c r="B7143" s="6">
        <v>15</v>
      </c>
      <c r="C7143" s="7" t="s">
        <v>564</v>
      </c>
      <c r="D7143" s="7" t="s">
        <v>107</v>
      </c>
      <c r="E7143" s="8">
        <v>54</v>
      </c>
      <c r="F7143" s="9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</row>
    <row r="7144" spans="1:17" ht="15" customHeight="1">
      <c r="A7144" s="6" t="s">
        <v>483</v>
      </c>
      <c r="B7144" s="6">
        <v>16</v>
      </c>
      <c r="C7144" s="7" t="s">
        <v>564</v>
      </c>
      <c r="D7144" s="7" t="s">
        <v>108</v>
      </c>
      <c r="E7144" s="8">
        <v>71.61</v>
      </c>
      <c r="F7144" s="9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</row>
    <row r="7145" spans="1:17" ht="15" customHeight="1">
      <c r="A7145" s="6" t="s">
        <v>483</v>
      </c>
      <c r="B7145" s="6">
        <v>17</v>
      </c>
      <c r="C7145" s="7" t="s">
        <v>564</v>
      </c>
      <c r="D7145" s="7" t="s">
        <v>109</v>
      </c>
      <c r="E7145" s="8">
        <v>83.04</v>
      </c>
      <c r="F7145" s="9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</row>
    <row r="7146" spans="1:17" ht="15" customHeight="1">
      <c r="A7146" s="6" t="s">
        <v>483</v>
      </c>
      <c r="B7146" s="6">
        <v>18</v>
      </c>
      <c r="C7146" s="7" t="s">
        <v>564</v>
      </c>
      <c r="D7146" s="7" t="s">
        <v>110</v>
      </c>
      <c r="E7146" s="8">
        <v>107.53</v>
      </c>
      <c r="F7146" s="9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</row>
    <row r="7147" spans="1:17" ht="15" customHeight="1">
      <c r="A7147" s="6" t="s">
        <v>483</v>
      </c>
      <c r="B7147" s="6">
        <v>19</v>
      </c>
      <c r="C7147" s="7" t="s">
        <v>564</v>
      </c>
      <c r="D7147" s="7" t="s">
        <v>111</v>
      </c>
      <c r="E7147" s="8">
        <v>185.56</v>
      </c>
      <c r="F7147" s="10">
        <f t="shared" ref="F7147:F7149" si="1194">E7147-E7140</f>
        <v>151.85</v>
      </c>
      <c r="G7147" s="10">
        <f t="shared" ref="G7147:H7149" si="1195">2/3*F7147</f>
        <v>101.23333333333332</v>
      </c>
      <c r="H7147" s="10">
        <f>2/3*F7147</f>
        <v>101.23333333333332</v>
      </c>
      <c r="I7147" s="10"/>
      <c r="J7147" s="5"/>
      <c r="K7147" s="5"/>
      <c r="L7147" s="5"/>
      <c r="M7147" s="5"/>
      <c r="N7147" s="5"/>
      <c r="O7147" s="5"/>
      <c r="P7147" s="5"/>
      <c r="Q7147" s="5"/>
    </row>
    <row r="7148" spans="1:17" ht="15" customHeight="1">
      <c r="A7148" s="6" t="s">
        <v>483</v>
      </c>
      <c r="B7148" s="6">
        <v>20</v>
      </c>
      <c r="C7148" s="7" t="s">
        <v>564</v>
      </c>
      <c r="D7148" s="7" t="s">
        <v>112</v>
      </c>
      <c r="E7148" s="8">
        <v>184.48</v>
      </c>
      <c r="F7148" s="10">
        <f t="shared" si="1194"/>
        <v>156.47999999999999</v>
      </c>
      <c r="G7148" s="10">
        <f t="shared" si="1195"/>
        <v>104.32</v>
      </c>
      <c r="H7148" s="10">
        <f>2/3*F7148</f>
        <v>104.32</v>
      </c>
      <c r="I7148" s="10"/>
      <c r="J7148" s="5"/>
      <c r="K7148" s="5"/>
      <c r="L7148" s="5"/>
      <c r="M7148" s="5"/>
      <c r="N7148" s="5"/>
      <c r="O7148" s="5"/>
      <c r="P7148" s="5"/>
      <c r="Q7148" s="5"/>
    </row>
    <row r="7149" spans="1:17" ht="15" customHeight="1">
      <c r="A7149" s="6" t="s">
        <v>483</v>
      </c>
      <c r="B7149" s="6">
        <v>21</v>
      </c>
      <c r="C7149" s="7" t="s">
        <v>564</v>
      </c>
      <c r="D7149" s="7" t="s">
        <v>113</v>
      </c>
      <c r="E7149" s="8">
        <v>135.41</v>
      </c>
      <c r="F7149" s="10">
        <f t="shared" si="1194"/>
        <v>113.97999999999999</v>
      </c>
      <c r="G7149" s="10">
        <f t="shared" si="1195"/>
        <v>75.98666666666665</v>
      </c>
      <c r="H7149" s="10">
        <f>2/3*F7149</f>
        <v>75.98666666666665</v>
      </c>
      <c r="I7149" s="10"/>
      <c r="J7149" s="5"/>
      <c r="K7149" s="5"/>
      <c r="L7149" s="5"/>
      <c r="M7149" s="5"/>
      <c r="N7149" s="5"/>
      <c r="O7149" s="5"/>
      <c r="P7149" s="5"/>
      <c r="Q7149" s="5"/>
    </row>
    <row r="7150" spans="1:17" ht="15" customHeight="1">
      <c r="A7150" s="6" t="s">
        <v>483</v>
      </c>
      <c r="B7150" s="6">
        <v>22</v>
      </c>
      <c r="C7150" s="7" t="s">
        <v>564</v>
      </c>
      <c r="D7150" s="7" t="s">
        <v>114</v>
      </c>
      <c r="E7150" s="8">
        <v>92.17</v>
      </c>
      <c r="F7150" s="10"/>
      <c r="G7150" s="10"/>
      <c r="H7150" s="10"/>
      <c r="I7150" s="10"/>
      <c r="J7150" s="5"/>
      <c r="K7150" s="5"/>
      <c r="L7150" s="5"/>
      <c r="M7150" s="5"/>
      <c r="N7150" s="5"/>
      <c r="O7150" s="5"/>
      <c r="P7150" s="5"/>
      <c r="Q7150" s="5"/>
    </row>
    <row r="7151" spans="1:17" ht="15" customHeight="1">
      <c r="A7151" s="6" t="s">
        <v>483</v>
      </c>
      <c r="B7151" s="6">
        <v>23</v>
      </c>
      <c r="C7151" s="7" t="s">
        <v>564</v>
      </c>
      <c r="D7151" s="7" t="s">
        <v>115</v>
      </c>
      <c r="E7151" s="8">
        <v>86.96</v>
      </c>
      <c r="F7151" s="9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</row>
    <row r="7152" spans="1:17" ht="15" customHeight="1">
      <c r="A7152" s="6" t="s">
        <v>483</v>
      </c>
      <c r="B7152" s="6">
        <v>24</v>
      </c>
      <c r="C7152" s="7" t="s">
        <v>564</v>
      </c>
      <c r="D7152" s="7" t="s">
        <v>116</v>
      </c>
      <c r="E7152" s="8">
        <v>77.36</v>
      </c>
      <c r="F7152" s="9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</row>
    <row r="7153" spans="1:17" ht="15" customHeight="1">
      <c r="A7153" s="6" t="s">
        <v>484</v>
      </c>
      <c r="B7153" s="6">
        <v>1</v>
      </c>
      <c r="C7153" s="7" t="s">
        <v>564</v>
      </c>
      <c r="D7153" s="7" t="s">
        <v>117</v>
      </c>
      <c r="E7153" s="8">
        <v>69.14</v>
      </c>
      <c r="F7153" s="9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</row>
    <row r="7154" spans="1:17" ht="15" customHeight="1">
      <c r="A7154" s="6" t="s">
        <v>484</v>
      </c>
      <c r="B7154" s="6">
        <v>2</v>
      </c>
      <c r="C7154" s="7" t="s">
        <v>564</v>
      </c>
      <c r="D7154" s="7" t="s">
        <v>119</v>
      </c>
      <c r="E7154" s="8">
        <v>62.34</v>
      </c>
      <c r="F7154" s="9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</row>
    <row r="7155" spans="1:17" ht="15" customHeight="1">
      <c r="A7155" s="6" t="s">
        <v>484</v>
      </c>
      <c r="B7155" s="6">
        <v>3</v>
      </c>
      <c r="C7155" s="7" t="s">
        <v>564</v>
      </c>
      <c r="D7155" s="7" t="s">
        <v>120</v>
      </c>
      <c r="E7155" s="8">
        <v>55.24</v>
      </c>
      <c r="F7155" s="9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</row>
    <row r="7156" spans="1:17" ht="15" customHeight="1">
      <c r="A7156" s="6" t="s">
        <v>484</v>
      </c>
      <c r="B7156" s="6">
        <v>4</v>
      </c>
      <c r="C7156" s="7" t="s">
        <v>564</v>
      </c>
      <c r="D7156" s="7" t="s">
        <v>121</v>
      </c>
      <c r="E7156" s="8">
        <v>52.9</v>
      </c>
      <c r="F7156" s="9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</row>
    <row r="7157" spans="1:17" ht="15" customHeight="1">
      <c r="A7157" s="6" t="s">
        <v>484</v>
      </c>
      <c r="B7157" s="6">
        <v>5</v>
      </c>
      <c r="C7157" s="7" t="s">
        <v>564</v>
      </c>
      <c r="D7157" s="7" t="s">
        <v>122</v>
      </c>
      <c r="E7157" s="8">
        <v>48.36</v>
      </c>
      <c r="F7157" s="9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</row>
    <row r="7158" spans="1:17" ht="15" customHeight="1">
      <c r="A7158" s="6" t="s">
        <v>484</v>
      </c>
      <c r="B7158" s="6">
        <v>6</v>
      </c>
      <c r="C7158" s="7" t="s">
        <v>564</v>
      </c>
      <c r="D7158" s="7" t="s">
        <v>123</v>
      </c>
      <c r="E7158" s="8">
        <v>83.38</v>
      </c>
      <c r="F7158" s="9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</row>
    <row r="7159" spans="1:17" ht="15" customHeight="1">
      <c r="A7159" s="6" t="s">
        <v>484</v>
      </c>
      <c r="B7159" s="6">
        <v>7</v>
      </c>
      <c r="C7159" s="7" t="s">
        <v>564</v>
      </c>
      <c r="D7159" s="7" t="s">
        <v>124</v>
      </c>
      <c r="E7159" s="8">
        <v>126.05</v>
      </c>
      <c r="F7159" s="10">
        <f t="shared" ref="F7159:F7161" si="1196">E7159-E7154</f>
        <v>63.709999999999994</v>
      </c>
      <c r="G7159" s="10">
        <f t="shared" ref="G7159:H7161" si="1197">2/3*F7159</f>
        <v>42.473333333333329</v>
      </c>
      <c r="H7159" s="10">
        <f>2/3*F7159</f>
        <v>42.473333333333329</v>
      </c>
      <c r="I7159" s="10"/>
      <c r="J7159" s="5"/>
      <c r="K7159" s="5"/>
      <c r="L7159" s="5"/>
      <c r="M7159" s="5"/>
      <c r="N7159" s="5"/>
      <c r="O7159" s="5"/>
      <c r="P7159" s="5"/>
      <c r="Q7159" s="5"/>
    </row>
    <row r="7160" spans="1:17" ht="15" customHeight="1">
      <c r="A7160" s="6" t="s">
        <v>484</v>
      </c>
      <c r="B7160" s="6">
        <v>8</v>
      </c>
      <c r="C7160" s="7" t="s">
        <v>564</v>
      </c>
      <c r="D7160" s="7" t="s">
        <v>125</v>
      </c>
      <c r="E7160" s="8">
        <v>127.42</v>
      </c>
      <c r="F7160" s="10">
        <f t="shared" si="1196"/>
        <v>72.180000000000007</v>
      </c>
      <c r="G7160" s="10">
        <f t="shared" si="1197"/>
        <v>48.120000000000005</v>
      </c>
      <c r="H7160" s="10">
        <f>2/3*F7160</f>
        <v>48.120000000000005</v>
      </c>
      <c r="I7160" s="10"/>
      <c r="J7160" s="5"/>
      <c r="K7160" s="5"/>
      <c r="L7160" s="5"/>
      <c r="M7160" s="5"/>
      <c r="N7160" s="5"/>
      <c r="O7160" s="5"/>
      <c r="P7160" s="5"/>
      <c r="Q7160" s="5"/>
    </row>
    <row r="7161" spans="1:17" ht="15" customHeight="1">
      <c r="A7161" s="6" t="s">
        <v>484</v>
      </c>
      <c r="B7161" s="6">
        <v>9</v>
      </c>
      <c r="C7161" s="7" t="s">
        <v>564</v>
      </c>
      <c r="D7161" s="7" t="s">
        <v>126</v>
      </c>
      <c r="E7161" s="8">
        <v>84.69</v>
      </c>
      <c r="F7161" s="10">
        <f t="shared" si="1196"/>
        <v>31.79</v>
      </c>
      <c r="G7161" s="10">
        <f t="shared" si="1197"/>
        <v>21.193333333333332</v>
      </c>
      <c r="H7161" s="10">
        <f>2/3*F7161</f>
        <v>21.193333333333332</v>
      </c>
      <c r="I7161" s="10"/>
      <c r="J7161" s="5"/>
      <c r="K7161" s="5"/>
      <c r="L7161" s="5"/>
      <c r="M7161" s="5"/>
      <c r="N7161" s="5"/>
      <c r="O7161" s="5"/>
      <c r="P7161" s="5"/>
      <c r="Q7161" s="5"/>
    </row>
    <row r="7162" spans="1:17" ht="15" customHeight="1">
      <c r="A7162" s="6" t="s">
        <v>484</v>
      </c>
      <c r="B7162" s="6">
        <v>10</v>
      </c>
      <c r="C7162" s="7" t="s">
        <v>564</v>
      </c>
      <c r="D7162" s="7" t="s">
        <v>127</v>
      </c>
      <c r="E7162" s="8">
        <v>68.400000000000006</v>
      </c>
      <c r="F7162" s="9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</row>
    <row r="7163" spans="1:17" ht="15" customHeight="1">
      <c r="A7163" s="6" t="s">
        <v>484</v>
      </c>
      <c r="B7163" s="6">
        <v>11</v>
      </c>
      <c r="C7163" s="7" t="s">
        <v>564</v>
      </c>
      <c r="D7163" s="7" t="s">
        <v>128</v>
      </c>
      <c r="E7163" s="8">
        <v>50.78</v>
      </c>
      <c r="F7163" s="9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</row>
    <row r="7164" spans="1:17" ht="15" customHeight="1">
      <c r="A7164" s="6" t="s">
        <v>484</v>
      </c>
      <c r="B7164" s="6">
        <v>12</v>
      </c>
      <c r="C7164" s="7" t="s">
        <v>564</v>
      </c>
      <c r="D7164" s="7" t="s">
        <v>129</v>
      </c>
      <c r="E7164" s="8">
        <v>31.62</v>
      </c>
      <c r="F7164" s="9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</row>
    <row r="7165" spans="1:17" ht="15" customHeight="1">
      <c r="A7165" s="6" t="s">
        <v>484</v>
      </c>
      <c r="B7165" s="6">
        <v>13</v>
      </c>
      <c r="C7165" s="7" t="s">
        <v>564</v>
      </c>
      <c r="D7165" s="7" t="s">
        <v>130</v>
      </c>
      <c r="E7165" s="8">
        <v>17</v>
      </c>
      <c r="F7165" s="9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</row>
    <row r="7166" spans="1:17" ht="15" customHeight="1">
      <c r="A7166" s="6" t="s">
        <v>484</v>
      </c>
      <c r="B7166" s="6">
        <v>14</v>
      </c>
      <c r="C7166" s="7" t="s">
        <v>564</v>
      </c>
      <c r="D7166" s="7" t="s">
        <v>131</v>
      </c>
      <c r="E7166" s="8">
        <v>12.79</v>
      </c>
      <c r="F7166" s="9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</row>
    <row r="7167" spans="1:17" ht="15" customHeight="1">
      <c r="A7167" s="6" t="s">
        <v>484</v>
      </c>
      <c r="B7167" s="6">
        <v>15</v>
      </c>
      <c r="C7167" s="7" t="s">
        <v>564</v>
      </c>
      <c r="D7167" s="7" t="s">
        <v>132</v>
      </c>
      <c r="E7167" s="8">
        <v>24.52</v>
      </c>
      <c r="F7167" s="9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</row>
    <row r="7168" spans="1:17" ht="15" customHeight="1">
      <c r="A7168" s="6" t="s">
        <v>484</v>
      </c>
      <c r="B7168" s="6">
        <v>16</v>
      </c>
      <c r="C7168" s="7" t="s">
        <v>564</v>
      </c>
      <c r="D7168" s="7" t="s">
        <v>133</v>
      </c>
      <c r="E7168" s="8">
        <v>50.94</v>
      </c>
      <c r="F7168" s="9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</row>
    <row r="7169" spans="1:17" ht="15" customHeight="1">
      <c r="A7169" s="6" t="s">
        <v>484</v>
      </c>
      <c r="B7169" s="6">
        <v>17</v>
      </c>
      <c r="C7169" s="7" t="s">
        <v>564</v>
      </c>
      <c r="D7169" s="7" t="s">
        <v>134</v>
      </c>
      <c r="E7169" s="8">
        <v>90.65</v>
      </c>
      <c r="F7169" s="9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</row>
    <row r="7170" spans="1:17" ht="15" customHeight="1">
      <c r="A7170" s="6" t="s">
        <v>484</v>
      </c>
      <c r="B7170" s="6">
        <v>18</v>
      </c>
      <c r="C7170" s="7" t="s">
        <v>564</v>
      </c>
      <c r="D7170" s="7" t="s">
        <v>135</v>
      </c>
      <c r="E7170" s="8">
        <v>150.62</v>
      </c>
      <c r="F7170" s="9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</row>
    <row r="7171" spans="1:17" ht="15" customHeight="1">
      <c r="A7171" s="6" t="s">
        <v>484</v>
      </c>
      <c r="B7171" s="6">
        <v>19</v>
      </c>
      <c r="C7171" s="7" t="s">
        <v>564</v>
      </c>
      <c r="D7171" s="7" t="s">
        <v>136</v>
      </c>
      <c r="E7171" s="8">
        <v>181.4</v>
      </c>
      <c r="F7171" s="10">
        <f t="shared" ref="F7171:F7173" si="1198">E7171-E7164</f>
        <v>149.78</v>
      </c>
      <c r="G7171" s="10">
        <f t="shared" ref="G7171:H7173" si="1199">2/3*F7171</f>
        <v>99.853333333333325</v>
      </c>
      <c r="H7171" s="10">
        <f>2/3*F7171</f>
        <v>99.853333333333325</v>
      </c>
      <c r="I7171" s="10"/>
      <c r="J7171" s="5"/>
      <c r="K7171" s="5"/>
      <c r="L7171" s="5"/>
      <c r="M7171" s="5"/>
      <c r="N7171" s="5"/>
      <c r="O7171" s="5"/>
      <c r="P7171" s="5"/>
      <c r="Q7171" s="5"/>
    </row>
    <row r="7172" spans="1:17" ht="15" customHeight="1">
      <c r="A7172" s="6" t="s">
        <v>484</v>
      </c>
      <c r="B7172" s="6">
        <v>20</v>
      </c>
      <c r="C7172" s="7" t="s">
        <v>564</v>
      </c>
      <c r="D7172" s="7" t="s">
        <v>137</v>
      </c>
      <c r="E7172" s="8">
        <v>200.54</v>
      </c>
      <c r="F7172" s="10">
        <f t="shared" si="1198"/>
        <v>183.54</v>
      </c>
      <c r="G7172" s="10">
        <f t="shared" si="1199"/>
        <v>122.35999999999999</v>
      </c>
      <c r="H7172" s="10">
        <f>2/3*F7172</f>
        <v>122.35999999999999</v>
      </c>
      <c r="I7172" s="10"/>
      <c r="J7172" s="5"/>
      <c r="K7172" s="5"/>
      <c r="L7172" s="5"/>
      <c r="M7172" s="5"/>
      <c r="N7172" s="5"/>
      <c r="O7172" s="5"/>
      <c r="P7172" s="5"/>
      <c r="Q7172" s="5"/>
    </row>
    <row r="7173" spans="1:17" ht="15" customHeight="1">
      <c r="A7173" s="6" t="s">
        <v>484</v>
      </c>
      <c r="B7173" s="6">
        <v>21</v>
      </c>
      <c r="C7173" s="7" t="s">
        <v>564</v>
      </c>
      <c r="D7173" s="7" t="s">
        <v>138</v>
      </c>
      <c r="E7173" s="8">
        <v>124.41</v>
      </c>
      <c r="F7173" s="10">
        <f t="shared" si="1198"/>
        <v>111.62</v>
      </c>
      <c r="G7173" s="10">
        <f t="shared" si="1199"/>
        <v>74.413333333333327</v>
      </c>
      <c r="H7173" s="10">
        <f>2/3*F7173</f>
        <v>74.413333333333327</v>
      </c>
      <c r="I7173" s="10"/>
      <c r="J7173" s="5"/>
      <c r="K7173" s="5"/>
      <c r="L7173" s="5"/>
      <c r="M7173" s="5"/>
      <c r="N7173" s="5"/>
      <c r="O7173" s="5"/>
      <c r="P7173" s="5"/>
      <c r="Q7173" s="5"/>
    </row>
    <row r="7174" spans="1:17" ht="15" customHeight="1">
      <c r="A7174" s="6" t="s">
        <v>484</v>
      </c>
      <c r="B7174" s="6">
        <v>22</v>
      </c>
      <c r="C7174" s="7" t="s">
        <v>564</v>
      </c>
      <c r="D7174" s="7" t="s">
        <v>139</v>
      </c>
      <c r="E7174" s="8">
        <v>103.14</v>
      </c>
      <c r="F7174" s="10"/>
      <c r="G7174" s="10"/>
      <c r="H7174" s="10"/>
      <c r="I7174" s="10"/>
      <c r="J7174" s="5"/>
      <c r="K7174" s="5"/>
      <c r="L7174" s="5"/>
      <c r="M7174" s="5"/>
      <c r="N7174" s="5"/>
      <c r="O7174" s="5"/>
      <c r="P7174" s="5"/>
      <c r="Q7174" s="5"/>
    </row>
    <row r="7175" spans="1:17" ht="15" customHeight="1">
      <c r="A7175" s="6" t="s">
        <v>484</v>
      </c>
      <c r="B7175" s="6">
        <v>23</v>
      </c>
      <c r="C7175" s="7" t="s">
        <v>564</v>
      </c>
      <c r="D7175" s="7" t="s">
        <v>140</v>
      </c>
      <c r="E7175" s="8">
        <v>70.33</v>
      </c>
      <c r="F7175" s="9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</row>
    <row r="7176" spans="1:17" ht="15" customHeight="1">
      <c r="A7176" s="6" t="s">
        <v>484</v>
      </c>
      <c r="B7176" s="6">
        <v>24</v>
      </c>
      <c r="C7176" s="7" t="s">
        <v>564</v>
      </c>
      <c r="D7176" s="7" t="s">
        <v>141</v>
      </c>
      <c r="E7176" s="8">
        <v>36.299999999999997</v>
      </c>
      <c r="F7176" s="9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</row>
    <row r="7177" spans="1:17" ht="15" customHeight="1">
      <c r="A7177" s="6" t="s">
        <v>485</v>
      </c>
      <c r="B7177" s="6">
        <v>1</v>
      </c>
      <c r="C7177" s="7" t="s">
        <v>564</v>
      </c>
      <c r="D7177" s="7" t="s">
        <v>142</v>
      </c>
      <c r="E7177" s="8">
        <v>6.7</v>
      </c>
      <c r="F7177" s="9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</row>
    <row r="7178" spans="1:17" ht="15" customHeight="1">
      <c r="A7178" s="6" t="s">
        <v>485</v>
      </c>
      <c r="B7178" s="6">
        <v>2</v>
      </c>
      <c r="C7178" s="7" t="s">
        <v>564</v>
      </c>
      <c r="D7178" s="7" t="s">
        <v>144</v>
      </c>
      <c r="E7178" s="8">
        <v>2.74</v>
      </c>
      <c r="F7178" s="9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</row>
    <row r="7179" spans="1:17" ht="15" customHeight="1">
      <c r="A7179" s="6" t="s">
        <v>485</v>
      </c>
      <c r="B7179" s="6">
        <v>3</v>
      </c>
      <c r="C7179" s="7" t="s">
        <v>564</v>
      </c>
      <c r="D7179" s="7" t="s">
        <v>145</v>
      </c>
      <c r="E7179" s="8">
        <v>8.9499999999999993</v>
      </c>
      <c r="F7179" s="9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</row>
    <row r="7180" spans="1:17" ht="15" customHeight="1">
      <c r="A7180" s="6" t="s">
        <v>485</v>
      </c>
      <c r="B7180" s="6">
        <v>4</v>
      </c>
      <c r="C7180" s="7" t="s">
        <v>564</v>
      </c>
      <c r="D7180" s="7" t="s">
        <v>146</v>
      </c>
      <c r="E7180" s="8">
        <v>15.08</v>
      </c>
      <c r="F7180" s="9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</row>
    <row r="7181" spans="1:17" ht="15" customHeight="1">
      <c r="A7181" s="6" t="s">
        <v>485</v>
      </c>
      <c r="B7181" s="6">
        <v>5</v>
      </c>
      <c r="C7181" s="7" t="s">
        <v>564</v>
      </c>
      <c r="D7181" s="7" t="s">
        <v>147</v>
      </c>
      <c r="E7181" s="8">
        <v>59.58</v>
      </c>
      <c r="F7181" s="9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</row>
    <row r="7182" spans="1:17" ht="15" customHeight="1">
      <c r="A7182" s="6" t="s">
        <v>485</v>
      </c>
      <c r="B7182" s="6">
        <v>6</v>
      </c>
      <c r="C7182" s="7" t="s">
        <v>564</v>
      </c>
      <c r="D7182" s="7" t="s">
        <v>148</v>
      </c>
      <c r="E7182" s="8">
        <v>80.81</v>
      </c>
      <c r="F7182" s="9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</row>
    <row r="7183" spans="1:17" ht="15" customHeight="1">
      <c r="A7183" s="6" t="s">
        <v>485</v>
      </c>
      <c r="B7183" s="6">
        <v>7</v>
      </c>
      <c r="C7183" s="7" t="s">
        <v>564</v>
      </c>
      <c r="D7183" s="7" t="s">
        <v>149</v>
      </c>
      <c r="E7183" s="8">
        <v>142.27000000000001</v>
      </c>
      <c r="F7183" s="10">
        <f t="shared" ref="F7183:F7185" si="1200">E7183-E7178</f>
        <v>139.53</v>
      </c>
      <c r="G7183" s="10">
        <f t="shared" ref="G7183:H7185" si="1201">2/3*F7183</f>
        <v>93.02</v>
      </c>
      <c r="H7183" s="10">
        <f>2/3*F7183</f>
        <v>93.02</v>
      </c>
      <c r="I7183" s="10"/>
      <c r="J7183" s="5"/>
      <c r="K7183" s="5"/>
      <c r="L7183" s="5"/>
      <c r="M7183" s="5"/>
      <c r="N7183" s="5"/>
      <c r="O7183" s="5"/>
      <c r="P7183" s="5"/>
      <c r="Q7183" s="5"/>
    </row>
    <row r="7184" spans="1:17" ht="15" customHeight="1">
      <c r="A7184" s="6" t="s">
        <v>485</v>
      </c>
      <c r="B7184" s="6">
        <v>8</v>
      </c>
      <c r="C7184" s="7" t="s">
        <v>564</v>
      </c>
      <c r="D7184" s="7" t="s">
        <v>150</v>
      </c>
      <c r="E7184" s="8">
        <v>123.69</v>
      </c>
      <c r="F7184" s="10">
        <f t="shared" si="1200"/>
        <v>114.74</v>
      </c>
      <c r="G7184" s="10">
        <f t="shared" si="1201"/>
        <v>76.493333333333325</v>
      </c>
      <c r="H7184" s="10">
        <f>2/3*F7184</f>
        <v>76.493333333333325</v>
      </c>
      <c r="I7184" s="10"/>
      <c r="J7184" s="5"/>
      <c r="K7184" s="5"/>
      <c r="L7184" s="5"/>
      <c r="M7184" s="5"/>
      <c r="N7184" s="5"/>
      <c r="O7184" s="5"/>
      <c r="P7184" s="5"/>
      <c r="Q7184" s="5"/>
    </row>
    <row r="7185" spans="1:17" ht="15" customHeight="1">
      <c r="A7185" s="6" t="s">
        <v>485</v>
      </c>
      <c r="B7185" s="6">
        <v>9</v>
      </c>
      <c r="C7185" s="7" t="s">
        <v>564</v>
      </c>
      <c r="D7185" s="7" t="s">
        <v>151</v>
      </c>
      <c r="E7185" s="8">
        <v>71.12</v>
      </c>
      <c r="F7185" s="10">
        <f t="shared" si="1200"/>
        <v>56.040000000000006</v>
      </c>
      <c r="G7185" s="10">
        <f t="shared" si="1201"/>
        <v>37.36</v>
      </c>
      <c r="H7185" s="10">
        <f>2/3*F7185</f>
        <v>37.36</v>
      </c>
      <c r="I7185" s="10"/>
      <c r="J7185" s="5"/>
      <c r="K7185" s="5"/>
      <c r="L7185" s="5"/>
      <c r="M7185" s="5"/>
      <c r="N7185" s="5"/>
      <c r="O7185" s="5"/>
      <c r="P7185" s="5"/>
      <c r="Q7185" s="5"/>
    </row>
    <row r="7186" spans="1:17" ht="15" customHeight="1">
      <c r="A7186" s="6" t="s">
        <v>485</v>
      </c>
      <c r="B7186" s="6">
        <v>10</v>
      </c>
      <c r="C7186" s="7" t="s">
        <v>564</v>
      </c>
      <c r="D7186" s="7" t="s">
        <v>152</v>
      </c>
      <c r="E7186" s="8">
        <v>44.12</v>
      </c>
      <c r="F7186" s="9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</row>
    <row r="7187" spans="1:17" ht="15" customHeight="1">
      <c r="A7187" s="6" t="s">
        <v>485</v>
      </c>
      <c r="B7187" s="6">
        <v>11</v>
      </c>
      <c r="C7187" s="7" t="s">
        <v>564</v>
      </c>
      <c r="D7187" s="7" t="s">
        <v>153</v>
      </c>
      <c r="E7187" s="8">
        <v>29.99</v>
      </c>
      <c r="F7187" s="9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</row>
    <row r="7188" spans="1:17" ht="15" customHeight="1">
      <c r="A7188" s="6" t="s">
        <v>485</v>
      </c>
      <c r="B7188" s="6">
        <v>12</v>
      </c>
      <c r="C7188" s="7" t="s">
        <v>564</v>
      </c>
      <c r="D7188" s="7" t="s">
        <v>154</v>
      </c>
      <c r="E7188" s="8">
        <v>22.14</v>
      </c>
      <c r="F7188" s="9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</row>
    <row r="7189" spans="1:17" ht="15" customHeight="1">
      <c r="A7189" s="6" t="s">
        <v>485</v>
      </c>
      <c r="B7189" s="6">
        <v>13</v>
      </c>
      <c r="C7189" s="7" t="s">
        <v>564</v>
      </c>
      <c r="D7189" s="7" t="s">
        <v>155</v>
      </c>
      <c r="E7189" s="8">
        <v>14.32</v>
      </c>
      <c r="F7189" s="9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</row>
    <row r="7190" spans="1:17" ht="15" customHeight="1">
      <c r="A7190" s="6" t="s">
        <v>485</v>
      </c>
      <c r="B7190" s="6">
        <v>14</v>
      </c>
      <c r="C7190" s="7" t="s">
        <v>564</v>
      </c>
      <c r="D7190" s="7" t="s">
        <v>156</v>
      </c>
      <c r="E7190" s="8">
        <v>12.09</v>
      </c>
      <c r="F7190" s="9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</row>
    <row r="7191" spans="1:17" ht="15" customHeight="1">
      <c r="A7191" s="6" t="s">
        <v>485</v>
      </c>
      <c r="B7191" s="6">
        <v>15</v>
      </c>
      <c r="C7191" s="7" t="s">
        <v>564</v>
      </c>
      <c r="D7191" s="7" t="s">
        <v>157</v>
      </c>
      <c r="E7191" s="8">
        <v>16.87</v>
      </c>
      <c r="F7191" s="9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</row>
    <row r="7192" spans="1:17" ht="15" customHeight="1">
      <c r="A7192" s="6" t="s">
        <v>485</v>
      </c>
      <c r="B7192" s="6">
        <v>16</v>
      </c>
      <c r="C7192" s="7" t="s">
        <v>564</v>
      </c>
      <c r="D7192" s="7" t="s">
        <v>158</v>
      </c>
      <c r="E7192" s="8">
        <v>45.56</v>
      </c>
      <c r="F7192" s="9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</row>
    <row r="7193" spans="1:17" ht="15" customHeight="1">
      <c r="A7193" s="6" t="s">
        <v>485</v>
      </c>
      <c r="B7193" s="6">
        <v>17</v>
      </c>
      <c r="C7193" s="7" t="s">
        <v>564</v>
      </c>
      <c r="D7193" s="7" t="s">
        <v>159</v>
      </c>
      <c r="E7193" s="8">
        <v>66.930000000000007</v>
      </c>
      <c r="F7193" s="9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</row>
    <row r="7194" spans="1:17" ht="15" customHeight="1">
      <c r="A7194" s="6" t="s">
        <v>485</v>
      </c>
      <c r="B7194" s="6">
        <v>18</v>
      </c>
      <c r="C7194" s="7" t="s">
        <v>564</v>
      </c>
      <c r="D7194" s="7" t="s">
        <v>160</v>
      </c>
      <c r="E7194" s="8">
        <v>92.91</v>
      </c>
      <c r="F7194" s="9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</row>
    <row r="7195" spans="1:17" ht="15" customHeight="1">
      <c r="A7195" s="6" t="s">
        <v>485</v>
      </c>
      <c r="B7195" s="6">
        <v>19</v>
      </c>
      <c r="C7195" s="7" t="s">
        <v>564</v>
      </c>
      <c r="D7195" s="7" t="s">
        <v>161</v>
      </c>
      <c r="E7195" s="8">
        <v>118.26</v>
      </c>
      <c r="F7195" s="10">
        <f t="shared" ref="F7195:F7197" si="1202">E7195-E7188</f>
        <v>96.12</v>
      </c>
      <c r="G7195" s="10">
        <f t="shared" ref="G7195:H7197" si="1203">2/3*F7195</f>
        <v>64.08</v>
      </c>
      <c r="H7195" s="10">
        <f>2/3*F7195</f>
        <v>64.08</v>
      </c>
      <c r="I7195" s="10"/>
      <c r="J7195" s="5"/>
      <c r="K7195" s="5"/>
      <c r="L7195" s="5"/>
      <c r="M7195" s="5"/>
      <c r="N7195" s="5"/>
      <c r="O7195" s="5"/>
      <c r="P7195" s="5"/>
      <c r="Q7195" s="5"/>
    </row>
    <row r="7196" spans="1:17" ht="15" customHeight="1">
      <c r="A7196" s="6" t="s">
        <v>485</v>
      </c>
      <c r="B7196" s="6">
        <v>20</v>
      </c>
      <c r="C7196" s="7" t="s">
        <v>564</v>
      </c>
      <c r="D7196" s="7" t="s">
        <v>162</v>
      </c>
      <c r="E7196" s="8">
        <v>132.47999999999999</v>
      </c>
      <c r="F7196" s="10">
        <f t="shared" si="1202"/>
        <v>118.16</v>
      </c>
      <c r="G7196" s="10">
        <f t="shared" si="1203"/>
        <v>78.773333333333326</v>
      </c>
      <c r="H7196" s="10">
        <f>2/3*F7196</f>
        <v>78.773333333333326</v>
      </c>
      <c r="I7196" s="10"/>
      <c r="J7196" s="5"/>
      <c r="K7196" s="5"/>
      <c r="L7196" s="5"/>
      <c r="M7196" s="5"/>
      <c r="N7196" s="5"/>
      <c r="O7196" s="5"/>
      <c r="P7196" s="5"/>
      <c r="Q7196" s="5"/>
    </row>
    <row r="7197" spans="1:17" ht="15" customHeight="1">
      <c r="A7197" s="6" t="s">
        <v>485</v>
      </c>
      <c r="B7197" s="6">
        <v>21</v>
      </c>
      <c r="C7197" s="7" t="s">
        <v>564</v>
      </c>
      <c r="D7197" s="7" t="s">
        <v>163</v>
      </c>
      <c r="E7197" s="8">
        <v>97.7</v>
      </c>
      <c r="F7197" s="10">
        <f t="shared" si="1202"/>
        <v>85.61</v>
      </c>
      <c r="G7197" s="10">
        <f t="shared" si="1203"/>
        <v>57.073333333333331</v>
      </c>
      <c r="H7197" s="10">
        <f>2/3*F7197</f>
        <v>57.073333333333331</v>
      </c>
      <c r="I7197" s="10"/>
      <c r="J7197" s="5"/>
      <c r="K7197" s="5"/>
      <c r="L7197" s="5"/>
      <c r="M7197" s="5"/>
      <c r="N7197" s="5"/>
      <c r="O7197" s="5"/>
      <c r="P7197" s="5"/>
      <c r="Q7197" s="5"/>
    </row>
    <row r="7198" spans="1:17" ht="15" customHeight="1">
      <c r="A7198" s="6" t="s">
        <v>485</v>
      </c>
      <c r="B7198" s="6">
        <v>22</v>
      </c>
      <c r="C7198" s="7" t="s">
        <v>564</v>
      </c>
      <c r="D7198" s="7" t="s">
        <v>164</v>
      </c>
      <c r="E7198" s="8">
        <v>83.84</v>
      </c>
      <c r="F7198" s="10"/>
      <c r="G7198" s="10"/>
      <c r="H7198" s="10"/>
      <c r="I7198" s="10"/>
      <c r="J7198" s="5"/>
      <c r="K7198" s="5"/>
      <c r="L7198" s="5"/>
      <c r="M7198" s="5"/>
      <c r="N7198" s="5"/>
      <c r="O7198" s="5"/>
      <c r="P7198" s="5"/>
      <c r="Q7198" s="5"/>
    </row>
    <row r="7199" spans="1:17" ht="15" customHeight="1">
      <c r="A7199" s="6" t="s">
        <v>485</v>
      </c>
      <c r="B7199" s="6">
        <v>23</v>
      </c>
      <c r="C7199" s="7" t="s">
        <v>564</v>
      </c>
      <c r="D7199" s="7" t="s">
        <v>165</v>
      </c>
      <c r="E7199" s="8">
        <v>56.6</v>
      </c>
      <c r="F7199" s="9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</row>
    <row r="7200" spans="1:17" ht="15" customHeight="1">
      <c r="A7200" s="6" t="s">
        <v>485</v>
      </c>
      <c r="B7200" s="6">
        <v>24</v>
      </c>
      <c r="C7200" s="7" t="s">
        <v>564</v>
      </c>
      <c r="D7200" s="7" t="s">
        <v>166</v>
      </c>
      <c r="E7200" s="8">
        <v>55.1</v>
      </c>
      <c r="F7200" s="9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</row>
    <row r="7201" spans="1:17" ht="15" customHeight="1">
      <c r="A7201" s="6" t="s">
        <v>486</v>
      </c>
      <c r="B7201" s="6">
        <v>1</v>
      </c>
      <c r="C7201" s="7" t="s">
        <v>564</v>
      </c>
      <c r="D7201" s="7" t="s">
        <v>167</v>
      </c>
      <c r="E7201" s="8">
        <v>1.77</v>
      </c>
      <c r="F7201" s="9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</row>
    <row r="7202" spans="1:17" ht="15" customHeight="1">
      <c r="A7202" s="6" t="s">
        <v>486</v>
      </c>
      <c r="B7202" s="6">
        <v>2</v>
      </c>
      <c r="C7202" s="7" t="s">
        <v>564</v>
      </c>
      <c r="D7202" s="7" t="s">
        <v>169</v>
      </c>
      <c r="E7202" s="8">
        <v>3.03</v>
      </c>
      <c r="F7202" s="9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</row>
    <row r="7203" spans="1:17" ht="15" customHeight="1">
      <c r="A7203" s="6" t="s">
        <v>486</v>
      </c>
      <c r="B7203" s="6">
        <v>3</v>
      </c>
      <c r="C7203" s="7" t="s">
        <v>564</v>
      </c>
      <c r="D7203" s="7" t="s">
        <v>170</v>
      </c>
      <c r="E7203" s="8">
        <v>3.29</v>
      </c>
      <c r="F7203" s="9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</row>
    <row r="7204" spans="1:17" ht="15" customHeight="1">
      <c r="A7204" s="6" t="s">
        <v>486</v>
      </c>
      <c r="B7204" s="6">
        <v>4</v>
      </c>
      <c r="C7204" s="7" t="s">
        <v>564</v>
      </c>
      <c r="D7204" s="7" t="s">
        <v>171</v>
      </c>
      <c r="E7204" s="8">
        <v>3.16</v>
      </c>
      <c r="F7204" s="9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</row>
    <row r="7205" spans="1:17" ht="15" customHeight="1">
      <c r="A7205" s="6" t="s">
        <v>486</v>
      </c>
      <c r="B7205" s="6">
        <v>5</v>
      </c>
      <c r="C7205" s="7" t="s">
        <v>564</v>
      </c>
      <c r="D7205" s="7" t="s">
        <v>172</v>
      </c>
      <c r="E7205" s="8">
        <v>3.27</v>
      </c>
      <c r="F7205" s="9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</row>
    <row r="7206" spans="1:17" ht="15" customHeight="1">
      <c r="A7206" s="6" t="s">
        <v>486</v>
      </c>
      <c r="B7206" s="6">
        <v>6</v>
      </c>
      <c r="C7206" s="7" t="s">
        <v>564</v>
      </c>
      <c r="D7206" s="7" t="s">
        <v>173</v>
      </c>
      <c r="E7206" s="8">
        <v>4.1500000000000004</v>
      </c>
      <c r="F7206" s="9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</row>
    <row r="7207" spans="1:17" ht="15" customHeight="1">
      <c r="A7207" s="6" t="s">
        <v>486</v>
      </c>
      <c r="B7207" s="6">
        <v>7</v>
      </c>
      <c r="C7207" s="7" t="s">
        <v>564</v>
      </c>
      <c r="D7207" s="7" t="s">
        <v>174</v>
      </c>
      <c r="E7207" s="8">
        <v>11.96</v>
      </c>
      <c r="F7207" s="10">
        <f t="shared" ref="F7207:F7209" si="1204">E7207-E7202</f>
        <v>8.9300000000000015</v>
      </c>
      <c r="G7207" s="10">
        <f t="shared" ref="G7207:H7209" si="1205">2/3*F7207</f>
        <v>5.953333333333334</v>
      </c>
      <c r="H7207" s="10"/>
      <c r="I7207" s="10"/>
      <c r="J7207" s="5"/>
      <c r="K7207" s="5"/>
      <c r="L7207" s="5"/>
      <c r="M7207" s="5"/>
      <c r="N7207" s="5"/>
      <c r="O7207" s="5"/>
      <c r="P7207" s="5"/>
      <c r="Q7207" s="5"/>
    </row>
    <row r="7208" spans="1:17" ht="15" customHeight="1">
      <c r="A7208" s="6" t="s">
        <v>486</v>
      </c>
      <c r="B7208" s="6">
        <v>8</v>
      </c>
      <c r="C7208" s="7" t="s">
        <v>564</v>
      </c>
      <c r="D7208" s="7" t="s">
        <v>175</v>
      </c>
      <c r="E7208" s="8">
        <v>23.53</v>
      </c>
      <c r="F7208" s="10">
        <f t="shared" si="1204"/>
        <v>20.240000000000002</v>
      </c>
      <c r="G7208" s="10">
        <f t="shared" si="1205"/>
        <v>13.493333333333334</v>
      </c>
      <c r="H7208" s="10"/>
      <c r="I7208" s="10"/>
      <c r="J7208" s="5"/>
      <c r="K7208" s="5"/>
      <c r="L7208" s="5"/>
      <c r="M7208" s="5"/>
      <c r="N7208" s="5"/>
      <c r="O7208" s="5"/>
      <c r="P7208" s="5"/>
      <c r="Q7208" s="5"/>
    </row>
    <row r="7209" spans="1:17" ht="15" customHeight="1">
      <c r="A7209" s="6" t="s">
        <v>486</v>
      </c>
      <c r="B7209" s="6">
        <v>9</v>
      </c>
      <c r="C7209" s="7" t="s">
        <v>564</v>
      </c>
      <c r="D7209" s="7" t="s">
        <v>176</v>
      </c>
      <c r="E7209" s="8">
        <v>27.1</v>
      </c>
      <c r="F7209" s="10">
        <f t="shared" si="1204"/>
        <v>23.94</v>
      </c>
      <c r="G7209" s="10">
        <f t="shared" si="1205"/>
        <v>15.96</v>
      </c>
      <c r="H7209" s="10"/>
      <c r="I7209" s="10"/>
      <c r="J7209" s="5"/>
      <c r="K7209" s="5"/>
      <c r="L7209" s="5"/>
      <c r="M7209" s="5"/>
      <c r="N7209" s="5"/>
      <c r="O7209" s="5"/>
      <c r="P7209" s="5"/>
      <c r="Q7209" s="5"/>
    </row>
    <row r="7210" spans="1:17" ht="15" customHeight="1">
      <c r="A7210" s="6" t="s">
        <v>486</v>
      </c>
      <c r="B7210" s="6">
        <v>10</v>
      </c>
      <c r="C7210" s="7" t="s">
        <v>564</v>
      </c>
      <c r="D7210" s="7" t="s">
        <v>177</v>
      </c>
      <c r="E7210" s="8">
        <v>23.88</v>
      </c>
      <c r="F7210" s="9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</row>
    <row r="7211" spans="1:17" ht="15" customHeight="1">
      <c r="A7211" s="6" t="s">
        <v>486</v>
      </c>
      <c r="B7211" s="6">
        <v>11</v>
      </c>
      <c r="C7211" s="7" t="s">
        <v>564</v>
      </c>
      <c r="D7211" s="7" t="s">
        <v>178</v>
      </c>
      <c r="E7211" s="8">
        <v>12.14</v>
      </c>
      <c r="F7211" s="9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</row>
    <row r="7212" spans="1:17" ht="15" customHeight="1">
      <c r="A7212" s="6" t="s">
        <v>486</v>
      </c>
      <c r="B7212" s="6">
        <v>12</v>
      </c>
      <c r="C7212" s="7" t="s">
        <v>564</v>
      </c>
      <c r="D7212" s="7" t="s">
        <v>179</v>
      </c>
      <c r="E7212" s="8">
        <v>7.36</v>
      </c>
      <c r="F7212" s="9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</row>
    <row r="7213" spans="1:17" ht="15" customHeight="1">
      <c r="A7213" s="6" t="s">
        <v>486</v>
      </c>
      <c r="B7213" s="6">
        <v>13</v>
      </c>
      <c r="C7213" s="7" t="s">
        <v>564</v>
      </c>
      <c r="D7213" s="7" t="s">
        <v>180</v>
      </c>
      <c r="E7213" s="8">
        <v>1.07</v>
      </c>
      <c r="F7213" s="9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</row>
    <row r="7214" spans="1:17" ht="15" customHeight="1">
      <c r="A7214" s="6" t="s">
        <v>486</v>
      </c>
      <c r="B7214" s="6">
        <v>14</v>
      </c>
      <c r="C7214" s="7" t="s">
        <v>564</v>
      </c>
      <c r="D7214" s="7" t="s">
        <v>181</v>
      </c>
      <c r="E7214" s="8">
        <v>0</v>
      </c>
      <c r="F7214" s="9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</row>
    <row r="7215" spans="1:17" ht="15" customHeight="1">
      <c r="A7215" s="6" t="s">
        <v>486</v>
      </c>
      <c r="B7215" s="6">
        <v>15</v>
      </c>
      <c r="C7215" s="7" t="s">
        <v>564</v>
      </c>
      <c r="D7215" s="7" t="s">
        <v>182</v>
      </c>
      <c r="E7215" s="8">
        <v>0</v>
      </c>
      <c r="F7215" s="9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</row>
    <row r="7216" spans="1:17" ht="15" customHeight="1">
      <c r="A7216" s="6" t="s">
        <v>486</v>
      </c>
      <c r="B7216" s="6">
        <v>16</v>
      </c>
      <c r="C7216" s="7" t="s">
        <v>564</v>
      </c>
      <c r="D7216" s="7" t="s">
        <v>183</v>
      </c>
      <c r="E7216" s="8">
        <v>0.06</v>
      </c>
      <c r="F7216" s="9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</row>
    <row r="7217" spans="1:17" ht="15" customHeight="1">
      <c r="A7217" s="6" t="s">
        <v>486</v>
      </c>
      <c r="B7217" s="6">
        <v>17</v>
      </c>
      <c r="C7217" s="7" t="s">
        <v>564</v>
      </c>
      <c r="D7217" s="7" t="s">
        <v>184</v>
      </c>
      <c r="E7217" s="8">
        <v>10.63</v>
      </c>
      <c r="F7217" s="9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</row>
    <row r="7218" spans="1:17" ht="15" customHeight="1">
      <c r="A7218" s="6" t="s">
        <v>486</v>
      </c>
      <c r="B7218" s="6">
        <v>18</v>
      </c>
      <c r="C7218" s="7" t="s">
        <v>564</v>
      </c>
      <c r="D7218" s="7" t="s">
        <v>185</v>
      </c>
      <c r="E7218" s="8">
        <v>69.53</v>
      </c>
      <c r="F7218" s="9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</row>
    <row r="7219" spans="1:17" ht="15" customHeight="1">
      <c r="A7219" s="6" t="s">
        <v>486</v>
      </c>
      <c r="B7219" s="6">
        <v>19</v>
      </c>
      <c r="C7219" s="7" t="s">
        <v>564</v>
      </c>
      <c r="D7219" s="7" t="s">
        <v>186</v>
      </c>
      <c r="E7219" s="8">
        <v>118.41</v>
      </c>
      <c r="F7219" s="10">
        <f t="shared" ref="F7219:F7221" si="1206">E7219-E7212</f>
        <v>111.05</v>
      </c>
      <c r="G7219" s="10">
        <f t="shared" ref="G7219:H7221" si="1207">2/3*F7219</f>
        <v>74.033333333333331</v>
      </c>
      <c r="H7219" s="10"/>
      <c r="I7219" s="10"/>
      <c r="J7219" s="5"/>
      <c r="K7219" s="5"/>
      <c r="L7219" s="5"/>
      <c r="M7219" s="5"/>
      <c r="N7219" s="5"/>
      <c r="O7219" s="5"/>
      <c r="P7219" s="5"/>
      <c r="Q7219" s="5"/>
    </row>
    <row r="7220" spans="1:17" ht="15" customHeight="1">
      <c r="A7220" s="6" t="s">
        <v>486</v>
      </c>
      <c r="B7220" s="6">
        <v>20</v>
      </c>
      <c r="C7220" s="7" t="s">
        <v>564</v>
      </c>
      <c r="D7220" s="7" t="s">
        <v>187</v>
      </c>
      <c r="E7220" s="8">
        <v>134.62</v>
      </c>
      <c r="F7220" s="10">
        <f t="shared" si="1206"/>
        <v>133.55000000000001</v>
      </c>
      <c r="G7220" s="10">
        <f t="shared" si="1207"/>
        <v>89.033333333333331</v>
      </c>
      <c r="H7220" s="10"/>
      <c r="I7220" s="10"/>
      <c r="J7220" s="5"/>
      <c r="K7220" s="5"/>
      <c r="L7220" s="5"/>
      <c r="M7220" s="5"/>
      <c r="N7220" s="5"/>
      <c r="O7220" s="5"/>
      <c r="P7220" s="5"/>
      <c r="Q7220" s="5"/>
    </row>
    <row r="7221" spans="1:17" ht="15" customHeight="1">
      <c r="A7221" s="6" t="s">
        <v>486</v>
      </c>
      <c r="B7221" s="6">
        <v>21</v>
      </c>
      <c r="C7221" s="7" t="s">
        <v>564</v>
      </c>
      <c r="D7221" s="7" t="s">
        <v>188</v>
      </c>
      <c r="E7221" s="8">
        <v>106.57</v>
      </c>
      <c r="F7221" s="10">
        <f t="shared" si="1206"/>
        <v>106.57</v>
      </c>
      <c r="G7221" s="10">
        <f t="shared" si="1207"/>
        <v>71.046666666666653</v>
      </c>
      <c r="H7221" s="10"/>
      <c r="I7221" s="10"/>
      <c r="J7221" s="5"/>
      <c r="K7221" s="5"/>
      <c r="L7221" s="5"/>
      <c r="M7221" s="5"/>
      <c r="N7221" s="5"/>
      <c r="O7221" s="5"/>
      <c r="P7221" s="5"/>
      <c r="Q7221" s="5"/>
    </row>
    <row r="7222" spans="1:17" ht="15" customHeight="1">
      <c r="A7222" s="6" t="s">
        <v>486</v>
      </c>
      <c r="B7222" s="6">
        <v>22</v>
      </c>
      <c r="C7222" s="7" t="s">
        <v>564</v>
      </c>
      <c r="D7222" s="7" t="s">
        <v>189</v>
      </c>
      <c r="E7222" s="8">
        <v>83.38</v>
      </c>
      <c r="F7222" s="10"/>
      <c r="G7222" s="10"/>
      <c r="H7222" s="10"/>
      <c r="I7222" s="10"/>
      <c r="J7222" s="5"/>
      <c r="K7222" s="5"/>
      <c r="L7222" s="5"/>
      <c r="M7222" s="5"/>
      <c r="N7222" s="5"/>
      <c r="O7222" s="5"/>
      <c r="P7222" s="5"/>
      <c r="Q7222" s="5"/>
    </row>
    <row r="7223" spans="1:17" ht="15" customHeight="1">
      <c r="A7223" s="6" t="s">
        <v>486</v>
      </c>
      <c r="B7223" s="6">
        <v>23</v>
      </c>
      <c r="C7223" s="7" t="s">
        <v>564</v>
      </c>
      <c r="D7223" s="7" t="s">
        <v>190</v>
      </c>
      <c r="E7223" s="8">
        <v>81.93</v>
      </c>
      <c r="F7223" s="9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</row>
    <row r="7224" spans="1:17" ht="15" customHeight="1">
      <c r="A7224" s="6" t="s">
        <v>486</v>
      </c>
      <c r="B7224" s="6">
        <v>24</v>
      </c>
      <c r="C7224" s="7" t="s">
        <v>564</v>
      </c>
      <c r="D7224" s="7" t="s">
        <v>191</v>
      </c>
      <c r="E7224" s="8">
        <v>75.569999999999993</v>
      </c>
      <c r="F7224" s="9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</row>
    <row r="7225" spans="1:17" ht="15" customHeight="1">
      <c r="A7225" s="6" t="s">
        <v>487</v>
      </c>
      <c r="B7225" s="6">
        <v>1</v>
      </c>
      <c r="C7225" s="7" t="s">
        <v>564</v>
      </c>
      <c r="D7225" s="7" t="s">
        <v>192</v>
      </c>
      <c r="E7225" s="8">
        <v>63.04</v>
      </c>
      <c r="F7225" s="9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</row>
    <row r="7226" spans="1:17" ht="15" customHeight="1">
      <c r="A7226" s="6" t="s">
        <v>487</v>
      </c>
      <c r="B7226" s="6">
        <v>2</v>
      </c>
      <c r="C7226" s="7" t="s">
        <v>564</v>
      </c>
      <c r="D7226" s="7" t="s">
        <v>6</v>
      </c>
      <c r="E7226" s="8">
        <v>48.77</v>
      </c>
      <c r="F7226" s="9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</row>
    <row r="7227" spans="1:17" ht="15" customHeight="1">
      <c r="A7227" s="6" t="s">
        <v>487</v>
      </c>
      <c r="B7227" s="6">
        <v>3</v>
      </c>
      <c r="C7227" s="7" t="s">
        <v>564</v>
      </c>
      <c r="D7227" s="7" t="s">
        <v>7</v>
      </c>
      <c r="E7227" s="8">
        <v>45.57</v>
      </c>
      <c r="F7227" s="9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</row>
    <row r="7228" spans="1:17" ht="15" customHeight="1">
      <c r="A7228" s="6" t="s">
        <v>487</v>
      </c>
      <c r="B7228" s="6">
        <v>4</v>
      </c>
      <c r="C7228" s="7" t="s">
        <v>564</v>
      </c>
      <c r="D7228" s="7" t="s">
        <v>8</v>
      </c>
      <c r="E7228" s="8">
        <v>45.26</v>
      </c>
      <c r="F7228" s="9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</row>
    <row r="7229" spans="1:17" ht="15" customHeight="1">
      <c r="A7229" s="6" t="s">
        <v>487</v>
      </c>
      <c r="B7229" s="6">
        <v>5</v>
      </c>
      <c r="C7229" s="7" t="s">
        <v>564</v>
      </c>
      <c r="D7229" s="7" t="s">
        <v>9</v>
      </c>
      <c r="E7229" s="8">
        <v>53.26</v>
      </c>
      <c r="F7229" s="9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</row>
    <row r="7230" spans="1:17" ht="15" customHeight="1">
      <c r="A7230" s="6" t="s">
        <v>487</v>
      </c>
      <c r="B7230" s="6">
        <v>6</v>
      </c>
      <c r="C7230" s="7" t="s">
        <v>564</v>
      </c>
      <c r="D7230" s="7" t="s">
        <v>10</v>
      </c>
      <c r="E7230" s="8">
        <v>60.81</v>
      </c>
      <c r="F7230" s="9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</row>
    <row r="7231" spans="1:17" ht="15" customHeight="1">
      <c r="A7231" s="6" t="s">
        <v>487</v>
      </c>
      <c r="B7231" s="6">
        <v>7</v>
      </c>
      <c r="C7231" s="7" t="s">
        <v>564</v>
      </c>
      <c r="D7231" s="7" t="s">
        <v>11</v>
      </c>
      <c r="E7231" s="8">
        <v>58.47</v>
      </c>
      <c r="F7231" s="10">
        <f t="shared" ref="F7231:F7233" si="1208">E7231-E7226</f>
        <v>9.6999999999999957</v>
      </c>
      <c r="G7231" s="10">
        <f t="shared" ref="G7231:H7233" si="1209">2/3*F7231</f>
        <v>6.4666666666666632</v>
      </c>
      <c r="H7231" s="10"/>
      <c r="I7231" s="10"/>
      <c r="J7231" s="5"/>
      <c r="K7231" s="5"/>
      <c r="L7231" s="5"/>
      <c r="M7231" s="5"/>
      <c r="N7231" s="5"/>
      <c r="O7231" s="5"/>
      <c r="P7231" s="5"/>
      <c r="Q7231" s="5"/>
    </row>
    <row r="7232" spans="1:17" ht="15" customHeight="1">
      <c r="A7232" s="6" t="s">
        <v>487</v>
      </c>
      <c r="B7232" s="6">
        <v>8</v>
      </c>
      <c r="C7232" s="7" t="s">
        <v>564</v>
      </c>
      <c r="D7232" s="7" t="s">
        <v>12</v>
      </c>
      <c r="E7232" s="8">
        <v>60.35</v>
      </c>
      <c r="F7232" s="10">
        <f t="shared" si="1208"/>
        <v>14.780000000000001</v>
      </c>
      <c r="G7232" s="10">
        <f t="shared" si="1209"/>
        <v>9.8533333333333335</v>
      </c>
      <c r="H7232" s="10"/>
      <c r="I7232" s="10"/>
      <c r="J7232" s="5"/>
      <c r="K7232" s="5"/>
      <c r="L7232" s="5"/>
      <c r="M7232" s="5"/>
      <c r="N7232" s="5"/>
      <c r="O7232" s="5"/>
      <c r="P7232" s="5"/>
      <c r="Q7232" s="5"/>
    </row>
    <row r="7233" spans="1:17" ht="15" customHeight="1">
      <c r="A7233" s="6" t="s">
        <v>487</v>
      </c>
      <c r="B7233" s="6">
        <v>9</v>
      </c>
      <c r="C7233" s="7" t="s">
        <v>564</v>
      </c>
      <c r="D7233" s="7" t="s">
        <v>13</v>
      </c>
      <c r="E7233" s="8">
        <v>59.75</v>
      </c>
      <c r="F7233" s="10">
        <f t="shared" si="1208"/>
        <v>14.490000000000002</v>
      </c>
      <c r="G7233" s="10">
        <f t="shared" si="1209"/>
        <v>9.66</v>
      </c>
      <c r="H7233" s="10"/>
      <c r="I7233" s="10"/>
      <c r="J7233" s="5"/>
      <c r="K7233" s="5"/>
      <c r="L7233" s="5"/>
      <c r="M7233" s="5"/>
      <c r="N7233" s="5"/>
      <c r="O7233" s="5"/>
      <c r="P7233" s="5"/>
      <c r="Q7233" s="5"/>
    </row>
    <row r="7234" spans="1:17" ht="15" customHeight="1">
      <c r="A7234" s="6" t="s">
        <v>487</v>
      </c>
      <c r="B7234" s="6">
        <v>10</v>
      </c>
      <c r="C7234" s="7" t="s">
        <v>564</v>
      </c>
      <c r="D7234" s="7" t="s">
        <v>14</v>
      </c>
      <c r="E7234" s="8">
        <v>21.99</v>
      </c>
      <c r="F7234" s="9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</row>
    <row r="7235" spans="1:17" ht="15" customHeight="1">
      <c r="A7235" s="6" t="s">
        <v>487</v>
      </c>
      <c r="B7235" s="6">
        <v>11</v>
      </c>
      <c r="C7235" s="7" t="s">
        <v>564</v>
      </c>
      <c r="D7235" s="7" t="s">
        <v>15</v>
      </c>
      <c r="E7235" s="8">
        <v>1.33</v>
      </c>
      <c r="F7235" s="9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</row>
    <row r="7236" spans="1:17" ht="15" customHeight="1">
      <c r="A7236" s="6" t="s">
        <v>487</v>
      </c>
      <c r="B7236" s="6">
        <v>12</v>
      </c>
      <c r="C7236" s="7" t="s">
        <v>564</v>
      </c>
      <c r="D7236" s="7" t="s">
        <v>16</v>
      </c>
      <c r="E7236" s="8">
        <v>0</v>
      </c>
      <c r="F7236" s="9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</row>
    <row r="7237" spans="1:17" ht="15" customHeight="1">
      <c r="A7237" s="6" t="s">
        <v>487</v>
      </c>
      <c r="B7237" s="6">
        <v>13</v>
      </c>
      <c r="C7237" s="7" t="s">
        <v>564</v>
      </c>
      <c r="D7237" s="7" t="s">
        <v>17</v>
      </c>
      <c r="E7237" s="8">
        <v>-0.01</v>
      </c>
      <c r="F7237" s="9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</row>
    <row r="7238" spans="1:17" ht="15" customHeight="1">
      <c r="A7238" s="6" t="s">
        <v>487</v>
      </c>
      <c r="B7238" s="6">
        <v>14</v>
      </c>
      <c r="C7238" s="7" t="s">
        <v>564</v>
      </c>
      <c r="D7238" s="7" t="s">
        <v>18</v>
      </c>
      <c r="E7238" s="8">
        <v>-0.55000000000000004</v>
      </c>
      <c r="F7238" s="9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</row>
    <row r="7239" spans="1:17" ht="15" customHeight="1">
      <c r="A7239" s="6" t="s">
        <v>487</v>
      </c>
      <c r="B7239" s="6">
        <v>15</v>
      </c>
      <c r="C7239" s="7" t="s">
        <v>564</v>
      </c>
      <c r="D7239" s="7" t="s">
        <v>19</v>
      </c>
      <c r="E7239" s="8">
        <v>-0.5</v>
      </c>
      <c r="F7239" s="9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</row>
    <row r="7240" spans="1:17" ht="15" customHeight="1">
      <c r="A7240" s="6" t="s">
        <v>487</v>
      </c>
      <c r="B7240" s="6">
        <v>16</v>
      </c>
      <c r="C7240" s="7" t="s">
        <v>564</v>
      </c>
      <c r="D7240" s="7" t="s">
        <v>20</v>
      </c>
      <c r="E7240" s="8">
        <v>0</v>
      </c>
      <c r="F7240" s="9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</row>
    <row r="7241" spans="1:17" ht="15" customHeight="1">
      <c r="A7241" s="6" t="s">
        <v>487</v>
      </c>
      <c r="B7241" s="6">
        <v>17</v>
      </c>
      <c r="C7241" s="7" t="s">
        <v>564</v>
      </c>
      <c r="D7241" s="7" t="s">
        <v>21</v>
      </c>
      <c r="E7241" s="8">
        <v>30.15</v>
      </c>
      <c r="F7241" s="9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</row>
    <row r="7242" spans="1:17" ht="15" customHeight="1">
      <c r="A7242" s="6" t="s">
        <v>487</v>
      </c>
      <c r="B7242" s="6">
        <v>18</v>
      </c>
      <c r="C7242" s="7" t="s">
        <v>564</v>
      </c>
      <c r="D7242" s="7" t="s">
        <v>22</v>
      </c>
      <c r="E7242" s="8">
        <v>85.06</v>
      </c>
      <c r="F7242" s="9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</row>
    <row r="7243" spans="1:17" ht="15" customHeight="1">
      <c r="A7243" s="6" t="s">
        <v>487</v>
      </c>
      <c r="B7243" s="6">
        <v>19</v>
      </c>
      <c r="C7243" s="7" t="s">
        <v>564</v>
      </c>
      <c r="D7243" s="7" t="s">
        <v>23</v>
      </c>
      <c r="E7243" s="8">
        <v>128.94999999999999</v>
      </c>
      <c r="F7243" s="10">
        <f t="shared" ref="F7243:F7245" si="1210">E7243-E7236</f>
        <v>128.94999999999999</v>
      </c>
      <c r="G7243" s="10">
        <f t="shared" ref="G7243:H7245" si="1211">2/3*F7243</f>
        <v>85.966666666666654</v>
      </c>
      <c r="H7243" s="10"/>
      <c r="I7243" s="10"/>
      <c r="J7243" s="5"/>
      <c r="K7243" s="5"/>
      <c r="L7243" s="5"/>
      <c r="M7243" s="5"/>
      <c r="N7243" s="5"/>
      <c r="O7243" s="5"/>
      <c r="P7243" s="5"/>
      <c r="Q7243" s="5"/>
    </row>
    <row r="7244" spans="1:17" ht="15" customHeight="1">
      <c r="A7244" s="6" t="s">
        <v>487</v>
      </c>
      <c r="B7244" s="6">
        <v>20</v>
      </c>
      <c r="C7244" s="7" t="s">
        <v>564</v>
      </c>
      <c r="D7244" s="7" t="s">
        <v>24</v>
      </c>
      <c r="E7244" s="8">
        <v>151.03</v>
      </c>
      <c r="F7244" s="10">
        <f t="shared" si="1210"/>
        <v>151.04</v>
      </c>
      <c r="G7244" s="10">
        <f t="shared" si="1211"/>
        <v>100.69333333333333</v>
      </c>
      <c r="H7244" s="10"/>
      <c r="I7244" s="10"/>
      <c r="J7244" s="5"/>
      <c r="K7244" s="5"/>
      <c r="L7244" s="5"/>
      <c r="M7244" s="5"/>
      <c r="N7244" s="5"/>
      <c r="O7244" s="5"/>
      <c r="P7244" s="5"/>
      <c r="Q7244" s="5"/>
    </row>
    <row r="7245" spans="1:17" ht="15" customHeight="1">
      <c r="A7245" s="6" t="s">
        <v>487</v>
      </c>
      <c r="B7245" s="6">
        <v>21</v>
      </c>
      <c r="C7245" s="7" t="s">
        <v>564</v>
      </c>
      <c r="D7245" s="7" t="s">
        <v>25</v>
      </c>
      <c r="E7245" s="8">
        <v>101.97</v>
      </c>
      <c r="F7245" s="10">
        <f t="shared" si="1210"/>
        <v>102.52</v>
      </c>
      <c r="G7245" s="10">
        <f t="shared" si="1211"/>
        <v>68.346666666666664</v>
      </c>
      <c r="H7245" s="10"/>
      <c r="I7245" s="10"/>
      <c r="J7245" s="5"/>
      <c r="K7245" s="5"/>
      <c r="L7245" s="5"/>
      <c r="M7245" s="5"/>
      <c r="N7245" s="5"/>
      <c r="O7245" s="5"/>
      <c r="P7245" s="5"/>
      <c r="Q7245" s="5"/>
    </row>
    <row r="7246" spans="1:17" ht="15" customHeight="1">
      <c r="A7246" s="6" t="s">
        <v>487</v>
      </c>
      <c r="B7246" s="6">
        <v>22</v>
      </c>
      <c r="C7246" s="7" t="s">
        <v>564</v>
      </c>
      <c r="D7246" s="7" t="s">
        <v>26</v>
      </c>
      <c r="E7246" s="8">
        <v>79.209999999999994</v>
      </c>
      <c r="F7246" s="10"/>
      <c r="G7246" s="10"/>
      <c r="H7246" s="10"/>
      <c r="I7246" s="10"/>
      <c r="J7246" s="5"/>
      <c r="K7246" s="5"/>
      <c r="L7246" s="5"/>
      <c r="M7246" s="5"/>
      <c r="N7246" s="5"/>
      <c r="O7246" s="5"/>
      <c r="P7246" s="5"/>
      <c r="Q7246" s="5"/>
    </row>
    <row r="7247" spans="1:17" ht="15" customHeight="1">
      <c r="A7247" s="6" t="s">
        <v>487</v>
      </c>
      <c r="B7247" s="6">
        <v>23</v>
      </c>
      <c r="C7247" s="7" t="s">
        <v>564</v>
      </c>
      <c r="D7247" s="7" t="s">
        <v>27</v>
      </c>
      <c r="E7247" s="8">
        <v>68.47</v>
      </c>
      <c r="F7247" s="9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</row>
    <row r="7248" spans="1:17" ht="15" customHeight="1">
      <c r="A7248" s="6" t="s">
        <v>487</v>
      </c>
      <c r="B7248" s="6">
        <v>24</v>
      </c>
      <c r="C7248" s="7" t="s">
        <v>564</v>
      </c>
      <c r="D7248" s="7" t="s">
        <v>28</v>
      </c>
      <c r="E7248" s="8">
        <v>39.14</v>
      </c>
      <c r="F7248" s="9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</row>
    <row r="7249" spans="1:17" ht="15" customHeight="1">
      <c r="A7249" s="6" t="s">
        <v>488</v>
      </c>
      <c r="B7249" s="6">
        <v>1</v>
      </c>
      <c r="C7249" s="7" t="s">
        <v>564</v>
      </c>
      <c r="D7249" s="7" t="s">
        <v>29</v>
      </c>
      <c r="E7249" s="8">
        <v>17.98</v>
      </c>
      <c r="F7249" s="9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</row>
    <row r="7250" spans="1:17" ht="15" customHeight="1">
      <c r="A7250" s="6" t="s">
        <v>488</v>
      </c>
      <c r="B7250" s="6">
        <v>2</v>
      </c>
      <c r="C7250" s="7" t="s">
        <v>564</v>
      </c>
      <c r="D7250" s="7" t="s">
        <v>31</v>
      </c>
      <c r="E7250" s="8">
        <v>10.44</v>
      </c>
      <c r="F7250" s="9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</row>
    <row r="7251" spans="1:17" ht="15" customHeight="1">
      <c r="A7251" s="6" t="s">
        <v>488</v>
      </c>
      <c r="B7251" s="6">
        <v>3</v>
      </c>
      <c r="C7251" s="7" t="s">
        <v>564</v>
      </c>
      <c r="D7251" s="7" t="s">
        <v>32</v>
      </c>
      <c r="E7251" s="8">
        <v>7.69</v>
      </c>
      <c r="F7251" s="9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</row>
    <row r="7252" spans="1:17" ht="15" customHeight="1">
      <c r="A7252" s="6" t="s">
        <v>488</v>
      </c>
      <c r="B7252" s="6">
        <v>4</v>
      </c>
      <c r="C7252" s="7" t="s">
        <v>564</v>
      </c>
      <c r="D7252" s="7" t="s">
        <v>33</v>
      </c>
      <c r="E7252" s="8">
        <v>5.0599999999999996</v>
      </c>
      <c r="F7252" s="9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</row>
    <row r="7253" spans="1:17" ht="15" customHeight="1">
      <c r="A7253" s="6" t="s">
        <v>488</v>
      </c>
      <c r="B7253" s="6">
        <v>5</v>
      </c>
      <c r="C7253" s="7" t="s">
        <v>564</v>
      </c>
      <c r="D7253" s="7" t="s">
        <v>34</v>
      </c>
      <c r="E7253" s="8">
        <v>20.170000000000002</v>
      </c>
      <c r="F7253" s="9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</row>
    <row r="7254" spans="1:17" ht="15" customHeight="1">
      <c r="A7254" s="6" t="s">
        <v>488</v>
      </c>
      <c r="B7254" s="6">
        <v>6</v>
      </c>
      <c r="C7254" s="7" t="s">
        <v>564</v>
      </c>
      <c r="D7254" s="7" t="s">
        <v>35</v>
      </c>
      <c r="E7254" s="8">
        <v>54.31</v>
      </c>
      <c r="F7254" s="9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</row>
    <row r="7255" spans="1:17" ht="15" customHeight="1">
      <c r="A7255" s="6" t="s">
        <v>488</v>
      </c>
      <c r="B7255" s="6">
        <v>7</v>
      </c>
      <c r="C7255" s="7" t="s">
        <v>564</v>
      </c>
      <c r="D7255" s="7" t="s">
        <v>36</v>
      </c>
      <c r="E7255" s="8">
        <v>112.9</v>
      </c>
      <c r="F7255" s="10">
        <f t="shared" ref="F7255:F7257" si="1212">E7255-E7250</f>
        <v>102.46000000000001</v>
      </c>
      <c r="G7255" s="10">
        <f t="shared" ref="G7255:H7257" si="1213">2/3*F7255</f>
        <v>68.306666666666672</v>
      </c>
      <c r="H7255" s="10">
        <f>2/3*F7255</f>
        <v>68.306666666666672</v>
      </c>
      <c r="I7255" s="10"/>
      <c r="J7255" s="5"/>
      <c r="K7255" s="5"/>
      <c r="L7255" s="5"/>
      <c r="M7255" s="5"/>
      <c r="N7255" s="5"/>
      <c r="O7255" s="5"/>
      <c r="P7255" s="5"/>
      <c r="Q7255" s="5"/>
    </row>
    <row r="7256" spans="1:17" ht="15" customHeight="1">
      <c r="A7256" s="6" t="s">
        <v>488</v>
      </c>
      <c r="B7256" s="6">
        <v>8</v>
      </c>
      <c r="C7256" s="7" t="s">
        <v>564</v>
      </c>
      <c r="D7256" s="7" t="s">
        <v>37</v>
      </c>
      <c r="E7256" s="8">
        <v>138.22999999999999</v>
      </c>
      <c r="F7256" s="10">
        <f t="shared" si="1212"/>
        <v>130.54</v>
      </c>
      <c r="G7256" s="10">
        <f t="shared" si="1213"/>
        <v>87.026666666666657</v>
      </c>
      <c r="H7256" s="10">
        <f>2/3*F7256</f>
        <v>87.026666666666657</v>
      </c>
      <c r="I7256" s="10"/>
      <c r="J7256" s="5"/>
      <c r="K7256" s="5"/>
      <c r="L7256" s="5"/>
      <c r="M7256" s="5"/>
      <c r="N7256" s="5"/>
      <c r="O7256" s="5"/>
      <c r="P7256" s="5"/>
      <c r="Q7256" s="5"/>
    </row>
    <row r="7257" spans="1:17" ht="15" customHeight="1">
      <c r="A7257" s="6" t="s">
        <v>488</v>
      </c>
      <c r="B7257" s="6">
        <v>9</v>
      </c>
      <c r="C7257" s="7" t="s">
        <v>564</v>
      </c>
      <c r="D7257" s="7" t="s">
        <v>38</v>
      </c>
      <c r="E7257" s="8">
        <v>102.69</v>
      </c>
      <c r="F7257" s="10">
        <f t="shared" si="1212"/>
        <v>97.63</v>
      </c>
      <c r="G7257" s="10">
        <f t="shared" si="1213"/>
        <v>65.086666666666659</v>
      </c>
      <c r="H7257" s="10">
        <f>2/3*F7257</f>
        <v>65.086666666666659</v>
      </c>
      <c r="I7257" s="10"/>
      <c r="J7257" s="5"/>
      <c r="K7257" s="5"/>
      <c r="L7257" s="5"/>
      <c r="M7257" s="5"/>
      <c r="N7257" s="5"/>
      <c r="O7257" s="5"/>
      <c r="P7257" s="5"/>
      <c r="Q7257" s="5"/>
    </row>
    <row r="7258" spans="1:17" ht="15" customHeight="1">
      <c r="A7258" s="6" t="s">
        <v>488</v>
      </c>
      <c r="B7258" s="6">
        <v>10</v>
      </c>
      <c r="C7258" s="7" t="s">
        <v>564</v>
      </c>
      <c r="D7258" s="7" t="s">
        <v>39</v>
      </c>
      <c r="E7258" s="8">
        <v>65.87</v>
      </c>
      <c r="F7258" s="9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</row>
    <row r="7259" spans="1:17" ht="15" customHeight="1">
      <c r="A7259" s="6" t="s">
        <v>488</v>
      </c>
      <c r="B7259" s="6">
        <v>11</v>
      </c>
      <c r="C7259" s="7" t="s">
        <v>564</v>
      </c>
      <c r="D7259" s="7" t="s">
        <v>40</v>
      </c>
      <c r="E7259" s="8">
        <v>42.41</v>
      </c>
      <c r="F7259" s="9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</row>
    <row r="7260" spans="1:17" ht="15" customHeight="1">
      <c r="A7260" s="6" t="s">
        <v>488</v>
      </c>
      <c r="B7260" s="6">
        <v>12</v>
      </c>
      <c r="C7260" s="7" t="s">
        <v>564</v>
      </c>
      <c r="D7260" s="7" t="s">
        <v>41</v>
      </c>
      <c r="E7260" s="8">
        <v>19.63</v>
      </c>
      <c r="F7260" s="9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</row>
    <row r="7261" spans="1:17" ht="15" customHeight="1">
      <c r="A7261" s="6" t="s">
        <v>488</v>
      </c>
      <c r="B7261" s="6">
        <v>13</v>
      </c>
      <c r="C7261" s="7" t="s">
        <v>564</v>
      </c>
      <c r="D7261" s="7" t="s">
        <v>42</v>
      </c>
      <c r="E7261" s="8">
        <v>8.5399999999999991</v>
      </c>
      <c r="F7261" s="9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</row>
    <row r="7262" spans="1:17" ht="15" customHeight="1">
      <c r="A7262" s="6" t="s">
        <v>488</v>
      </c>
      <c r="B7262" s="6">
        <v>14</v>
      </c>
      <c r="C7262" s="7" t="s">
        <v>564</v>
      </c>
      <c r="D7262" s="7" t="s">
        <v>45</v>
      </c>
      <c r="E7262" s="8">
        <v>1.9</v>
      </c>
      <c r="F7262" s="9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</row>
    <row r="7263" spans="1:17" ht="15" customHeight="1">
      <c r="A7263" s="6" t="s">
        <v>488</v>
      </c>
      <c r="B7263" s="6">
        <v>15</v>
      </c>
      <c r="C7263" s="7" t="s">
        <v>564</v>
      </c>
      <c r="D7263" s="7" t="s">
        <v>50</v>
      </c>
      <c r="E7263" s="8">
        <v>7.34</v>
      </c>
      <c r="F7263" s="9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</row>
    <row r="7264" spans="1:17" ht="15" customHeight="1">
      <c r="A7264" s="6" t="s">
        <v>488</v>
      </c>
      <c r="B7264" s="6">
        <v>16</v>
      </c>
      <c r="C7264" s="7" t="s">
        <v>564</v>
      </c>
      <c r="D7264" s="7" t="s">
        <v>51</v>
      </c>
      <c r="E7264" s="8">
        <v>20.67</v>
      </c>
      <c r="F7264" s="9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</row>
    <row r="7265" spans="1:17" ht="15" customHeight="1">
      <c r="A7265" s="6" t="s">
        <v>488</v>
      </c>
      <c r="B7265" s="6">
        <v>17</v>
      </c>
      <c r="C7265" s="7" t="s">
        <v>564</v>
      </c>
      <c r="D7265" s="7" t="s">
        <v>53</v>
      </c>
      <c r="E7265" s="8">
        <v>83.46</v>
      </c>
      <c r="F7265" s="9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</row>
    <row r="7266" spans="1:17" ht="15" customHeight="1">
      <c r="A7266" s="6" t="s">
        <v>488</v>
      </c>
      <c r="B7266" s="6">
        <v>18</v>
      </c>
      <c r="C7266" s="7" t="s">
        <v>564</v>
      </c>
      <c r="D7266" s="7" t="s">
        <v>55</v>
      </c>
      <c r="E7266" s="8">
        <v>116.92</v>
      </c>
      <c r="F7266" s="9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</row>
    <row r="7267" spans="1:17" ht="15" customHeight="1">
      <c r="A7267" s="6" t="s">
        <v>488</v>
      </c>
      <c r="B7267" s="6">
        <v>19</v>
      </c>
      <c r="C7267" s="7" t="s">
        <v>564</v>
      </c>
      <c r="D7267" s="7" t="s">
        <v>57</v>
      </c>
      <c r="E7267" s="8">
        <v>141.32</v>
      </c>
      <c r="F7267" s="10">
        <f t="shared" ref="F7267:F7269" si="1214">E7267-E7260</f>
        <v>121.69</v>
      </c>
      <c r="G7267" s="10">
        <f t="shared" ref="G7267:H7269" si="1215">2/3*F7267</f>
        <v>81.126666666666665</v>
      </c>
      <c r="H7267" s="10">
        <f>2/3*F7267</f>
        <v>81.126666666666665</v>
      </c>
      <c r="I7267" s="10"/>
      <c r="J7267" s="5"/>
      <c r="K7267" s="5"/>
      <c r="L7267" s="5"/>
      <c r="M7267" s="5"/>
      <c r="N7267" s="5"/>
      <c r="O7267" s="5"/>
      <c r="P7267" s="5"/>
      <c r="Q7267" s="5"/>
    </row>
    <row r="7268" spans="1:17" ht="15" customHeight="1">
      <c r="A7268" s="6" t="s">
        <v>488</v>
      </c>
      <c r="B7268" s="6">
        <v>20</v>
      </c>
      <c r="C7268" s="7" t="s">
        <v>564</v>
      </c>
      <c r="D7268" s="7" t="s">
        <v>59</v>
      </c>
      <c r="E7268" s="8">
        <v>171.19</v>
      </c>
      <c r="F7268" s="10">
        <f t="shared" si="1214"/>
        <v>162.65</v>
      </c>
      <c r="G7268" s="10">
        <f t="shared" si="1215"/>
        <v>108.43333333333334</v>
      </c>
      <c r="H7268" s="10">
        <f>2/3*F7268</f>
        <v>108.43333333333334</v>
      </c>
      <c r="I7268" s="10"/>
      <c r="J7268" s="5"/>
      <c r="K7268" s="5"/>
      <c r="L7268" s="5"/>
      <c r="M7268" s="5"/>
      <c r="N7268" s="5"/>
      <c r="O7268" s="5"/>
      <c r="P7268" s="5"/>
      <c r="Q7268" s="5"/>
    </row>
    <row r="7269" spans="1:17" ht="15" customHeight="1">
      <c r="A7269" s="6" t="s">
        <v>488</v>
      </c>
      <c r="B7269" s="6">
        <v>21</v>
      </c>
      <c r="C7269" s="7" t="s">
        <v>564</v>
      </c>
      <c r="D7269" s="7" t="s">
        <v>60</v>
      </c>
      <c r="E7269" s="8">
        <v>113.24</v>
      </c>
      <c r="F7269" s="10">
        <f t="shared" si="1214"/>
        <v>111.33999999999999</v>
      </c>
      <c r="G7269" s="10">
        <f t="shared" si="1215"/>
        <v>74.226666666666659</v>
      </c>
      <c r="H7269" s="10">
        <f>2/3*F7269</f>
        <v>74.226666666666659</v>
      </c>
      <c r="I7269" s="10"/>
      <c r="J7269" s="5"/>
      <c r="K7269" s="5"/>
      <c r="L7269" s="5"/>
      <c r="M7269" s="5"/>
      <c r="N7269" s="5"/>
      <c r="O7269" s="5"/>
      <c r="P7269" s="5"/>
      <c r="Q7269" s="5"/>
    </row>
    <row r="7270" spans="1:17" ht="15" customHeight="1">
      <c r="A7270" s="6" t="s">
        <v>488</v>
      </c>
      <c r="B7270" s="6">
        <v>22</v>
      </c>
      <c r="C7270" s="7" t="s">
        <v>564</v>
      </c>
      <c r="D7270" s="7" t="s">
        <v>62</v>
      </c>
      <c r="E7270" s="8">
        <v>59.95</v>
      </c>
      <c r="F7270" s="10"/>
      <c r="G7270" s="10"/>
      <c r="H7270" s="10"/>
      <c r="I7270" s="10"/>
      <c r="J7270" s="5"/>
      <c r="K7270" s="5"/>
      <c r="L7270" s="5"/>
      <c r="M7270" s="5"/>
      <c r="N7270" s="5"/>
      <c r="O7270" s="5"/>
      <c r="P7270" s="5"/>
      <c r="Q7270" s="5"/>
    </row>
    <row r="7271" spans="1:17" ht="15" customHeight="1">
      <c r="A7271" s="6" t="s">
        <v>488</v>
      </c>
      <c r="B7271" s="6">
        <v>23</v>
      </c>
      <c r="C7271" s="7" t="s">
        <v>564</v>
      </c>
      <c r="D7271" s="7" t="s">
        <v>63</v>
      </c>
      <c r="E7271" s="8">
        <v>50.81</v>
      </c>
      <c r="F7271" s="9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</row>
    <row r="7272" spans="1:17" ht="15" customHeight="1">
      <c r="A7272" s="6" t="s">
        <v>488</v>
      </c>
      <c r="B7272" s="6">
        <v>24</v>
      </c>
      <c r="C7272" s="7" t="s">
        <v>564</v>
      </c>
      <c r="D7272" s="7" t="s">
        <v>64</v>
      </c>
      <c r="E7272" s="8">
        <v>9.84</v>
      </c>
      <c r="F7272" s="9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</row>
    <row r="7273" spans="1:17" ht="15" customHeight="1">
      <c r="A7273" s="6" t="s">
        <v>489</v>
      </c>
      <c r="B7273" s="6">
        <v>1</v>
      </c>
      <c r="C7273" s="7" t="s">
        <v>565</v>
      </c>
      <c r="D7273" s="7" t="s">
        <v>65</v>
      </c>
      <c r="E7273" s="8">
        <v>3.21</v>
      </c>
      <c r="F7273" s="9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</row>
    <row r="7274" spans="1:17" ht="15" customHeight="1">
      <c r="A7274" s="6" t="s">
        <v>489</v>
      </c>
      <c r="B7274" s="6">
        <v>2</v>
      </c>
      <c r="C7274" s="7" t="s">
        <v>565</v>
      </c>
      <c r="D7274" s="7" t="s">
        <v>67</v>
      </c>
      <c r="E7274" s="8">
        <v>7.0000000000000007E-2</v>
      </c>
      <c r="F7274" s="9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</row>
    <row r="7275" spans="1:17" ht="15" customHeight="1">
      <c r="A7275" s="6" t="s">
        <v>489</v>
      </c>
      <c r="B7275" s="6">
        <v>3</v>
      </c>
      <c r="C7275" s="7" t="s">
        <v>565</v>
      </c>
      <c r="D7275" s="7" t="s">
        <v>68</v>
      </c>
      <c r="E7275" s="8">
        <v>0.05</v>
      </c>
      <c r="F7275" s="9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</row>
    <row r="7276" spans="1:17" ht="15" customHeight="1">
      <c r="A7276" s="6" t="s">
        <v>489</v>
      </c>
      <c r="B7276" s="6">
        <v>4</v>
      </c>
      <c r="C7276" s="7" t="s">
        <v>565</v>
      </c>
      <c r="D7276" s="7" t="s">
        <v>69</v>
      </c>
      <c r="E7276" s="8">
        <v>0.02</v>
      </c>
      <c r="F7276" s="9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</row>
    <row r="7277" spans="1:17" ht="15" customHeight="1">
      <c r="A7277" s="6" t="s">
        <v>489</v>
      </c>
      <c r="B7277" s="6">
        <v>5</v>
      </c>
      <c r="C7277" s="7" t="s">
        <v>565</v>
      </c>
      <c r="D7277" s="7" t="s">
        <v>70</v>
      </c>
      <c r="E7277" s="8">
        <v>0.09</v>
      </c>
      <c r="F7277" s="9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</row>
    <row r="7278" spans="1:17" ht="15" customHeight="1">
      <c r="A7278" s="6" t="s">
        <v>489</v>
      </c>
      <c r="B7278" s="6">
        <v>6</v>
      </c>
      <c r="C7278" s="7" t="s">
        <v>565</v>
      </c>
      <c r="D7278" s="7" t="s">
        <v>71</v>
      </c>
      <c r="E7278" s="8">
        <v>6.31</v>
      </c>
      <c r="F7278" s="9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</row>
    <row r="7279" spans="1:17" ht="15" customHeight="1">
      <c r="A7279" s="6" t="s">
        <v>489</v>
      </c>
      <c r="B7279" s="6">
        <v>7</v>
      </c>
      <c r="C7279" s="7" t="s">
        <v>565</v>
      </c>
      <c r="D7279" s="7" t="s">
        <v>72</v>
      </c>
      <c r="E7279" s="8">
        <v>100.49</v>
      </c>
      <c r="F7279" s="10">
        <f t="shared" ref="F7279:F7281" si="1216">E7279-E7274</f>
        <v>100.42</v>
      </c>
      <c r="G7279" s="10">
        <f t="shared" ref="G7279:H7281" si="1217">2/3*F7279</f>
        <v>66.946666666666658</v>
      </c>
      <c r="H7279" s="10">
        <f>2/3*F7279</f>
        <v>66.946666666666658</v>
      </c>
      <c r="I7279" s="10"/>
      <c r="J7279" s="5"/>
      <c r="K7279" s="5"/>
      <c r="L7279" s="5"/>
      <c r="M7279" s="5"/>
      <c r="N7279" s="5"/>
      <c r="O7279" s="5"/>
      <c r="P7279" s="5"/>
      <c r="Q7279" s="5"/>
    </row>
    <row r="7280" spans="1:17" ht="15" customHeight="1">
      <c r="A7280" s="6" t="s">
        <v>489</v>
      </c>
      <c r="B7280" s="6">
        <v>8</v>
      </c>
      <c r="C7280" s="7" t="s">
        <v>565</v>
      </c>
      <c r="D7280" s="7" t="s">
        <v>73</v>
      </c>
      <c r="E7280" s="8">
        <v>131.41999999999999</v>
      </c>
      <c r="F7280" s="10">
        <f t="shared" si="1216"/>
        <v>131.36999999999998</v>
      </c>
      <c r="G7280" s="10">
        <f t="shared" si="1217"/>
        <v>87.579999999999984</v>
      </c>
      <c r="H7280" s="10">
        <f>2/3*F7280</f>
        <v>87.579999999999984</v>
      </c>
      <c r="I7280" s="10"/>
      <c r="J7280" s="5"/>
      <c r="K7280" s="5"/>
      <c r="L7280" s="5"/>
      <c r="M7280" s="5"/>
      <c r="N7280" s="5"/>
      <c r="O7280" s="5"/>
      <c r="P7280" s="5"/>
      <c r="Q7280" s="5"/>
    </row>
    <row r="7281" spans="1:17" ht="15" customHeight="1">
      <c r="A7281" s="6" t="s">
        <v>489</v>
      </c>
      <c r="B7281" s="6">
        <v>9</v>
      </c>
      <c r="C7281" s="7" t="s">
        <v>565</v>
      </c>
      <c r="D7281" s="7" t="s">
        <v>74</v>
      </c>
      <c r="E7281" s="8">
        <v>119.07</v>
      </c>
      <c r="F7281" s="10">
        <f t="shared" si="1216"/>
        <v>119.05</v>
      </c>
      <c r="G7281" s="10">
        <f t="shared" si="1217"/>
        <v>79.36666666666666</v>
      </c>
      <c r="H7281" s="10">
        <f>2/3*F7281</f>
        <v>79.36666666666666</v>
      </c>
      <c r="I7281" s="10"/>
      <c r="J7281" s="5"/>
      <c r="K7281" s="5"/>
      <c r="L7281" s="5"/>
      <c r="M7281" s="5"/>
      <c r="N7281" s="5"/>
      <c r="O7281" s="5"/>
      <c r="P7281" s="5"/>
      <c r="Q7281" s="5"/>
    </row>
    <row r="7282" spans="1:17" ht="15" customHeight="1">
      <c r="A7282" s="6" t="s">
        <v>489</v>
      </c>
      <c r="B7282" s="6">
        <v>10</v>
      </c>
      <c r="C7282" s="7" t="s">
        <v>565</v>
      </c>
      <c r="D7282" s="7" t="s">
        <v>75</v>
      </c>
      <c r="E7282" s="8">
        <v>106.59</v>
      </c>
      <c r="F7282" s="9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</row>
    <row r="7283" spans="1:17" ht="15" customHeight="1">
      <c r="A7283" s="6" t="s">
        <v>489</v>
      </c>
      <c r="B7283" s="6">
        <v>11</v>
      </c>
      <c r="C7283" s="7" t="s">
        <v>565</v>
      </c>
      <c r="D7283" s="7" t="s">
        <v>77</v>
      </c>
      <c r="E7283" s="8">
        <v>81.16</v>
      </c>
      <c r="F7283" s="9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</row>
    <row r="7284" spans="1:17" ht="15" customHeight="1">
      <c r="A7284" s="6" t="s">
        <v>489</v>
      </c>
      <c r="B7284" s="6">
        <v>12</v>
      </c>
      <c r="C7284" s="7" t="s">
        <v>565</v>
      </c>
      <c r="D7284" s="7" t="s">
        <v>78</v>
      </c>
      <c r="E7284" s="8">
        <v>58.98</v>
      </c>
      <c r="F7284" s="9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</row>
    <row r="7285" spans="1:17" ht="15" customHeight="1">
      <c r="A7285" s="6" t="s">
        <v>489</v>
      </c>
      <c r="B7285" s="6">
        <v>13</v>
      </c>
      <c r="C7285" s="7" t="s">
        <v>565</v>
      </c>
      <c r="D7285" s="7" t="s">
        <v>79</v>
      </c>
      <c r="E7285" s="8">
        <v>56.2</v>
      </c>
      <c r="F7285" s="9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</row>
    <row r="7286" spans="1:17" ht="15" customHeight="1">
      <c r="A7286" s="6" t="s">
        <v>489</v>
      </c>
      <c r="B7286" s="6">
        <v>14</v>
      </c>
      <c r="C7286" s="7" t="s">
        <v>565</v>
      </c>
      <c r="D7286" s="7" t="s">
        <v>80</v>
      </c>
      <c r="E7286" s="8">
        <v>59.27</v>
      </c>
      <c r="F7286" s="9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</row>
    <row r="7287" spans="1:17" ht="15" customHeight="1">
      <c r="A7287" s="6" t="s">
        <v>489</v>
      </c>
      <c r="B7287" s="6">
        <v>15</v>
      </c>
      <c r="C7287" s="7" t="s">
        <v>565</v>
      </c>
      <c r="D7287" s="7" t="s">
        <v>82</v>
      </c>
      <c r="E7287" s="8">
        <v>60.18</v>
      </c>
      <c r="F7287" s="9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</row>
    <row r="7288" spans="1:17" ht="15" customHeight="1">
      <c r="A7288" s="6" t="s">
        <v>489</v>
      </c>
      <c r="B7288" s="6">
        <v>16</v>
      </c>
      <c r="C7288" s="7" t="s">
        <v>565</v>
      </c>
      <c r="D7288" s="7" t="s">
        <v>83</v>
      </c>
      <c r="E7288" s="8">
        <v>62.18</v>
      </c>
      <c r="F7288" s="9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</row>
    <row r="7289" spans="1:17" ht="15" customHeight="1">
      <c r="A7289" s="6" t="s">
        <v>489</v>
      </c>
      <c r="B7289" s="6">
        <v>17</v>
      </c>
      <c r="C7289" s="7" t="s">
        <v>565</v>
      </c>
      <c r="D7289" s="7" t="s">
        <v>84</v>
      </c>
      <c r="E7289" s="8">
        <v>96.39</v>
      </c>
      <c r="F7289" s="9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</row>
    <row r="7290" spans="1:17" ht="15" customHeight="1">
      <c r="A7290" s="6" t="s">
        <v>489</v>
      </c>
      <c r="B7290" s="6">
        <v>18</v>
      </c>
      <c r="C7290" s="7" t="s">
        <v>565</v>
      </c>
      <c r="D7290" s="7" t="s">
        <v>85</v>
      </c>
      <c r="E7290" s="8">
        <v>144.94999999999999</v>
      </c>
      <c r="F7290" s="10">
        <f t="shared" ref="F7290:F7292" si="1218">E7290-E7284</f>
        <v>85.97</v>
      </c>
      <c r="G7290" s="10">
        <f t="shared" ref="G7290:H7292" si="1219">2/3*F7290</f>
        <v>57.313333333333333</v>
      </c>
      <c r="H7290" s="10">
        <f>2/3*F7290</f>
        <v>57.313333333333333</v>
      </c>
      <c r="I7290" s="10"/>
      <c r="J7290" s="5"/>
      <c r="K7290" s="5"/>
      <c r="L7290" s="5"/>
      <c r="M7290" s="5"/>
      <c r="N7290" s="5"/>
      <c r="O7290" s="5"/>
      <c r="P7290" s="5"/>
      <c r="Q7290" s="5"/>
    </row>
    <row r="7291" spans="1:17" ht="15" customHeight="1">
      <c r="A7291" s="6" t="s">
        <v>489</v>
      </c>
      <c r="B7291" s="6">
        <v>19</v>
      </c>
      <c r="C7291" s="7" t="s">
        <v>565</v>
      </c>
      <c r="D7291" s="7" t="s">
        <v>86</v>
      </c>
      <c r="E7291" s="8">
        <v>191.27</v>
      </c>
      <c r="F7291" s="10">
        <f t="shared" si="1218"/>
        <v>135.07</v>
      </c>
      <c r="G7291" s="10">
        <f t="shared" si="1219"/>
        <v>90.046666666666653</v>
      </c>
      <c r="H7291" s="10">
        <f>2/3*F7291</f>
        <v>90.046666666666653</v>
      </c>
      <c r="I7291" s="10"/>
      <c r="J7291" s="5"/>
      <c r="K7291" s="5"/>
      <c r="L7291" s="5"/>
      <c r="M7291" s="5"/>
      <c r="N7291" s="5"/>
      <c r="O7291" s="5"/>
      <c r="P7291" s="5"/>
      <c r="Q7291" s="5"/>
    </row>
    <row r="7292" spans="1:17" ht="15" customHeight="1">
      <c r="A7292" s="6" t="s">
        <v>489</v>
      </c>
      <c r="B7292" s="6">
        <v>20</v>
      </c>
      <c r="C7292" s="7" t="s">
        <v>565</v>
      </c>
      <c r="D7292" s="7" t="s">
        <v>87</v>
      </c>
      <c r="E7292" s="8">
        <v>214.65</v>
      </c>
      <c r="F7292" s="10">
        <f t="shared" si="1218"/>
        <v>155.38</v>
      </c>
      <c r="G7292" s="10">
        <f t="shared" si="1219"/>
        <v>103.58666666666666</v>
      </c>
      <c r="H7292" s="10">
        <f>2/3*F7292</f>
        <v>103.58666666666666</v>
      </c>
      <c r="I7292" s="10"/>
      <c r="J7292" s="5"/>
      <c r="K7292" s="5"/>
      <c r="L7292" s="5"/>
      <c r="M7292" s="5"/>
      <c r="N7292" s="5"/>
      <c r="O7292" s="5"/>
      <c r="P7292" s="5"/>
      <c r="Q7292" s="5"/>
    </row>
    <row r="7293" spans="1:17" ht="15" customHeight="1">
      <c r="A7293" s="6" t="s">
        <v>489</v>
      </c>
      <c r="B7293" s="6">
        <v>21</v>
      </c>
      <c r="C7293" s="7" t="s">
        <v>565</v>
      </c>
      <c r="D7293" s="7" t="s">
        <v>88</v>
      </c>
      <c r="E7293" s="8">
        <v>141.84</v>
      </c>
      <c r="F7293" s="10"/>
      <c r="G7293" s="10"/>
      <c r="H7293" s="10"/>
      <c r="I7293" s="10"/>
      <c r="J7293" s="5"/>
      <c r="K7293" s="5"/>
      <c r="L7293" s="5"/>
      <c r="M7293" s="5"/>
      <c r="N7293" s="5"/>
      <c r="O7293" s="5"/>
      <c r="P7293" s="5"/>
      <c r="Q7293" s="5"/>
    </row>
    <row r="7294" spans="1:17" ht="15" customHeight="1">
      <c r="A7294" s="6" t="s">
        <v>489</v>
      </c>
      <c r="B7294" s="6">
        <v>22</v>
      </c>
      <c r="C7294" s="7" t="s">
        <v>565</v>
      </c>
      <c r="D7294" s="7" t="s">
        <v>89</v>
      </c>
      <c r="E7294" s="8">
        <v>100.07</v>
      </c>
      <c r="F7294" s="10"/>
      <c r="G7294" s="10"/>
      <c r="H7294" s="10"/>
      <c r="I7294" s="10"/>
      <c r="J7294" s="5"/>
      <c r="K7294" s="5"/>
      <c r="L7294" s="5"/>
      <c r="M7294" s="5"/>
      <c r="N7294" s="5"/>
      <c r="O7294" s="5"/>
      <c r="P7294" s="5"/>
      <c r="Q7294" s="5"/>
    </row>
    <row r="7295" spans="1:17" ht="15" customHeight="1">
      <c r="A7295" s="6" t="s">
        <v>489</v>
      </c>
      <c r="B7295" s="6">
        <v>23</v>
      </c>
      <c r="C7295" s="7" t="s">
        <v>565</v>
      </c>
      <c r="D7295" s="7" t="s">
        <v>90</v>
      </c>
      <c r="E7295" s="8">
        <v>95.02</v>
      </c>
      <c r="F7295" s="9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</row>
    <row r="7296" spans="1:17" ht="15" customHeight="1">
      <c r="A7296" s="6" t="s">
        <v>489</v>
      </c>
      <c r="B7296" s="6">
        <v>24</v>
      </c>
      <c r="C7296" s="7" t="s">
        <v>565</v>
      </c>
      <c r="D7296" s="7" t="s">
        <v>91</v>
      </c>
      <c r="E7296" s="8">
        <v>79.959999999999994</v>
      </c>
      <c r="F7296" s="9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</row>
    <row r="7297" spans="1:17" ht="15" customHeight="1">
      <c r="A7297" s="6" t="s">
        <v>490</v>
      </c>
      <c r="B7297" s="6">
        <v>1</v>
      </c>
      <c r="C7297" s="7" t="s">
        <v>565</v>
      </c>
      <c r="D7297" s="7" t="s">
        <v>92</v>
      </c>
      <c r="E7297" s="8">
        <v>89.64</v>
      </c>
      <c r="F7297" s="9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</row>
    <row r="7298" spans="1:17" ht="15" customHeight="1">
      <c r="A7298" s="6" t="s">
        <v>490</v>
      </c>
      <c r="B7298" s="6">
        <v>2</v>
      </c>
      <c r="C7298" s="7" t="s">
        <v>565</v>
      </c>
      <c r="D7298" s="7" t="s">
        <v>94</v>
      </c>
      <c r="E7298" s="8">
        <v>83.38</v>
      </c>
      <c r="F7298" s="9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</row>
    <row r="7299" spans="1:17" ht="15" customHeight="1">
      <c r="A7299" s="6" t="s">
        <v>490</v>
      </c>
      <c r="B7299" s="6">
        <v>3</v>
      </c>
      <c r="C7299" s="7" t="s">
        <v>565</v>
      </c>
      <c r="D7299" s="7" t="s">
        <v>95</v>
      </c>
      <c r="E7299" s="8">
        <v>79.55</v>
      </c>
      <c r="F7299" s="9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</row>
    <row r="7300" spans="1:17" ht="15" customHeight="1">
      <c r="A7300" s="6" t="s">
        <v>490</v>
      </c>
      <c r="B7300" s="6">
        <v>4</v>
      </c>
      <c r="C7300" s="7" t="s">
        <v>565</v>
      </c>
      <c r="D7300" s="7" t="s">
        <v>96</v>
      </c>
      <c r="E7300" s="8">
        <v>76.12</v>
      </c>
      <c r="F7300" s="9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</row>
    <row r="7301" spans="1:17" ht="15" customHeight="1">
      <c r="A7301" s="6" t="s">
        <v>490</v>
      </c>
      <c r="B7301" s="6">
        <v>5</v>
      </c>
      <c r="C7301" s="7" t="s">
        <v>565</v>
      </c>
      <c r="D7301" s="7" t="s">
        <v>97</v>
      </c>
      <c r="E7301" s="8">
        <v>75.59</v>
      </c>
      <c r="F7301" s="9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</row>
    <row r="7302" spans="1:17" ht="15" customHeight="1">
      <c r="A7302" s="6" t="s">
        <v>490</v>
      </c>
      <c r="B7302" s="6">
        <v>6</v>
      </c>
      <c r="C7302" s="7" t="s">
        <v>565</v>
      </c>
      <c r="D7302" s="7" t="s">
        <v>98</v>
      </c>
      <c r="E7302" s="8">
        <v>80.98</v>
      </c>
      <c r="F7302" s="9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</row>
    <row r="7303" spans="1:17" ht="15" customHeight="1">
      <c r="A7303" s="6" t="s">
        <v>490</v>
      </c>
      <c r="B7303" s="6">
        <v>7</v>
      </c>
      <c r="C7303" s="7" t="s">
        <v>565</v>
      </c>
      <c r="D7303" s="7" t="s">
        <v>99</v>
      </c>
      <c r="E7303" s="8">
        <v>126.25</v>
      </c>
      <c r="F7303" s="10">
        <f t="shared" ref="F7303:F7305" si="1220">E7303-E7298</f>
        <v>42.870000000000005</v>
      </c>
      <c r="G7303" s="10">
        <f t="shared" ref="G7303:H7305" si="1221">2/3*F7303</f>
        <v>28.580000000000002</v>
      </c>
      <c r="H7303" s="10">
        <f>2/3*F7303</f>
        <v>28.580000000000002</v>
      </c>
      <c r="I7303" s="10"/>
      <c r="J7303" s="5"/>
      <c r="K7303" s="5"/>
      <c r="L7303" s="5"/>
      <c r="M7303" s="5"/>
      <c r="N7303" s="5"/>
      <c r="O7303" s="5"/>
      <c r="P7303" s="5"/>
      <c r="Q7303" s="5"/>
    </row>
    <row r="7304" spans="1:17" ht="15" customHeight="1">
      <c r="A7304" s="6" t="s">
        <v>490</v>
      </c>
      <c r="B7304" s="6">
        <v>8</v>
      </c>
      <c r="C7304" s="7" t="s">
        <v>565</v>
      </c>
      <c r="D7304" s="7" t="s">
        <v>100</v>
      </c>
      <c r="E7304" s="8">
        <v>147.16999999999999</v>
      </c>
      <c r="F7304" s="10">
        <f t="shared" si="1220"/>
        <v>67.61999999999999</v>
      </c>
      <c r="G7304" s="10">
        <f t="shared" si="1221"/>
        <v>45.079999999999991</v>
      </c>
      <c r="H7304" s="10">
        <f>2/3*F7304</f>
        <v>45.079999999999991</v>
      </c>
      <c r="I7304" s="10"/>
      <c r="J7304" s="5"/>
      <c r="K7304" s="5"/>
      <c r="L7304" s="5"/>
      <c r="M7304" s="5"/>
      <c r="N7304" s="5"/>
      <c r="O7304" s="5"/>
      <c r="P7304" s="5"/>
      <c r="Q7304" s="5"/>
    </row>
    <row r="7305" spans="1:17" ht="15" customHeight="1">
      <c r="A7305" s="6" t="s">
        <v>490</v>
      </c>
      <c r="B7305" s="6">
        <v>9</v>
      </c>
      <c r="C7305" s="7" t="s">
        <v>565</v>
      </c>
      <c r="D7305" s="7" t="s">
        <v>101</v>
      </c>
      <c r="E7305" s="8">
        <v>137.34</v>
      </c>
      <c r="F7305" s="10">
        <f t="shared" si="1220"/>
        <v>61.22</v>
      </c>
      <c r="G7305" s="10">
        <f t="shared" si="1221"/>
        <v>40.813333333333333</v>
      </c>
      <c r="H7305" s="10">
        <f>2/3*F7305</f>
        <v>40.813333333333333</v>
      </c>
      <c r="I7305" s="10"/>
      <c r="J7305" s="5"/>
      <c r="K7305" s="5"/>
      <c r="L7305" s="5"/>
      <c r="M7305" s="5"/>
      <c r="N7305" s="5"/>
      <c r="O7305" s="5"/>
      <c r="P7305" s="5"/>
      <c r="Q7305" s="5"/>
    </row>
    <row r="7306" spans="1:17" ht="15" customHeight="1">
      <c r="A7306" s="6" t="s">
        <v>490</v>
      </c>
      <c r="B7306" s="6">
        <v>10</v>
      </c>
      <c r="C7306" s="7" t="s">
        <v>565</v>
      </c>
      <c r="D7306" s="7" t="s">
        <v>102</v>
      </c>
      <c r="E7306" s="8">
        <v>120.83</v>
      </c>
      <c r="F7306" s="9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</row>
    <row r="7307" spans="1:17" ht="15" customHeight="1">
      <c r="A7307" s="6" t="s">
        <v>490</v>
      </c>
      <c r="B7307" s="6">
        <v>11</v>
      </c>
      <c r="C7307" s="7" t="s">
        <v>565</v>
      </c>
      <c r="D7307" s="7" t="s">
        <v>103</v>
      </c>
      <c r="E7307" s="8">
        <v>107.48</v>
      </c>
      <c r="F7307" s="9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</row>
    <row r="7308" spans="1:17" ht="15" customHeight="1">
      <c r="A7308" s="6" t="s">
        <v>490</v>
      </c>
      <c r="B7308" s="6">
        <v>12</v>
      </c>
      <c r="C7308" s="7" t="s">
        <v>565</v>
      </c>
      <c r="D7308" s="7" t="s">
        <v>104</v>
      </c>
      <c r="E7308" s="8">
        <v>101.99</v>
      </c>
      <c r="F7308" s="9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</row>
    <row r="7309" spans="1:17" ht="15" customHeight="1">
      <c r="A7309" s="6" t="s">
        <v>490</v>
      </c>
      <c r="B7309" s="6">
        <v>13</v>
      </c>
      <c r="C7309" s="7" t="s">
        <v>565</v>
      </c>
      <c r="D7309" s="7" t="s">
        <v>105</v>
      </c>
      <c r="E7309" s="8">
        <v>103.74</v>
      </c>
      <c r="F7309" s="9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</row>
    <row r="7310" spans="1:17" ht="15" customHeight="1">
      <c r="A7310" s="6" t="s">
        <v>490</v>
      </c>
      <c r="B7310" s="6">
        <v>14</v>
      </c>
      <c r="C7310" s="7" t="s">
        <v>565</v>
      </c>
      <c r="D7310" s="7" t="s">
        <v>106</v>
      </c>
      <c r="E7310" s="8">
        <v>100.89</v>
      </c>
      <c r="F7310" s="9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</row>
    <row r="7311" spans="1:17" ht="15" customHeight="1">
      <c r="A7311" s="6" t="s">
        <v>490</v>
      </c>
      <c r="B7311" s="6">
        <v>15</v>
      </c>
      <c r="C7311" s="7" t="s">
        <v>565</v>
      </c>
      <c r="D7311" s="7" t="s">
        <v>107</v>
      </c>
      <c r="E7311" s="8">
        <v>98.25</v>
      </c>
      <c r="F7311" s="9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</row>
    <row r="7312" spans="1:17" ht="15" customHeight="1">
      <c r="A7312" s="6" t="s">
        <v>490</v>
      </c>
      <c r="B7312" s="6">
        <v>16</v>
      </c>
      <c r="C7312" s="7" t="s">
        <v>565</v>
      </c>
      <c r="D7312" s="7" t="s">
        <v>108</v>
      </c>
      <c r="E7312" s="8">
        <v>108.14</v>
      </c>
      <c r="F7312" s="9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</row>
    <row r="7313" spans="1:17" ht="15" customHeight="1">
      <c r="A7313" s="6" t="s">
        <v>490</v>
      </c>
      <c r="B7313" s="6">
        <v>17</v>
      </c>
      <c r="C7313" s="7" t="s">
        <v>565</v>
      </c>
      <c r="D7313" s="7" t="s">
        <v>109</v>
      </c>
      <c r="E7313" s="8">
        <v>125.34</v>
      </c>
      <c r="F7313" s="9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</row>
    <row r="7314" spans="1:17" ht="15" customHeight="1">
      <c r="A7314" s="6" t="s">
        <v>490</v>
      </c>
      <c r="B7314" s="6">
        <v>18</v>
      </c>
      <c r="C7314" s="7" t="s">
        <v>565</v>
      </c>
      <c r="D7314" s="7" t="s">
        <v>110</v>
      </c>
      <c r="E7314" s="8">
        <v>157.32</v>
      </c>
      <c r="F7314" s="10">
        <f t="shared" ref="F7314:F7316" si="1222">E7314-E7308</f>
        <v>55.33</v>
      </c>
      <c r="G7314" s="10">
        <f t="shared" ref="G7314:H7316" si="1223">2/3*F7314</f>
        <v>36.886666666666663</v>
      </c>
      <c r="H7314" s="10">
        <f>2/3*F7314</f>
        <v>36.886666666666663</v>
      </c>
      <c r="I7314" s="10"/>
      <c r="J7314" s="5"/>
      <c r="K7314" s="5"/>
      <c r="L7314" s="5"/>
      <c r="M7314" s="5"/>
      <c r="N7314" s="5"/>
      <c r="O7314" s="5"/>
      <c r="P7314" s="5"/>
      <c r="Q7314" s="5"/>
    </row>
    <row r="7315" spans="1:17" ht="15" customHeight="1">
      <c r="A7315" s="6" t="s">
        <v>490</v>
      </c>
      <c r="B7315" s="6">
        <v>19</v>
      </c>
      <c r="C7315" s="7" t="s">
        <v>565</v>
      </c>
      <c r="D7315" s="7" t="s">
        <v>111</v>
      </c>
      <c r="E7315" s="8">
        <v>202.89</v>
      </c>
      <c r="F7315" s="10">
        <f t="shared" si="1222"/>
        <v>99.149999999999991</v>
      </c>
      <c r="G7315" s="10">
        <f t="shared" si="1223"/>
        <v>66.099999999999994</v>
      </c>
      <c r="H7315" s="10">
        <f>2/3*F7315</f>
        <v>66.099999999999994</v>
      </c>
      <c r="I7315" s="10"/>
      <c r="J7315" s="5"/>
      <c r="K7315" s="5"/>
      <c r="L7315" s="5"/>
      <c r="M7315" s="5"/>
      <c r="N7315" s="5"/>
      <c r="O7315" s="5"/>
      <c r="P7315" s="5"/>
      <c r="Q7315" s="5"/>
    </row>
    <row r="7316" spans="1:17" ht="15" customHeight="1">
      <c r="A7316" s="6" t="s">
        <v>490</v>
      </c>
      <c r="B7316" s="6">
        <v>20</v>
      </c>
      <c r="C7316" s="7" t="s">
        <v>565</v>
      </c>
      <c r="D7316" s="7" t="s">
        <v>112</v>
      </c>
      <c r="E7316" s="8">
        <v>207.76</v>
      </c>
      <c r="F7316" s="10">
        <f t="shared" si="1222"/>
        <v>106.86999999999999</v>
      </c>
      <c r="G7316" s="10">
        <f t="shared" si="1223"/>
        <v>71.246666666666655</v>
      </c>
      <c r="H7316" s="10">
        <f>2/3*F7316</f>
        <v>71.246666666666655</v>
      </c>
      <c r="I7316" s="10"/>
      <c r="J7316" s="5"/>
      <c r="K7316" s="5"/>
      <c r="L7316" s="5"/>
      <c r="M7316" s="5"/>
      <c r="N7316" s="5"/>
      <c r="O7316" s="5"/>
      <c r="P7316" s="5"/>
      <c r="Q7316" s="5"/>
    </row>
    <row r="7317" spans="1:17" ht="15" customHeight="1">
      <c r="A7317" s="6" t="s">
        <v>490</v>
      </c>
      <c r="B7317" s="6">
        <v>21</v>
      </c>
      <c r="C7317" s="7" t="s">
        <v>565</v>
      </c>
      <c r="D7317" s="7" t="s">
        <v>113</v>
      </c>
      <c r="E7317" s="8">
        <v>141.4</v>
      </c>
      <c r="F7317" s="10"/>
      <c r="G7317" s="10"/>
      <c r="H7317" s="10"/>
      <c r="I7317" s="10"/>
      <c r="J7317" s="5"/>
      <c r="K7317" s="5"/>
      <c r="L7317" s="5"/>
      <c r="M7317" s="5"/>
      <c r="N7317" s="5"/>
      <c r="O7317" s="5"/>
      <c r="P7317" s="5"/>
      <c r="Q7317" s="5"/>
    </row>
    <row r="7318" spans="1:17" ht="15" customHeight="1">
      <c r="A7318" s="6" t="s">
        <v>490</v>
      </c>
      <c r="B7318" s="6">
        <v>22</v>
      </c>
      <c r="C7318" s="7" t="s">
        <v>565</v>
      </c>
      <c r="D7318" s="7" t="s">
        <v>114</v>
      </c>
      <c r="E7318" s="8">
        <v>110.86</v>
      </c>
      <c r="F7318" s="10"/>
      <c r="G7318" s="10"/>
      <c r="H7318" s="10"/>
      <c r="I7318" s="10"/>
      <c r="J7318" s="5"/>
      <c r="K7318" s="5"/>
      <c r="L7318" s="5"/>
      <c r="M7318" s="5"/>
      <c r="N7318" s="5"/>
      <c r="O7318" s="5"/>
      <c r="P7318" s="5"/>
      <c r="Q7318" s="5"/>
    </row>
    <row r="7319" spans="1:17" ht="15" customHeight="1">
      <c r="A7319" s="6" t="s">
        <v>490</v>
      </c>
      <c r="B7319" s="6">
        <v>23</v>
      </c>
      <c r="C7319" s="7" t="s">
        <v>565</v>
      </c>
      <c r="D7319" s="7" t="s">
        <v>115</v>
      </c>
      <c r="E7319" s="8">
        <v>96.42</v>
      </c>
      <c r="F7319" s="9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</row>
    <row r="7320" spans="1:17" ht="15" customHeight="1">
      <c r="A7320" s="6" t="s">
        <v>490</v>
      </c>
      <c r="B7320" s="6">
        <v>24</v>
      </c>
      <c r="C7320" s="7" t="s">
        <v>565</v>
      </c>
      <c r="D7320" s="7" t="s">
        <v>116</v>
      </c>
      <c r="E7320" s="8">
        <v>85</v>
      </c>
      <c r="F7320" s="9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</row>
    <row r="7321" spans="1:17" ht="15" customHeight="1">
      <c r="A7321" s="6" t="s">
        <v>491</v>
      </c>
      <c r="B7321" s="6">
        <v>1</v>
      </c>
      <c r="C7321" s="7" t="s">
        <v>565</v>
      </c>
      <c r="D7321" s="7" t="s">
        <v>117</v>
      </c>
      <c r="E7321" s="8">
        <v>66.680000000000007</v>
      </c>
      <c r="F7321" s="9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</row>
    <row r="7322" spans="1:17" ht="15" customHeight="1">
      <c r="A7322" s="6" t="s">
        <v>491</v>
      </c>
      <c r="B7322" s="6">
        <v>2</v>
      </c>
      <c r="C7322" s="7" t="s">
        <v>565</v>
      </c>
      <c r="D7322" s="7" t="s">
        <v>119</v>
      </c>
      <c r="E7322" s="8">
        <v>63.86</v>
      </c>
      <c r="F7322" s="9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</row>
    <row r="7323" spans="1:17" ht="15" customHeight="1">
      <c r="A7323" s="6" t="s">
        <v>491</v>
      </c>
      <c r="B7323" s="6">
        <v>3</v>
      </c>
      <c r="C7323" s="7" t="s">
        <v>565</v>
      </c>
      <c r="D7323" s="7" t="s">
        <v>120</v>
      </c>
      <c r="E7323" s="8">
        <v>63.99</v>
      </c>
      <c r="F7323" s="9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</row>
    <row r="7324" spans="1:17" ht="15" customHeight="1">
      <c r="A7324" s="6" t="s">
        <v>491</v>
      </c>
      <c r="B7324" s="6">
        <v>4</v>
      </c>
      <c r="C7324" s="7" t="s">
        <v>565</v>
      </c>
      <c r="D7324" s="7" t="s">
        <v>121</v>
      </c>
      <c r="E7324" s="8">
        <v>61.54</v>
      </c>
      <c r="F7324" s="9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</row>
    <row r="7325" spans="1:17" ht="15" customHeight="1">
      <c r="A7325" s="6" t="s">
        <v>491</v>
      </c>
      <c r="B7325" s="6">
        <v>5</v>
      </c>
      <c r="C7325" s="7" t="s">
        <v>565</v>
      </c>
      <c r="D7325" s="7" t="s">
        <v>122</v>
      </c>
      <c r="E7325" s="8">
        <v>60.66</v>
      </c>
      <c r="F7325" s="9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</row>
    <row r="7326" spans="1:17" ht="15" customHeight="1">
      <c r="A7326" s="6" t="s">
        <v>491</v>
      </c>
      <c r="B7326" s="6">
        <v>6</v>
      </c>
      <c r="C7326" s="7" t="s">
        <v>565</v>
      </c>
      <c r="D7326" s="7" t="s">
        <v>123</v>
      </c>
      <c r="E7326" s="8">
        <v>63.09</v>
      </c>
      <c r="F7326" s="9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</row>
    <row r="7327" spans="1:17" ht="15" customHeight="1">
      <c r="A7327" s="6" t="s">
        <v>491</v>
      </c>
      <c r="B7327" s="6">
        <v>7</v>
      </c>
      <c r="C7327" s="7" t="s">
        <v>565</v>
      </c>
      <c r="D7327" s="7" t="s">
        <v>124</v>
      </c>
      <c r="E7327" s="8">
        <v>103.71</v>
      </c>
      <c r="F7327" s="10">
        <f t="shared" ref="F7327:F7329" si="1224">E7327-E7322</f>
        <v>39.849999999999994</v>
      </c>
      <c r="G7327" s="10">
        <f t="shared" ref="G7327:H7329" si="1225">2/3*F7327</f>
        <v>26.566666666666663</v>
      </c>
      <c r="H7327" s="10">
        <f>2/3*F7327</f>
        <v>26.566666666666663</v>
      </c>
      <c r="I7327" s="10"/>
      <c r="J7327" s="5"/>
      <c r="K7327" s="5"/>
      <c r="L7327" s="5"/>
      <c r="M7327" s="5"/>
      <c r="N7327" s="5"/>
      <c r="O7327" s="5"/>
      <c r="P7327" s="5"/>
      <c r="Q7327" s="5"/>
    </row>
    <row r="7328" spans="1:17" ht="15" customHeight="1">
      <c r="A7328" s="6" t="s">
        <v>491</v>
      </c>
      <c r="B7328" s="6">
        <v>8</v>
      </c>
      <c r="C7328" s="7" t="s">
        <v>565</v>
      </c>
      <c r="D7328" s="7" t="s">
        <v>125</v>
      </c>
      <c r="E7328" s="8">
        <v>133.97</v>
      </c>
      <c r="F7328" s="10">
        <f t="shared" si="1224"/>
        <v>69.97999999999999</v>
      </c>
      <c r="G7328" s="10">
        <f t="shared" si="1225"/>
        <v>46.653333333333322</v>
      </c>
      <c r="H7328" s="10">
        <f>2/3*F7328</f>
        <v>46.653333333333322</v>
      </c>
      <c r="I7328" s="10"/>
      <c r="J7328" s="5"/>
      <c r="K7328" s="5"/>
      <c r="L7328" s="5"/>
      <c r="M7328" s="5"/>
      <c r="N7328" s="5"/>
      <c r="O7328" s="5"/>
      <c r="P7328" s="5"/>
      <c r="Q7328" s="5"/>
    </row>
    <row r="7329" spans="1:17" ht="15" customHeight="1">
      <c r="A7329" s="6" t="s">
        <v>491</v>
      </c>
      <c r="B7329" s="6">
        <v>9</v>
      </c>
      <c r="C7329" s="7" t="s">
        <v>565</v>
      </c>
      <c r="D7329" s="7" t="s">
        <v>126</v>
      </c>
      <c r="E7329" s="8">
        <v>127.12</v>
      </c>
      <c r="F7329" s="10">
        <f t="shared" si="1224"/>
        <v>65.580000000000013</v>
      </c>
      <c r="G7329" s="10">
        <f t="shared" si="1225"/>
        <v>43.720000000000006</v>
      </c>
      <c r="H7329" s="10">
        <f>2/3*F7329</f>
        <v>43.720000000000006</v>
      </c>
      <c r="I7329" s="10"/>
      <c r="J7329" s="5"/>
      <c r="K7329" s="5"/>
      <c r="L7329" s="5"/>
      <c r="M7329" s="5"/>
      <c r="N7329" s="5"/>
      <c r="O7329" s="5"/>
      <c r="P7329" s="5"/>
      <c r="Q7329" s="5"/>
    </row>
    <row r="7330" spans="1:17" ht="15" customHeight="1">
      <c r="A7330" s="6" t="s">
        <v>491</v>
      </c>
      <c r="B7330" s="6">
        <v>10</v>
      </c>
      <c r="C7330" s="7" t="s">
        <v>565</v>
      </c>
      <c r="D7330" s="7" t="s">
        <v>127</v>
      </c>
      <c r="E7330" s="8">
        <v>104.5</v>
      </c>
      <c r="F7330" s="9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</row>
    <row r="7331" spans="1:17" ht="15" customHeight="1">
      <c r="A7331" s="6" t="s">
        <v>491</v>
      </c>
      <c r="B7331" s="6">
        <v>11</v>
      </c>
      <c r="C7331" s="7" t="s">
        <v>565</v>
      </c>
      <c r="D7331" s="7" t="s">
        <v>128</v>
      </c>
      <c r="E7331" s="8">
        <v>99.06</v>
      </c>
      <c r="F7331" s="9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</row>
    <row r="7332" spans="1:17" ht="15" customHeight="1">
      <c r="A7332" s="6" t="s">
        <v>491</v>
      </c>
      <c r="B7332" s="6">
        <v>12</v>
      </c>
      <c r="C7332" s="7" t="s">
        <v>565</v>
      </c>
      <c r="D7332" s="7" t="s">
        <v>129</v>
      </c>
      <c r="E7332" s="8">
        <v>91.66</v>
      </c>
      <c r="F7332" s="9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</row>
    <row r="7333" spans="1:17" ht="15" customHeight="1">
      <c r="A7333" s="6" t="s">
        <v>491</v>
      </c>
      <c r="B7333" s="6">
        <v>13</v>
      </c>
      <c r="C7333" s="7" t="s">
        <v>565</v>
      </c>
      <c r="D7333" s="7" t="s">
        <v>130</v>
      </c>
      <c r="E7333" s="8">
        <v>85.62</v>
      </c>
      <c r="F7333" s="9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</row>
    <row r="7334" spans="1:17" ht="15" customHeight="1">
      <c r="A7334" s="6" t="s">
        <v>491</v>
      </c>
      <c r="B7334" s="6">
        <v>14</v>
      </c>
      <c r="C7334" s="7" t="s">
        <v>565</v>
      </c>
      <c r="D7334" s="7" t="s">
        <v>131</v>
      </c>
      <c r="E7334" s="8">
        <v>81.260000000000005</v>
      </c>
      <c r="F7334" s="9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</row>
    <row r="7335" spans="1:17" ht="15" customHeight="1">
      <c r="A7335" s="6" t="s">
        <v>491</v>
      </c>
      <c r="B7335" s="6">
        <v>15</v>
      </c>
      <c r="C7335" s="7" t="s">
        <v>565</v>
      </c>
      <c r="D7335" s="7" t="s">
        <v>132</v>
      </c>
      <c r="E7335" s="8">
        <v>89.18</v>
      </c>
      <c r="F7335" s="9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</row>
    <row r="7336" spans="1:17" ht="15" customHeight="1">
      <c r="A7336" s="6" t="s">
        <v>491</v>
      </c>
      <c r="B7336" s="6">
        <v>16</v>
      </c>
      <c r="C7336" s="7" t="s">
        <v>565</v>
      </c>
      <c r="D7336" s="7" t="s">
        <v>133</v>
      </c>
      <c r="E7336" s="8">
        <v>102.06</v>
      </c>
      <c r="F7336" s="9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</row>
    <row r="7337" spans="1:17" ht="15" customHeight="1">
      <c r="A7337" s="6" t="s">
        <v>491</v>
      </c>
      <c r="B7337" s="6">
        <v>17</v>
      </c>
      <c r="C7337" s="7" t="s">
        <v>565</v>
      </c>
      <c r="D7337" s="7" t="s">
        <v>134</v>
      </c>
      <c r="E7337" s="8">
        <v>123.24</v>
      </c>
      <c r="F7337" s="9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</row>
    <row r="7338" spans="1:17" ht="15" customHeight="1">
      <c r="A7338" s="6" t="s">
        <v>491</v>
      </c>
      <c r="B7338" s="6">
        <v>18</v>
      </c>
      <c r="C7338" s="7" t="s">
        <v>565</v>
      </c>
      <c r="D7338" s="7" t="s">
        <v>135</v>
      </c>
      <c r="E7338" s="8">
        <v>138</v>
      </c>
      <c r="F7338" s="10">
        <f t="shared" ref="F7338:F7340" si="1226">E7338-E7332</f>
        <v>46.34</v>
      </c>
      <c r="G7338" s="10">
        <f t="shared" ref="G7338:H7340" si="1227">2/3*F7338</f>
        <v>30.893333333333334</v>
      </c>
      <c r="H7338" s="10">
        <f>2/3*F7338</f>
        <v>30.893333333333334</v>
      </c>
      <c r="I7338" s="10"/>
      <c r="J7338" s="5"/>
      <c r="K7338" s="5"/>
      <c r="L7338" s="5"/>
      <c r="M7338" s="5"/>
      <c r="N7338" s="5"/>
      <c r="O7338" s="5"/>
      <c r="P7338" s="5"/>
      <c r="Q7338" s="5"/>
    </row>
    <row r="7339" spans="1:17" ht="15" customHeight="1">
      <c r="A7339" s="6" t="s">
        <v>491</v>
      </c>
      <c r="B7339" s="6">
        <v>19</v>
      </c>
      <c r="C7339" s="7" t="s">
        <v>565</v>
      </c>
      <c r="D7339" s="7" t="s">
        <v>136</v>
      </c>
      <c r="E7339" s="8">
        <v>152.26</v>
      </c>
      <c r="F7339" s="10">
        <f t="shared" si="1226"/>
        <v>66.639999999999986</v>
      </c>
      <c r="G7339" s="10">
        <f t="shared" si="1227"/>
        <v>44.426666666666655</v>
      </c>
      <c r="H7339" s="10">
        <f>2/3*F7339</f>
        <v>44.426666666666655</v>
      </c>
      <c r="I7339" s="10"/>
      <c r="J7339" s="5"/>
      <c r="K7339" s="5"/>
      <c r="L7339" s="5"/>
      <c r="M7339" s="5"/>
      <c r="N7339" s="5"/>
      <c r="O7339" s="5"/>
      <c r="P7339" s="5"/>
      <c r="Q7339" s="5"/>
    </row>
    <row r="7340" spans="1:17" ht="15" customHeight="1">
      <c r="A7340" s="6" t="s">
        <v>491</v>
      </c>
      <c r="B7340" s="6">
        <v>20</v>
      </c>
      <c r="C7340" s="7" t="s">
        <v>565</v>
      </c>
      <c r="D7340" s="7" t="s">
        <v>137</v>
      </c>
      <c r="E7340" s="8">
        <v>162.99</v>
      </c>
      <c r="F7340" s="10">
        <f t="shared" si="1226"/>
        <v>81.73</v>
      </c>
      <c r="G7340" s="10">
        <f t="shared" si="1227"/>
        <v>54.486666666666665</v>
      </c>
      <c r="H7340" s="10">
        <f>2/3*F7340</f>
        <v>54.486666666666665</v>
      </c>
      <c r="I7340" s="10"/>
      <c r="J7340" s="5"/>
      <c r="K7340" s="5"/>
      <c r="L7340" s="5"/>
      <c r="M7340" s="5"/>
      <c r="N7340" s="5"/>
      <c r="O7340" s="5"/>
      <c r="P7340" s="5"/>
      <c r="Q7340" s="5"/>
    </row>
    <row r="7341" spans="1:17" ht="15" customHeight="1">
      <c r="A7341" s="6" t="s">
        <v>491</v>
      </c>
      <c r="B7341" s="6">
        <v>21</v>
      </c>
      <c r="C7341" s="7" t="s">
        <v>565</v>
      </c>
      <c r="D7341" s="7" t="s">
        <v>138</v>
      </c>
      <c r="E7341" s="8">
        <v>129.76</v>
      </c>
      <c r="F7341" s="10"/>
      <c r="G7341" s="10"/>
      <c r="H7341" s="10"/>
      <c r="I7341" s="10"/>
      <c r="J7341" s="5"/>
      <c r="K7341" s="5"/>
      <c r="L7341" s="5"/>
      <c r="M7341" s="5"/>
      <c r="N7341" s="5"/>
      <c r="O7341" s="5"/>
      <c r="P7341" s="5"/>
      <c r="Q7341" s="5"/>
    </row>
    <row r="7342" spans="1:17" ht="15" customHeight="1">
      <c r="A7342" s="6" t="s">
        <v>491</v>
      </c>
      <c r="B7342" s="6">
        <v>22</v>
      </c>
      <c r="C7342" s="7" t="s">
        <v>565</v>
      </c>
      <c r="D7342" s="7" t="s">
        <v>139</v>
      </c>
      <c r="E7342" s="8">
        <v>103.62</v>
      </c>
      <c r="F7342" s="10"/>
      <c r="G7342" s="10"/>
      <c r="H7342" s="10"/>
      <c r="I7342" s="10"/>
      <c r="J7342" s="5"/>
      <c r="K7342" s="5"/>
      <c r="L7342" s="5"/>
      <c r="M7342" s="5"/>
      <c r="N7342" s="5"/>
      <c r="O7342" s="5"/>
      <c r="P7342" s="5"/>
      <c r="Q7342" s="5"/>
    </row>
    <row r="7343" spans="1:17" ht="15" customHeight="1">
      <c r="A7343" s="6" t="s">
        <v>491</v>
      </c>
      <c r="B7343" s="6">
        <v>23</v>
      </c>
      <c r="C7343" s="7" t="s">
        <v>565</v>
      </c>
      <c r="D7343" s="7" t="s">
        <v>140</v>
      </c>
      <c r="E7343" s="8">
        <v>91.3</v>
      </c>
      <c r="F7343" s="9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</row>
    <row r="7344" spans="1:17" ht="15" customHeight="1">
      <c r="A7344" s="6" t="s">
        <v>491</v>
      </c>
      <c r="B7344" s="6">
        <v>24</v>
      </c>
      <c r="C7344" s="7" t="s">
        <v>565</v>
      </c>
      <c r="D7344" s="7" t="s">
        <v>141</v>
      </c>
      <c r="E7344" s="8">
        <v>81.680000000000007</v>
      </c>
      <c r="F7344" s="9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</row>
    <row r="7345" spans="1:17" ht="15" customHeight="1">
      <c r="A7345" s="6" t="s">
        <v>492</v>
      </c>
      <c r="B7345" s="6">
        <v>1</v>
      </c>
      <c r="C7345" s="7" t="s">
        <v>565</v>
      </c>
      <c r="D7345" s="7" t="s">
        <v>142</v>
      </c>
      <c r="E7345" s="8">
        <v>73.95</v>
      </c>
      <c r="F7345" s="9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</row>
    <row r="7346" spans="1:17" ht="15" customHeight="1">
      <c r="A7346" s="6" t="s">
        <v>492</v>
      </c>
      <c r="B7346" s="6">
        <v>2</v>
      </c>
      <c r="C7346" s="7" t="s">
        <v>565</v>
      </c>
      <c r="D7346" s="7" t="s">
        <v>144</v>
      </c>
      <c r="E7346" s="8">
        <v>72.58</v>
      </c>
      <c r="F7346" s="9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</row>
    <row r="7347" spans="1:17" ht="15" customHeight="1">
      <c r="A7347" s="6" t="s">
        <v>492</v>
      </c>
      <c r="B7347" s="6">
        <v>3</v>
      </c>
      <c r="C7347" s="7" t="s">
        <v>565</v>
      </c>
      <c r="D7347" s="7" t="s">
        <v>145</v>
      </c>
      <c r="E7347" s="8">
        <v>72.319999999999993</v>
      </c>
      <c r="F7347" s="9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</row>
    <row r="7348" spans="1:17" ht="15" customHeight="1">
      <c r="A7348" s="6" t="s">
        <v>492</v>
      </c>
      <c r="B7348" s="6">
        <v>4</v>
      </c>
      <c r="C7348" s="7" t="s">
        <v>565</v>
      </c>
      <c r="D7348" s="7" t="s">
        <v>146</v>
      </c>
      <c r="E7348" s="8">
        <v>72.39</v>
      </c>
      <c r="F7348" s="9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</row>
    <row r="7349" spans="1:17" ht="15" customHeight="1">
      <c r="A7349" s="6" t="s">
        <v>492</v>
      </c>
      <c r="B7349" s="6">
        <v>5</v>
      </c>
      <c r="C7349" s="7" t="s">
        <v>565</v>
      </c>
      <c r="D7349" s="7" t="s">
        <v>147</v>
      </c>
      <c r="E7349" s="8">
        <v>72.33</v>
      </c>
      <c r="F7349" s="9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</row>
    <row r="7350" spans="1:17" ht="15" customHeight="1">
      <c r="A7350" s="6" t="s">
        <v>492</v>
      </c>
      <c r="B7350" s="6">
        <v>6</v>
      </c>
      <c r="C7350" s="7" t="s">
        <v>565</v>
      </c>
      <c r="D7350" s="7" t="s">
        <v>148</v>
      </c>
      <c r="E7350" s="8">
        <v>77.099999999999994</v>
      </c>
      <c r="F7350" s="9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</row>
    <row r="7351" spans="1:17" ht="15" customHeight="1">
      <c r="A7351" s="6" t="s">
        <v>492</v>
      </c>
      <c r="B7351" s="6">
        <v>7</v>
      </c>
      <c r="C7351" s="7" t="s">
        <v>565</v>
      </c>
      <c r="D7351" s="7" t="s">
        <v>149</v>
      </c>
      <c r="E7351" s="8">
        <v>103</v>
      </c>
      <c r="F7351" s="10">
        <f t="shared" ref="F7351:F7353" si="1228">E7351-E7346</f>
        <v>30.42</v>
      </c>
      <c r="G7351" s="10">
        <f t="shared" ref="G7351:H7353" si="1229">2/3*F7351</f>
        <v>20.28</v>
      </c>
      <c r="H7351" s="10">
        <f>2/3*F7351</f>
        <v>20.28</v>
      </c>
      <c r="I7351" s="10"/>
      <c r="J7351" s="5"/>
      <c r="K7351" s="5"/>
      <c r="L7351" s="5"/>
      <c r="M7351" s="5"/>
      <c r="N7351" s="5"/>
      <c r="O7351" s="5"/>
      <c r="P7351" s="5"/>
      <c r="Q7351" s="5"/>
    </row>
    <row r="7352" spans="1:17" ht="15" customHeight="1">
      <c r="A7352" s="6" t="s">
        <v>492</v>
      </c>
      <c r="B7352" s="6">
        <v>8</v>
      </c>
      <c r="C7352" s="7" t="s">
        <v>565</v>
      </c>
      <c r="D7352" s="7" t="s">
        <v>150</v>
      </c>
      <c r="E7352" s="8">
        <v>138.44999999999999</v>
      </c>
      <c r="F7352" s="10">
        <f t="shared" si="1228"/>
        <v>66.13</v>
      </c>
      <c r="G7352" s="10">
        <f t="shared" si="1229"/>
        <v>44.086666666666659</v>
      </c>
      <c r="H7352" s="10">
        <f>2/3*F7352</f>
        <v>44.086666666666659</v>
      </c>
      <c r="I7352" s="10"/>
      <c r="J7352" s="5"/>
      <c r="K7352" s="5"/>
      <c r="L7352" s="5"/>
      <c r="M7352" s="5"/>
      <c r="N7352" s="5"/>
      <c r="O7352" s="5"/>
      <c r="P7352" s="5"/>
      <c r="Q7352" s="5"/>
    </row>
    <row r="7353" spans="1:17" ht="15" customHeight="1">
      <c r="A7353" s="6" t="s">
        <v>492</v>
      </c>
      <c r="B7353" s="6">
        <v>9</v>
      </c>
      <c r="C7353" s="7" t="s">
        <v>565</v>
      </c>
      <c r="D7353" s="7" t="s">
        <v>151</v>
      </c>
      <c r="E7353" s="8">
        <v>144.4</v>
      </c>
      <c r="F7353" s="10">
        <f t="shared" si="1228"/>
        <v>72.010000000000005</v>
      </c>
      <c r="G7353" s="10">
        <f t="shared" si="1229"/>
        <v>48.006666666666668</v>
      </c>
      <c r="H7353" s="10">
        <f>2/3*F7353</f>
        <v>48.006666666666668</v>
      </c>
      <c r="I7353" s="10"/>
      <c r="J7353" s="5"/>
      <c r="K7353" s="5"/>
      <c r="L7353" s="5"/>
      <c r="M7353" s="5"/>
      <c r="N7353" s="5"/>
      <c r="O7353" s="5"/>
      <c r="P7353" s="5"/>
      <c r="Q7353" s="5"/>
    </row>
    <row r="7354" spans="1:17" ht="15" customHeight="1">
      <c r="A7354" s="6" t="s">
        <v>492</v>
      </c>
      <c r="B7354" s="6">
        <v>10</v>
      </c>
      <c r="C7354" s="7" t="s">
        <v>565</v>
      </c>
      <c r="D7354" s="7" t="s">
        <v>152</v>
      </c>
      <c r="E7354" s="8">
        <v>125.11</v>
      </c>
      <c r="F7354" s="9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</row>
    <row r="7355" spans="1:17" ht="15" customHeight="1">
      <c r="A7355" s="6" t="s">
        <v>492</v>
      </c>
      <c r="B7355" s="6">
        <v>11</v>
      </c>
      <c r="C7355" s="7" t="s">
        <v>565</v>
      </c>
      <c r="D7355" s="7" t="s">
        <v>153</v>
      </c>
      <c r="E7355" s="8">
        <v>107.73</v>
      </c>
      <c r="F7355" s="9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</row>
    <row r="7356" spans="1:17" ht="15" customHeight="1">
      <c r="A7356" s="6" t="s">
        <v>492</v>
      </c>
      <c r="B7356" s="6">
        <v>12</v>
      </c>
      <c r="C7356" s="7" t="s">
        <v>565</v>
      </c>
      <c r="D7356" s="7" t="s">
        <v>154</v>
      </c>
      <c r="E7356" s="8">
        <v>96.92</v>
      </c>
      <c r="F7356" s="9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</row>
    <row r="7357" spans="1:17" ht="15" customHeight="1">
      <c r="A7357" s="6" t="s">
        <v>492</v>
      </c>
      <c r="B7357" s="6">
        <v>13</v>
      </c>
      <c r="C7357" s="7" t="s">
        <v>565</v>
      </c>
      <c r="D7357" s="7" t="s">
        <v>155</v>
      </c>
      <c r="E7357" s="8">
        <v>81.180000000000007</v>
      </c>
      <c r="F7357" s="9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</row>
    <row r="7358" spans="1:17" ht="15" customHeight="1">
      <c r="A7358" s="6" t="s">
        <v>492</v>
      </c>
      <c r="B7358" s="6">
        <v>14</v>
      </c>
      <c r="C7358" s="7" t="s">
        <v>565</v>
      </c>
      <c r="D7358" s="7" t="s">
        <v>156</v>
      </c>
      <c r="E7358" s="8">
        <v>75.400000000000006</v>
      </c>
      <c r="F7358" s="9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</row>
    <row r="7359" spans="1:17" ht="15" customHeight="1">
      <c r="A7359" s="6" t="s">
        <v>492</v>
      </c>
      <c r="B7359" s="6">
        <v>15</v>
      </c>
      <c r="C7359" s="7" t="s">
        <v>565</v>
      </c>
      <c r="D7359" s="7" t="s">
        <v>157</v>
      </c>
      <c r="E7359" s="8">
        <v>77.83</v>
      </c>
      <c r="F7359" s="9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</row>
    <row r="7360" spans="1:17" ht="15" customHeight="1">
      <c r="A7360" s="6" t="s">
        <v>492</v>
      </c>
      <c r="B7360" s="6">
        <v>16</v>
      </c>
      <c r="C7360" s="7" t="s">
        <v>565</v>
      </c>
      <c r="D7360" s="7" t="s">
        <v>158</v>
      </c>
      <c r="E7360" s="8">
        <v>90.28</v>
      </c>
      <c r="F7360" s="9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</row>
    <row r="7361" spans="1:17" ht="15" customHeight="1">
      <c r="A7361" s="6" t="s">
        <v>492</v>
      </c>
      <c r="B7361" s="6">
        <v>17</v>
      </c>
      <c r="C7361" s="7" t="s">
        <v>565</v>
      </c>
      <c r="D7361" s="7" t="s">
        <v>159</v>
      </c>
      <c r="E7361" s="8">
        <v>106.94</v>
      </c>
      <c r="F7361" s="9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</row>
    <row r="7362" spans="1:17" ht="15" customHeight="1">
      <c r="A7362" s="6" t="s">
        <v>492</v>
      </c>
      <c r="B7362" s="6">
        <v>18</v>
      </c>
      <c r="C7362" s="7" t="s">
        <v>565</v>
      </c>
      <c r="D7362" s="7" t="s">
        <v>160</v>
      </c>
      <c r="E7362" s="8">
        <v>119.86</v>
      </c>
      <c r="F7362" s="10">
        <f t="shared" ref="F7362:F7364" si="1230">E7362-E7356</f>
        <v>22.939999999999998</v>
      </c>
      <c r="G7362" s="10">
        <f t="shared" ref="G7362:H7364" si="1231">2/3*F7362</f>
        <v>15.293333333333331</v>
      </c>
      <c r="H7362" s="10">
        <f>2/3*F7362</f>
        <v>15.293333333333331</v>
      </c>
      <c r="I7362" s="10"/>
      <c r="J7362" s="5"/>
      <c r="K7362" s="5"/>
      <c r="L7362" s="5"/>
      <c r="M7362" s="5"/>
      <c r="N7362" s="5"/>
      <c r="O7362" s="5"/>
      <c r="P7362" s="5"/>
      <c r="Q7362" s="5"/>
    </row>
    <row r="7363" spans="1:17" ht="15" customHeight="1">
      <c r="A7363" s="6" t="s">
        <v>492</v>
      </c>
      <c r="B7363" s="6">
        <v>19</v>
      </c>
      <c r="C7363" s="7" t="s">
        <v>565</v>
      </c>
      <c r="D7363" s="7" t="s">
        <v>161</v>
      </c>
      <c r="E7363" s="8">
        <v>139.93</v>
      </c>
      <c r="F7363" s="10">
        <f t="shared" si="1230"/>
        <v>58.75</v>
      </c>
      <c r="G7363" s="10">
        <f t="shared" si="1231"/>
        <v>39.166666666666664</v>
      </c>
      <c r="H7363" s="10">
        <f>2/3*F7363</f>
        <v>39.166666666666664</v>
      </c>
      <c r="I7363" s="10"/>
      <c r="J7363" s="5"/>
      <c r="K7363" s="5"/>
      <c r="L7363" s="5"/>
      <c r="M7363" s="5"/>
      <c r="N7363" s="5"/>
      <c r="O7363" s="5"/>
      <c r="P7363" s="5"/>
      <c r="Q7363" s="5"/>
    </row>
    <row r="7364" spans="1:17" ht="15" customHeight="1">
      <c r="A7364" s="6" t="s">
        <v>492</v>
      </c>
      <c r="B7364" s="6">
        <v>20</v>
      </c>
      <c r="C7364" s="7" t="s">
        <v>565</v>
      </c>
      <c r="D7364" s="7" t="s">
        <v>162</v>
      </c>
      <c r="E7364" s="8">
        <v>153.28</v>
      </c>
      <c r="F7364" s="10">
        <f t="shared" si="1230"/>
        <v>77.88</v>
      </c>
      <c r="G7364" s="10">
        <f t="shared" si="1231"/>
        <v>51.919999999999995</v>
      </c>
      <c r="H7364" s="10">
        <f>2/3*F7364</f>
        <v>51.919999999999995</v>
      </c>
      <c r="I7364" s="10"/>
      <c r="J7364" s="5"/>
      <c r="K7364" s="5"/>
      <c r="L7364" s="5"/>
      <c r="M7364" s="5"/>
      <c r="N7364" s="5"/>
      <c r="O7364" s="5"/>
      <c r="P7364" s="5"/>
      <c r="Q7364" s="5"/>
    </row>
    <row r="7365" spans="1:17" ht="15" customHeight="1">
      <c r="A7365" s="6" t="s">
        <v>492</v>
      </c>
      <c r="B7365" s="6">
        <v>21</v>
      </c>
      <c r="C7365" s="7" t="s">
        <v>565</v>
      </c>
      <c r="D7365" s="7" t="s">
        <v>163</v>
      </c>
      <c r="E7365" s="8">
        <v>123.7</v>
      </c>
      <c r="F7365" s="10"/>
      <c r="G7365" s="10"/>
      <c r="H7365" s="10"/>
      <c r="I7365" s="10"/>
      <c r="J7365" s="5"/>
      <c r="K7365" s="5"/>
      <c r="L7365" s="5"/>
      <c r="M7365" s="5"/>
      <c r="N7365" s="5"/>
      <c r="O7365" s="5"/>
      <c r="P7365" s="5"/>
      <c r="Q7365" s="5"/>
    </row>
    <row r="7366" spans="1:17" ht="15" customHeight="1">
      <c r="A7366" s="6" t="s">
        <v>492</v>
      </c>
      <c r="B7366" s="6">
        <v>22</v>
      </c>
      <c r="C7366" s="7" t="s">
        <v>565</v>
      </c>
      <c r="D7366" s="7" t="s">
        <v>164</v>
      </c>
      <c r="E7366" s="8">
        <v>99.9</v>
      </c>
      <c r="F7366" s="10"/>
      <c r="G7366" s="10"/>
      <c r="H7366" s="10"/>
      <c r="I7366" s="10"/>
      <c r="J7366" s="5"/>
      <c r="K7366" s="5"/>
      <c r="L7366" s="5"/>
      <c r="M7366" s="5"/>
      <c r="N7366" s="5"/>
      <c r="O7366" s="5"/>
      <c r="P7366" s="5"/>
      <c r="Q7366" s="5"/>
    </row>
    <row r="7367" spans="1:17" ht="15" customHeight="1">
      <c r="A7367" s="6" t="s">
        <v>492</v>
      </c>
      <c r="B7367" s="6">
        <v>23</v>
      </c>
      <c r="C7367" s="7" t="s">
        <v>565</v>
      </c>
      <c r="D7367" s="7" t="s">
        <v>165</v>
      </c>
      <c r="E7367" s="8">
        <v>99.9</v>
      </c>
      <c r="F7367" s="9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</row>
    <row r="7368" spans="1:17" ht="15" customHeight="1">
      <c r="A7368" s="6" t="s">
        <v>492</v>
      </c>
      <c r="B7368" s="6">
        <v>24</v>
      </c>
      <c r="C7368" s="7" t="s">
        <v>565</v>
      </c>
      <c r="D7368" s="7" t="s">
        <v>166</v>
      </c>
      <c r="E7368" s="8">
        <v>90</v>
      </c>
      <c r="F7368" s="9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</row>
    <row r="7369" spans="1:17" ht="15" customHeight="1">
      <c r="A7369" s="6" t="s">
        <v>493</v>
      </c>
      <c r="B7369" s="6">
        <v>1</v>
      </c>
      <c r="C7369" s="7" t="s">
        <v>565</v>
      </c>
      <c r="D7369" s="7" t="s">
        <v>167</v>
      </c>
      <c r="E7369" s="8">
        <v>93.1</v>
      </c>
      <c r="F7369" s="9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</row>
    <row r="7370" spans="1:17" ht="15" customHeight="1">
      <c r="A7370" s="6" t="s">
        <v>493</v>
      </c>
      <c r="B7370" s="6">
        <v>2</v>
      </c>
      <c r="C7370" s="7" t="s">
        <v>565</v>
      </c>
      <c r="D7370" s="7" t="s">
        <v>169</v>
      </c>
      <c r="E7370" s="8">
        <v>84.64</v>
      </c>
      <c r="F7370" s="9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</row>
    <row r="7371" spans="1:17" ht="15" customHeight="1">
      <c r="A7371" s="6" t="s">
        <v>493</v>
      </c>
      <c r="B7371" s="6">
        <v>3</v>
      </c>
      <c r="C7371" s="7" t="s">
        <v>565</v>
      </c>
      <c r="D7371" s="7" t="s">
        <v>170</v>
      </c>
      <c r="E7371" s="8">
        <v>81.400000000000006</v>
      </c>
      <c r="F7371" s="9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</row>
    <row r="7372" spans="1:17" ht="15" customHeight="1">
      <c r="A7372" s="6" t="s">
        <v>493</v>
      </c>
      <c r="B7372" s="6">
        <v>4</v>
      </c>
      <c r="C7372" s="7" t="s">
        <v>565</v>
      </c>
      <c r="D7372" s="7" t="s">
        <v>171</v>
      </c>
      <c r="E7372" s="8">
        <v>75.540000000000006</v>
      </c>
      <c r="F7372" s="9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</row>
    <row r="7373" spans="1:17" ht="15" customHeight="1">
      <c r="A7373" s="6" t="s">
        <v>493</v>
      </c>
      <c r="B7373" s="6">
        <v>5</v>
      </c>
      <c r="C7373" s="7" t="s">
        <v>565</v>
      </c>
      <c r="D7373" s="7" t="s">
        <v>172</v>
      </c>
      <c r="E7373" s="8">
        <v>75.72</v>
      </c>
      <c r="F7373" s="9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</row>
    <row r="7374" spans="1:17" ht="15" customHeight="1">
      <c r="A7374" s="6" t="s">
        <v>493</v>
      </c>
      <c r="B7374" s="6">
        <v>6</v>
      </c>
      <c r="C7374" s="7" t="s">
        <v>565</v>
      </c>
      <c r="D7374" s="7" t="s">
        <v>173</v>
      </c>
      <c r="E7374" s="8">
        <v>79.819999999999993</v>
      </c>
      <c r="F7374" s="9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</row>
    <row r="7375" spans="1:17" ht="15" customHeight="1">
      <c r="A7375" s="6" t="s">
        <v>493</v>
      </c>
      <c r="B7375" s="6">
        <v>7</v>
      </c>
      <c r="C7375" s="7" t="s">
        <v>565</v>
      </c>
      <c r="D7375" s="7" t="s">
        <v>174</v>
      </c>
      <c r="E7375" s="8">
        <v>86.2</v>
      </c>
      <c r="F7375" s="10">
        <f t="shared" ref="F7375:F7377" si="1232">E7375-E7370</f>
        <v>1.5600000000000023</v>
      </c>
      <c r="G7375" s="10">
        <f t="shared" ref="G7375:H7377" si="1233">2/3*F7375</f>
        <v>1.0400000000000014</v>
      </c>
      <c r="H7375" s="10"/>
      <c r="I7375" s="10"/>
      <c r="J7375" s="5"/>
      <c r="K7375" s="5"/>
      <c r="L7375" s="5"/>
      <c r="M7375" s="5"/>
      <c r="N7375" s="5"/>
      <c r="O7375" s="5"/>
      <c r="P7375" s="5"/>
      <c r="Q7375" s="5"/>
    </row>
    <row r="7376" spans="1:17" ht="15" customHeight="1">
      <c r="A7376" s="6" t="s">
        <v>493</v>
      </c>
      <c r="B7376" s="6">
        <v>8</v>
      </c>
      <c r="C7376" s="7" t="s">
        <v>565</v>
      </c>
      <c r="D7376" s="7" t="s">
        <v>175</v>
      </c>
      <c r="E7376" s="8">
        <v>100.4</v>
      </c>
      <c r="F7376" s="10">
        <f t="shared" si="1232"/>
        <v>19</v>
      </c>
      <c r="G7376" s="10">
        <f t="shared" si="1233"/>
        <v>12.666666666666666</v>
      </c>
      <c r="H7376" s="10"/>
      <c r="I7376" s="10"/>
      <c r="J7376" s="5"/>
      <c r="K7376" s="5"/>
      <c r="L7376" s="5"/>
      <c r="M7376" s="5"/>
      <c r="N7376" s="5"/>
      <c r="O7376" s="5"/>
      <c r="P7376" s="5"/>
      <c r="Q7376" s="5"/>
    </row>
    <row r="7377" spans="1:17" ht="15" customHeight="1">
      <c r="A7377" s="6" t="s">
        <v>493</v>
      </c>
      <c r="B7377" s="6">
        <v>9</v>
      </c>
      <c r="C7377" s="7" t="s">
        <v>565</v>
      </c>
      <c r="D7377" s="7" t="s">
        <v>176</v>
      </c>
      <c r="E7377" s="8">
        <v>110.51</v>
      </c>
      <c r="F7377" s="10">
        <f t="shared" si="1232"/>
        <v>34.97</v>
      </c>
      <c r="G7377" s="10">
        <f t="shared" si="1233"/>
        <v>23.313333333333333</v>
      </c>
      <c r="H7377" s="10"/>
      <c r="I7377" s="10"/>
      <c r="J7377" s="5"/>
      <c r="K7377" s="5"/>
      <c r="L7377" s="5"/>
      <c r="M7377" s="5"/>
      <c r="N7377" s="5"/>
      <c r="O7377" s="5"/>
      <c r="P7377" s="5"/>
      <c r="Q7377" s="5"/>
    </row>
    <row r="7378" spans="1:17" ht="15" customHeight="1">
      <c r="A7378" s="6" t="s">
        <v>493</v>
      </c>
      <c r="B7378" s="6">
        <v>10</v>
      </c>
      <c r="C7378" s="7" t="s">
        <v>565</v>
      </c>
      <c r="D7378" s="7" t="s">
        <v>177</v>
      </c>
      <c r="E7378" s="8">
        <v>101.99</v>
      </c>
      <c r="F7378" s="9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</row>
    <row r="7379" spans="1:17" ht="15" customHeight="1">
      <c r="A7379" s="6" t="s">
        <v>493</v>
      </c>
      <c r="B7379" s="6">
        <v>11</v>
      </c>
      <c r="C7379" s="7" t="s">
        <v>565</v>
      </c>
      <c r="D7379" s="7" t="s">
        <v>178</v>
      </c>
      <c r="E7379" s="8">
        <v>80.55</v>
      </c>
      <c r="F7379" s="9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</row>
    <row r="7380" spans="1:17" ht="15" customHeight="1">
      <c r="A7380" s="6" t="s">
        <v>493</v>
      </c>
      <c r="B7380" s="6">
        <v>12</v>
      </c>
      <c r="C7380" s="7" t="s">
        <v>565</v>
      </c>
      <c r="D7380" s="7" t="s">
        <v>179</v>
      </c>
      <c r="E7380" s="8">
        <v>66.150000000000006</v>
      </c>
      <c r="F7380" s="9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</row>
    <row r="7381" spans="1:17" ht="15" customHeight="1">
      <c r="A7381" s="6" t="s">
        <v>493</v>
      </c>
      <c r="B7381" s="6">
        <v>13</v>
      </c>
      <c r="C7381" s="7" t="s">
        <v>565</v>
      </c>
      <c r="D7381" s="7" t="s">
        <v>180</v>
      </c>
      <c r="E7381" s="8">
        <v>49.73</v>
      </c>
      <c r="F7381" s="9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</row>
    <row r="7382" spans="1:17" ht="15" customHeight="1">
      <c r="A7382" s="6" t="s">
        <v>493</v>
      </c>
      <c r="B7382" s="6">
        <v>14</v>
      </c>
      <c r="C7382" s="7" t="s">
        <v>565</v>
      </c>
      <c r="D7382" s="7" t="s">
        <v>181</v>
      </c>
      <c r="E7382" s="8">
        <v>37.369999999999997</v>
      </c>
      <c r="F7382" s="9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</row>
    <row r="7383" spans="1:17" ht="15" customHeight="1">
      <c r="A7383" s="6" t="s">
        <v>493</v>
      </c>
      <c r="B7383" s="6">
        <v>15</v>
      </c>
      <c r="C7383" s="7" t="s">
        <v>565</v>
      </c>
      <c r="D7383" s="7" t="s">
        <v>182</v>
      </c>
      <c r="E7383" s="8">
        <v>40.14</v>
      </c>
      <c r="F7383" s="9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</row>
    <row r="7384" spans="1:17" ht="15" customHeight="1">
      <c r="A7384" s="6" t="s">
        <v>493</v>
      </c>
      <c r="B7384" s="6">
        <v>16</v>
      </c>
      <c r="C7384" s="7" t="s">
        <v>565</v>
      </c>
      <c r="D7384" s="7" t="s">
        <v>183</v>
      </c>
      <c r="E7384" s="8">
        <v>60.72</v>
      </c>
      <c r="F7384" s="9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</row>
    <row r="7385" spans="1:17" ht="15" customHeight="1">
      <c r="A7385" s="6" t="s">
        <v>493</v>
      </c>
      <c r="B7385" s="6">
        <v>17</v>
      </c>
      <c r="C7385" s="7" t="s">
        <v>565</v>
      </c>
      <c r="D7385" s="7" t="s">
        <v>184</v>
      </c>
      <c r="E7385" s="8">
        <v>92.23</v>
      </c>
      <c r="F7385" s="9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</row>
    <row r="7386" spans="1:17" ht="15" customHeight="1">
      <c r="A7386" s="6" t="s">
        <v>493</v>
      </c>
      <c r="B7386" s="6">
        <v>18</v>
      </c>
      <c r="C7386" s="7" t="s">
        <v>565</v>
      </c>
      <c r="D7386" s="7" t="s">
        <v>185</v>
      </c>
      <c r="E7386" s="8">
        <v>111.82</v>
      </c>
      <c r="F7386" s="10">
        <f t="shared" ref="F7386:F7388" si="1234">E7386-E7380</f>
        <v>45.669999999999987</v>
      </c>
      <c r="G7386" s="10">
        <f t="shared" ref="G7386:H7388" si="1235">2/3*F7386</f>
        <v>30.446666666666658</v>
      </c>
      <c r="H7386" s="10"/>
      <c r="I7386" s="10"/>
      <c r="J7386" s="5"/>
      <c r="K7386" s="5"/>
      <c r="L7386" s="5"/>
      <c r="M7386" s="5"/>
      <c r="N7386" s="5"/>
      <c r="O7386" s="5"/>
      <c r="P7386" s="5"/>
      <c r="Q7386" s="5"/>
    </row>
    <row r="7387" spans="1:17" ht="15" customHeight="1">
      <c r="A7387" s="6" t="s">
        <v>493</v>
      </c>
      <c r="B7387" s="6">
        <v>19</v>
      </c>
      <c r="C7387" s="7" t="s">
        <v>565</v>
      </c>
      <c r="D7387" s="7" t="s">
        <v>186</v>
      </c>
      <c r="E7387" s="8">
        <v>142.91</v>
      </c>
      <c r="F7387" s="10">
        <f t="shared" si="1234"/>
        <v>93.18</v>
      </c>
      <c r="G7387" s="10">
        <f t="shared" si="1235"/>
        <v>62.120000000000005</v>
      </c>
      <c r="H7387" s="10"/>
      <c r="I7387" s="10"/>
      <c r="J7387" s="5"/>
      <c r="K7387" s="5"/>
      <c r="L7387" s="5"/>
      <c r="M7387" s="5"/>
      <c r="N7387" s="5"/>
      <c r="O7387" s="5"/>
      <c r="P7387" s="5"/>
      <c r="Q7387" s="5"/>
    </row>
    <row r="7388" spans="1:17" ht="15" customHeight="1">
      <c r="A7388" s="6" t="s">
        <v>493</v>
      </c>
      <c r="B7388" s="6">
        <v>20</v>
      </c>
      <c r="C7388" s="7" t="s">
        <v>565</v>
      </c>
      <c r="D7388" s="7" t="s">
        <v>187</v>
      </c>
      <c r="E7388" s="8">
        <v>153.28</v>
      </c>
      <c r="F7388" s="10">
        <f t="shared" si="1234"/>
        <v>115.91</v>
      </c>
      <c r="G7388" s="10">
        <f t="shared" si="1235"/>
        <v>77.273333333333326</v>
      </c>
      <c r="H7388" s="10"/>
      <c r="I7388" s="10"/>
      <c r="J7388" s="5"/>
      <c r="K7388" s="5"/>
      <c r="L7388" s="5"/>
      <c r="M7388" s="5"/>
      <c r="N7388" s="5"/>
      <c r="O7388" s="5"/>
      <c r="P7388" s="5"/>
      <c r="Q7388" s="5"/>
    </row>
    <row r="7389" spans="1:17" ht="15" customHeight="1">
      <c r="A7389" s="6" t="s">
        <v>493</v>
      </c>
      <c r="B7389" s="6">
        <v>21</v>
      </c>
      <c r="C7389" s="7" t="s">
        <v>565</v>
      </c>
      <c r="D7389" s="7" t="s">
        <v>188</v>
      </c>
      <c r="E7389" s="8">
        <v>107.99</v>
      </c>
      <c r="F7389" s="10"/>
      <c r="G7389" s="10"/>
      <c r="H7389" s="10"/>
      <c r="I7389" s="10"/>
      <c r="J7389" s="5"/>
      <c r="K7389" s="5"/>
      <c r="L7389" s="5"/>
      <c r="M7389" s="5"/>
      <c r="N7389" s="5"/>
      <c r="O7389" s="5"/>
      <c r="P7389" s="5"/>
      <c r="Q7389" s="5"/>
    </row>
    <row r="7390" spans="1:17" ht="15" customHeight="1">
      <c r="A7390" s="6" t="s">
        <v>493</v>
      </c>
      <c r="B7390" s="6">
        <v>22</v>
      </c>
      <c r="C7390" s="7" t="s">
        <v>565</v>
      </c>
      <c r="D7390" s="7" t="s">
        <v>189</v>
      </c>
      <c r="E7390" s="8">
        <v>94.92</v>
      </c>
      <c r="F7390" s="10"/>
      <c r="G7390" s="10"/>
      <c r="H7390" s="10"/>
      <c r="I7390" s="10"/>
      <c r="J7390" s="5"/>
      <c r="K7390" s="5"/>
      <c r="L7390" s="5"/>
      <c r="M7390" s="5"/>
      <c r="N7390" s="5"/>
      <c r="O7390" s="5"/>
      <c r="P7390" s="5"/>
      <c r="Q7390" s="5"/>
    </row>
    <row r="7391" spans="1:17" ht="15" customHeight="1">
      <c r="A7391" s="6" t="s">
        <v>493</v>
      </c>
      <c r="B7391" s="6">
        <v>23</v>
      </c>
      <c r="C7391" s="7" t="s">
        <v>565</v>
      </c>
      <c r="D7391" s="7" t="s">
        <v>190</v>
      </c>
      <c r="E7391" s="8">
        <v>84.45</v>
      </c>
      <c r="F7391" s="9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</row>
    <row r="7392" spans="1:17" ht="15" customHeight="1">
      <c r="A7392" s="6" t="s">
        <v>493</v>
      </c>
      <c r="B7392" s="6">
        <v>24</v>
      </c>
      <c r="C7392" s="7" t="s">
        <v>565</v>
      </c>
      <c r="D7392" s="7" t="s">
        <v>191</v>
      </c>
      <c r="E7392" s="8">
        <v>67</v>
      </c>
      <c r="F7392" s="9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</row>
    <row r="7393" spans="1:17" ht="15" customHeight="1">
      <c r="A7393" s="6" t="s">
        <v>494</v>
      </c>
      <c r="B7393" s="6">
        <v>1</v>
      </c>
      <c r="C7393" s="7" t="s">
        <v>565</v>
      </c>
      <c r="D7393" s="7" t="s">
        <v>192</v>
      </c>
      <c r="E7393" s="8">
        <v>65.64</v>
      </c>
      <c r="F7393" s="9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</row>
    <row r="7394" spans="1:17" ht="15" customHeight="1">
      <c r="A7394" s="6" t="s">
        <v>494</v>
      </c>
      <c r="B7394" s="6">
        <v>2</v>
      </c>
      <c r="C7394" s="7" t="s">
        <v>565</v>
      </c>
      <c r="D7394" s="7" t="s">
        <v>6</v>
      </c>
      <c r="E7394" s="8">
        <v>61.59</v>
      </c>
      <c r="F7394" s="9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</row>
    <row r="7395" spans="1:17" ht="15" customHeight="1">
      <c r="A7395" s="6" t="s">
        <v>494</v>
      </c>
      <c r="B7395" s="6">
        <v>3</v>
      </c>
      <c r="C7395" s="7" t="s">
        <v>565</v>
      </c>
      <c r="D7395" s="7" t="s">
        <v>7</v>
      </c>
      <c r="E7395" s="8">
        <v>60.12</v>
      </c>
      <c r="F7395" s="9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</row>
    <row r="7396" spans="1:17" ht="15" customHeight="1">
      <c r="A7396" s="6" t="s">
        <v>494</v>
      </c>
      <c r="B7396" s="6">
        <v>4</v>
      </c>
      <c r="C7396" s="7" t="s">
        <v>565</v>
      </c>
      <c r="D7396" s="7" t="s">
        <v>8</v>
      </c>
      <c r="E7396" s="8">
        <v>59.56</v>
      </c>
      <c r="F7396" s="9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</row>
    <row r="7397" spans="1:17" ht="15" customHeight="1">
      <c r="A7397" s="6" t="s">
        <v>494</v>
      </c>
      <c r="B7397" s="6">
        <v>5</v>
      </c>
      <c r="C7397" s="7" t="s">
        <v>565</v>
      </c>
      <c r="D7397" s="7" t="s">
        <v>9</v>
      </c>
      <c r="E7397" s="8">
        <v>58.58</v>
      </c>
      <c r="F7397" s="9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</row>
    <row r="7398" spans="1:17" ht="15" customHeight="1">
      <c r="A7398" s="6" t="s">
        <v>494</v>
      </c>
      <c r="B7398" s="6">
        <v>6</v>
      </c>
      <c r="C7398" s="7" t="s">
        <v>565</v>
      </c>
      <c r="D7398" s="7" t="s">
        <v>10</v>
      </c>
      <c r="E7398" s="8">
        <v>59.73</v>
      </c>
      <c r="F7398" s="9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</row>
    <row r="7399" spans="1:17" ht="15" customHeight="1">
      <c r="A7399" s="6" t="s">
        <v>494</v>
      </c>
      <c r="B7399" s="6">
        <v>7</v>
      </c>
      <c r="C7399" s="7" t="s">
        <v>565</v>
      </c>
      <c r="D7399" s="7" t="s">
        <v>11</v>
      </c>
      <c r="E7399" s="8">
        <v>59.35</v>
      </c>
      <c r="F7399" s="10">
        <f t="shared" ref="F7399:F7401" si="1236">E7399-E7394</f>
        <v>-2.240000000000002</v>
      </c>
      <c r="G7399" s="10">
        <f t="shared" ref="G7399:H7401" si="1237">2/3*F7399</f>
        <v>-1.4933333333333345</v>
      </c>
      <c r="H7399" s="10"/>
      <c r="I7399" s="10"/>
      <c r="J7399" s="5"/>
      <c r="K7399" s="5"/>
      <c r="L7399" s="5"/>
      <c r="M7399" s="5"/>
      <c r="N7399" s="5"/>
      <c r="O7399" s="5"/>
      <c r="P7399" s="5"/>
      <c r="Q7399" s="5"/>
    </row>
    <row r="7400" spans="1:17" ht="15" customHeight="1">
      <c r="A7400" s="6" t="s">
        <v>494</v>
      </c>
      <c r="B7400" s="6">
        <v>8</v>
      </c>
      <c r="C7400" s="7" t="s">
        <v>565</v>
      </c>
      <c r="D7400" s="7" t="s">
        <v>12</v>
      </c>
      <c r="E7400" s="8">
        <v>67.88</v>
      </c>
      <c r="F7400" s="10">
        <f t="shared" si="1236"/>
        <v>7.759999999999998</v>
      </c>
      <c r="G7400" s="10">
        <f t="shared" si="1237"/>
        <v>5.173333333333332</v>
      </c>
      <c r="H7400" s="10"/>
      <c r="I7400" s="10"/>
      <c r="J7400" s="5"/>
      <c r="K7400" s="5"/>
      <c r="L7400" s="5"/>
      <c r="M7400" s="5"/>
      <c r="N7400" s="5"/>
      <c r="O7400" s="5"/>
      <c r="P7400" s="5"/>
      <c r="Q7400" s="5"/>
    </row>
    <row r="7401" spans="1:17" ht="15" customHeight="1">
      <c r="A7401" s="6" t="s">
        <v>494</v>
      </c>
      <c r="B7401" s="6">
        <v>9</v>
      </c>
      <c r="C7401" s="7" t="s">
        <v>565</v>
      </c>
      <c r="D7401" s="7" t="s">
        <v>13</v>
      </c>
      <c r="E7401" s="8">
        <v>73.069999999999993</v>
      </c>
      <c r="F7401" s="10">
        <f t="shared" si="1236"/>
        <v>13.509999999999991</v>
      </c>
      <c r="G7401" s="10">
        <f t="shared" si="1237"/>
        <v>9.0066666666666606</v>
      </c>
      <c r="H7401" s="10"/>
      <c r="I7401" s="10"/>
      <c r="J7401" s="5"/>
      <c r="K7401" s="5"/>
      <c r="L7401" s="5"/>
      <c r="M7401" s="5"/>
      <c r="N7401" s="5"/>
      <c r="O7401" s="5"/>
      <c r="P7401" s="5"/>
      <c r="Q7401" s="5"/>
    </row>
    <row r="7402" spans="1:17" ht="15" customHeight="1">
      <c r="A7402" s="6" t="s">
        <v>494</v>
      </c>
      <c r="B7402" s="6">
        <v>10</v>
      </c>
      <c r="C7402" s="7" t="s">
        <v>565</v>
      </c>
      <c r="D7402" s="7" t="s">
        <v>14</v>
      </c>
      <c r="E7402" s="8">
        <v>62.62</v>
      </c>
      <c r="F7402" s="9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</row>
    <row r="7403" spans="1:17" ht="15" customHeight="1">
      <c r="A7403" s="6" t="s">
        <v>494</v>
      </c>
      <c r="B7403" s="6">
        <v>11</v>
      </c>
      <c r="C7403" s="7" t="s">
        <v>565</v>
      </c>
      <c r="D7403" s="7" t="s">
        <v>15</v>
      </c>
      <c r="E7403" s="8">
        <v>35.119999999999997</v>
      </c>
      <c r="F7403" s="9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</row>
    <row r="7404" spans="1:17" ht="15" customHeight="1">
      <c r="A7404" s="6" t="s">
        <v>494</v>
      </c>
      <c r="B7404" s="6">
        <v>12</v>
      </c>
      <c r="C7404" s="7" t="s">
        <v>565</v>
      </c>
      <c r="D7404" s="7" t="s">
        <v>16</v>
      </c>
      <c r="E7404" s="8">
        <v>16.68</v>
      </c>
      <c r="F7404" s="9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</row>
    <row r="7405" spans="1:17" ht="15" customHeight="1">
      <c r="A7405" s="6" t="s">
        <v>494</v>
      </c>
      <c r="B7405" s="6">
        <v>13</v>
      </c>
      <c r="C7405" s="7" t="s">
        <v>565</v>
      </c>
      <c r="D7405" s="7" t="s">
        <v>17</v>
      </c>
      <c r="E7405" s="8">
        <v>5.25</v>
      </c>
      <c r="F7405" s="9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</row>
    <row r="7406" spans="1:17" ht="15" customHeight="1">
      <c r="A7406" s="6" t="s">
        <v>494</v>
      </c>
      <c r="B7406" s="6">
        <v>14</v>
      </c>
      <c r="C7406" s="7" t="s">
        <v>565</v>
      </c>
      <c r="D7406" s="7" t="s">
        <v>18</v>
      </c>
      <c r="E7406" s="8">
        <v>-0.01</v>
      </c>
      <c r="F7406" s="9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</row>
    <row r="7407" spans="1:17" ht="15" customHeight="1">
      <c r="A7407" s="6" t="s">
        <v>494</v>
      </c>
      <c r="B7407" s="6">
        <v>15</v>
      </c>
      <c r="C7407" s="7" t="s">
        <v>565</v>
      </c>
      <c r="D7407" s="7" t="s">
        <v>19</v>
      </c>
      <c r="E7407" s="8">
        <v>-0.01</v>
      </c>
      <c r="F7407" s="9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</row>
    <row r="7408" spans="1:17" ht="15" customHeight="1">
      <c r="A7408" s="6" t="s">
        <v>494</v>
      </c>
      <c r="B7408" s="6">
        <v>16</v>
      </c>
      <c r="C7408" s="7" t="s">
        <v>565</v>
      </c>
      <c r="D7408" s="7" t="s">
        <v>20</v>
      </c>
      <c r="E7408" s="8">
        <v>0.2</v>
      </c>
      <c r="F7408" s="9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</row>
    <row r="7409" spans="1:17" ht="15" customHeight="1">
      <c r="A7409" s="6" t="s">
        <v>494</v>
      </c>
      <c r="B7409" s="6">
        <v>17</v>
      </c>
      <c r="C7409" s="7" t="s">
        <v>565</v>
      </c>
      <c r="D7409" s="7" t="s">
        <v>21</v>
      </c>
      <c r="E7409" s="8">
        <v>62.14</v>
      </c>
      <c r="F7409" s="9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</row>
    <row r="7410" spans="1:17" ht="15" customHeight="1">
      <c r="A7410" s="6" t="s">
        <v>494</v>
      </c>
      <c r="B7410" s="6">
        <v>18</v>
      </c>
      <c r="C7410" s="7" t="s">
        <v>565</v>
      </c>
      <c r="D7410" s="7" t="s">
        <v>22</v>
      </c>
      <c r="E7410" s="8">
        <v>100.57</v>
      </c>
      <c r="F7410" s="10">
        <f t="shared" ref="F7410:F7412" si="1238">E7410-E7404</f>
        <v>83.889999999999986</v>
      </c>
      <c r="G7410" s="10">
        <f t="shared" ref="G7410:H7412" si="1239">2/3*F7410</f>
        <v>55.926666666666655</v>
      </c>
      <c r="H7410" s="10"/>
      <c r="I7410" s="10"/>
      <c r="J7410" s="5"/>
      <c r="K7410" s="5"/>
      <c r="L7410" s="5"/>
      <c r="M7410" s="5"/>
      <c r="N7410" s="5"/>
      <c r="O7410" s="5"/>
      <c r="P7410" s="5"/>
      <c r="Q7410" s="5"/>
    </row>
    <row r="7411" spans="1:17" ht="15" customHeight="1">
      <c r="A7411" s="6" t="s">
        <v>494</v>
      </c>
      <c r="B7411" s="6">
        <v>19</v>
      </c>
      <c r="C7411" s="7" t="s">
        <v>565</v>
      </c>
      <c r="D7411" s="7" t="s">
        <v>23</v>
      </c>
      <c r="E7411" s="8">
        <v>131.58000000000001</v>
      </c>
      <c r="F7411" s="10">
        <f t="shared" si="1238"/>
        <v>126.33000000000001</v>
      </c>
      <c r="G7411" s="10">
        <f t="shared" si="1239"/>
        <v>84.22</v>
      </c>
      <c r="H7411" s="10"/>
      <c r="I7411" s="10"/>
      <c r="J7411" s="5"/>
      <c r="K7411" s="5"/>
      <c r="L7411" s="5"/>
      <c r="M7411" s="5"/>
      <c r="N7411" s="5"/>
      <c r="O7411" s="5"/>
      <c r="P7411" s="5"/>
      <c r="Q7411" s="5"/>
    </row>
    <row r="7412" spans="1:17" ht="15" customHeight="1">
      <c r="A7412" s="6" t="s">
        <v>494</v>
      </c>
      <c r="B7412" s="6">
        <v>20</v>
      </c>
      <c r="C7412" s="7" t="s">
        <v>565</v>
      </c>
      <c r="D7412" s="7" t="s">
        <v>24</v>
      </c>
      <c r="E7412" s="8">
        <v>150.86000000000001</v>
      </c>
      <c r="F7412" s="10">
        <f t="shared" si="1238"/>
        <v>150.87</v>
      </c>
      <c r="G7412" s="10">
        <f t="shared" si="1239"/>
        <v>100.58</v>
      </c>
      <c r="H7412" s="10"/>
      <c r="I7412" s="10"/>
      <c r="J7412" s="5"/>
      <c r="K7412" s="5"/>
      <c r="L7412" s="5"/>
      <c r="M7412" s="5"/>
      <c r="N7412" s="5"/>
      <c r="O7412" s="5"/>
      <c r="P7412" s="5"/>
      <c r="Q7412" s="5"/>
    </row>
    <row r="7413" spans="1:17" ht="15" customHeight="1">
      <c r="A7413" s="6" t="s">
        <v>494</v>
      </c>
      <c r="B7413" s="6">
        <v>21</v>
      </c>
      <c r="C7413" s="7" t="s">
        <v>565</v>
      </c>
      <c r="D7413" s="7" t="s">
        <v>25</v>
      </c>
      <c r="E7413" s="8">
        <v>111.28</v>
      </c>
      <c r="F7413" s="10"/>
      <c r="G7413" s="10"/>
      <c r="H7413" s="10"/>
      <c r="I7413" s="10"/>
      <c r="J7413" s="5"/>
      <c r="K7413" s="5"/>
      <c r="L7413" s="5"/>
      <c r="M7413" s="5"/>
      <c r="N7413" s="5"/>
      <c r="O7413" s="5"/>
      <c r="P7413" s="5"/>
      <c r="Q7413" s="5"/>
    </row>
    <row r="7414" spans="1:17" ht="15" customHeight="1">
      <c r="A7414" s="6" t="s">
        <v>494</v>
      </c>
      <c r="B7414" s="6">
        <v>22</v>
      </c>
      <c r="C7414" s="7" t="s">
        <v>565</v>
      </c>
      <c r="D7414" s="7" t="s">
        <v>26</v>
      </c>
      <c r="E7414" s="8">
        <v>93.03</v>
      </c>
      <c r="F7414" s="10"/>
      <c r="G7414" s="10"/>
      <c r="H7414" s="10"/>
      <c r="I7414" s="10"/>
      <c r="J7414" s="5"/>
      <c r="K7414" s="5"/>
      <c r="L7414" s="5"/>
      <c r="M7414" s="5"/>
      <c r="N7414" s="5"/>
      <c r="O7414" s="5"/>
      <c r="P7414" s="5"/>
      <c r="Q7414" s="5"/>
    </row>
    <row r="7415" spans="1:17" ht="15" customHeight="1">
      <c r="A7415" s="6" t="s">
        <v>494</v>
      </c>
      <c r="B7415" s="6">
        <v>23</v>
      </c>
      <c r="C7415" s="7" t="s">
        <v>565</v>
      </c>
      <c r="D7415" s="7" t="s">
        <v>27</v>
      </c>
      <c r="E7415" s="8">
        <v>78.739999999999995</v>
      </c>
      <c r="F7415" s="9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</row>
    <row r="7416" spans="1:17" ht="15" customHeight="1">
      <c r="A7416" s="6" t="s">
        <v>494</v>
      </c>
      <c r="B7416" s="6">
        <v>24</v>
      </c>
      <c r="C7416" s="7" t="s">
        <v>565</v>
      </c>
      <c r="D7416" s="7" t="s">
        <v>28</v>
      </c>
      <c r="E7416" s="8">
        <v>67.599999999999994</v>
      </c>
      <c r="F7416" s="9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</row>
    <row r="7417" spans="1:17" ht="15" customHeight="1">
      <c r="A7417" s="6" t="s">
        <v>495</v>
      </c>
      <c r="B7417" s="6">
        <v>1</v>
      </c>
      <c r="C7417" s="7" t="s">
        <v>565</v>
      </c>
      <c r="D7417" s="7" t="s">
        <v>29</v>
      </c>
      <c r="E7417" s="8">
        <v>34.58</v>
      </c>
      <c r="F7417" s="9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</row>
    <row r="7418" spans="1:17" ht="15" customHeight="1">
      <c r="A7418" s="6" t="s">
        <v>495</v>
      </c>
      <c r="B7418" s="6">
        <v>2</v>
      </c>
      <c r="C7418" s="7" t="s">
        <v>565</v>
      </c>
      <c r="D7418" s="7" t="s">
        <v>31</v>
      </c>
      <c r="E7418" s="8">
        <v>35.340000000000003</v>
      </c>
      <c r="F7418" s="9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</row>
    <row r="7419" spans="1:17" ht="15" customHeight="1">
      <c r="A7419" s="6" t="s">
        <v>495</v>
      </c>
      <c r="B7419" s="6">
        <v>3</v>
      </c>
      <c r="C7419" s="7" t="s">
        <v>565</v>
      </c>
      <c r="D7419" s="7" t="s">
        <v>32</v>
      </c>
      <c r="E7419" s="8">
        <v>33.25</v>
      </c>
      <c r="F7419" s="9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</row>
    <row r="7420" spans="1:17" ht="15" customHeight="1">
      <c r="A7420" s="6" t="s">
        <v>495</v>
      </c>
      <c r="B7420" s="6">
        <v>4</v>
      </c>
      <c r="C7420" s="7" t="s">
        <v>565</v>
      </c>
      <c r="D7420" s="7" t="s">
        <v>33</v>
      </c>
      <c r="E7420" s="8">
        <v>30.06</v>
      </c>
      <c r="F7420" s="9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</row>
    <row r="7421" spans="1:17" ht="15" customHeight="1">
      <c r="A7421" s="6" t="s">
        <v>495</v>
      </c>
      <c r="B7421" s="6">
        <v>5</v>
      </c>
      <c r="C7421" s="7" t="s">
        <v>565</v>
      </c>
      <c r="D7421" s="7" t="s">
        <v>34</v>
      </c>
      <c r="E7421" s="8">
        <v>37.200000000000003</v>
      </c>
      <c r="F7421" s="9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</row>
    <row r="7422" spans="1:17" ht="15" customHeight="1">
      <c r="A7422" s="6" t="s">
        <v>495</v>
      </c>
      <c r="B7422" s="6">
        <v>6</v>
      </c>
      <c r="C7422" s="7" t="s">
        <v>565</v>
      </c>
      <c r="D7422" s="7" t="s">
        <v>35</v>
      </c>
      <c r="E7422" s="8">
        <v>70.33</v>
      </c>
      <c r="F7422" s="9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</row>
    <row r="7423" spans="1:17" ht="15" customHeight="1">
      <c r="A7423" s="6" t="s">
        <v>495</v>
      </c>
      <c r="B7423" s="6">
        <v>7</v>
      </c>
      <c r="C7423" s="7" t="s">
        <v>565</v>
      </c>
      <c r="D7423" s="7" t="s">
        <v>36</v>
      </c>
      <c r="E7423" s="8">
        <v>121.88</v>
      </c>
      <c r="F7423" s="10">
        <f t="shared" ref="F7423:F7425" si="1240">E7423-E7418</f>
        <v>86.539999999999992</v>
      </c>
      <c r="G7423" s="10">
        <f t="shared" ref="G7423:H7425" si="1241">2/3*F7423</f>
        <v>57.693333333333328</v>
      </c>
      <c r="H7423" s="10">
        <f>2/3*F7423</f>
        <v>57.693333333333328</v>
      </c>
      <c r="I7423" s="10"/>
      <c r="J7423" s="5"/>
      <c r="K7423" s="5"/>
      <c r="L7423" s="5"/>
      <c r="M7423" s="5"/>
      <c r="N7423" s="5"/>
      <c r="O7423" s="5"/>
      <c r="P7423" s="5"/>
      <c r="Q7423" s="5"/>
    </row>
    <row r="7424" spans="1:17" ht="15" customHeight="1">
      <c r="A7424" s="6" t="s">
        <v>495</v>
      </c>
      <c r="B7424" s="6">
        <v>8</v>
      </c>
      <c r="C7424" s="7" t="s">
        <v>565</v>
      </c>
      <c r="D7424" s="7" t="s">
        <v>37</v>
      </c>
      <c r="E7424" s="8">
        <v>160.38999999999999</v>
      </c>
      <c r="F7424" s="10">
        <f t="shared" si="1240"/>
        <v>127.13999999999999</v>
      </c>
      <c r="G7424" s="10">
        <f t="shared" si="1241"/>
        <v>84.759999999999991</v>
      </c>
      <c r="H7424" s="10">
        <f>2/3*F7424</f>
        <v>84.759999999999991</v>
      </c>
      <c r="I7424" s="10"/>
      <c r="J7424" s="5"/>
      <c r="K7424" s="5"/>
      <c r="L7424" s="5"/>
      <c r="M7424" s="5"/>
      <c r="N7424" s="5"/>
      <c r="O7424" s="5"/>
      <c r="P7424" s="5"/>
      <c r="Q7424" s="5"/>
    </row>
    <row r="7425" spans="1:17" ht="15" customHeight="1">
      <c r="A7425" s="6" t="s">
        <v>495</v>
      </c>
      <c r="B7425" s="6">
        <v>9</v>
      </c>
      <c r="C7425" s="7" t="s">
        <v>565</v>
      </c>
      <c r="D7425" s="7" t="s">
        <v>38</v>
      </c>
      <c r="E7425" s="8">
        <v>108.32</v>
      </c>
      <c r="F7425" s="10">
        <f t="shared" si="1240"/>
        <v>78.259999999999991</v>
      </c>
      <c r="G7425" s="10">
        <f t="shared" si="1241"/>
        <v>52.173333333333325</v>
      </c>
      <c r="H7425" s="10">
        <f>2/3*F7425</f>
        <v>52.173333333333325</v>
      </c>
      <c r="I7425" s="10"/>
      <c r="J7425" s="5"/>
      <c r="K7425" s="5"/>
      <c r="L7425" s="5"/>
      <c r="M7425" s="5"/>
      <c r="N7425" s="5"/>
      <c r="O7425" s="5"/>
      <c r="P7425" s="5"/>
      <c r="Q7425" s="5"/>
    </row>
    <row r="7426" spans="1:17" ht="15" customHeight="1">
      <c r="A7426" s="6" t="s">
        <v>495</v>
      </c>
      <c r="B7426" s="6">
        <v>10</v>
      </c>
      <c r="C7426" s="7" t="s">
        <v>565</v>
      </c>
      <c r="D7426" s="7" t="s">
        <v>39</v>
      </c>
      <c r="E7426" s="8">
        <v>93.43</v>
      </c>
      <c r="F7426" s="9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</row>
    <row r="7427" spans="1:17" ht="15" customHeight="1">
      <c r="A7427" s="6" t="s">
        <v>495</v>
      </c>
      <c r="B7427" s="6">
        <v>11</v>
      </c>
      <c r="C7427" s="7" t="s">
        <v>565</v>
      </c>
      <c r="D7427" s="7" t="s">
        <v>40</v>
      </c>
      <c r="E7427" s="8">
        <v>66.41</v>
      </c>
      <c r="F7427" s="9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</row>
    <row r="7428" spans="1:17" ht="15" customHeight="1">
      <c r="A7428" s="6" t="s">
        <v>495</v>
      </c>
      <c r="B7428" s="6">
        <v>12</v>
      </c>
      <c r="C7428" s="7" t="s">
        <v>565</v>
      </c>
      <c r="D7428" s="7" t="s">
        <v>41</v>
      </c>
      <c r="E7428" s="8">
        <v>60.49</v>
      </c>
      <c r="F7428" s="9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</row>
    <row r="7429" spans="1:17" ht="15" customHeight="1">
      <c r="A7429" s="6" t="s">
        <v>495</v>
      </c>
      <c r="B7429" s="6">
        <v>13</v>
      </c>
      <c r="C7429" s="7" t="s">
        <v>565</v>
      </c>
      <c r="D7429" s="7" t="s">
        <v>42</v>
      </c>
      <c r="E7429" s="8">
        <v>55.24</v>
      </c>
      <c r="F7429" s="9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</row>
    <row r="7430" spans="1:17" ht="15" customHeight="1">
      <c r="A7430" s="6" t="s">
        <v>495</v>
      </c>
      <c r="B7430" s="6">
        <v>14</v>
      </c>
      <c r="C7430" s="7" t="s">
        <v>565</v>
      </c>
      <c r="D7430" s="7" t="s">
        <v>45</v>
      </c>
      <c r="E7430" s="8">
        <v>43.29</v>
      </c>
      <c r="F7430" s="9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</row>
    <row r="7431" spans="1:17" ht="15" customHeight="1">
      <c r="A7431" s="6" t="s">
        <v>495</v>
      </c>
      <c r="B7431" s="6">
        <v>15</v>
      </c>
      <c r="C7431" s="7" t="s">
        <v>565</v>
      </c>
      <c r="D7431" s="7" t="s">
        <v>50</v>
      </c>
      <c r="E7431" s="8">
        <v>55</v>
      </c>
      <c r="F7431" s="9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</row>
    <row r="7432" spans="1:17" ht="15" customHeight="1">
      <c r="A7432" s="6" t="s">
        <v>495</v>
      </c>
      <c r="B7432" s="6">
        <v>16</v>
      </c>
      <c r="C7432" s="7" t="s">
        <v>565</v>
      </c>
      <c r="D7432" s="7" t="s">
        <v>51</v>
      </c>
      <c r="E7432" s="8">
        <v>69.58</v>
      </c>
      <c r="F7432" s="9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</row>
    <row r="7433" spans="1:17" ht="15" customHeight="1">
      <c r="A7433" s="6" t="s">
        <v>495</v>
      </c>
      <c r="B7433" s="6">
        <v>17</v>
      </c>
      <c r="C7433" s="7" t="s">
        <v>565</v>
      </c>
      <c r="D7433" s="7" t="s">
        <v>53</v>
      </c>
      <c r="E7433" s="8">
        <v>102.51</v>
      </c>
      <c r="F7433" s="9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</row>
    <row r="7434" spans="1:17" ht="15" customHeight="1">
      <c r="A7434" s="6" t="s">
        <v>495</v>
      </c>
      <c r="B7434" s="6">
        <v>18</v>
      </c>
      <c r="C7434" s="7" t="s">
        <v>565</v>
      </c>
      <c r="D7434" s="7" t="s">
        <v>55</v>
      </c>
      <c r="E7434" s="8">
        <v>144.54</v>
      </c>
      <c r="F7434" s="10">
        <f t="shared" ref="F7434:F7436" si="1242">E7434-E7428</f>
        <v>84.049999999999983</v>
      </c>
      <c r="G7434" s="10">
        <f t="shared" ref="G7434:H7436" si="1243">2/3*F7434</f>
        <v>56.033333333333317</v>
      </c>
      <c r="H7434" s="10">
        <f>2/3*F7434</f>
        <v>56.033333333333317</v>
      </c>
      <c r="I7434" s="10"/>
      <c r="J7434" s="5"/>
      <c r="K7434" s="5"/>
      <c r="L7434" s="5"/>
      <c r="M7434" s="5"/>
      <c r="N7434" s="5"/>
      <c r="O7434" s="5"/>
      <c r="P7434" s="5"/>
      <c r="Q7434" s="5"/>
    </row>
    <row r="7435" spans="1:17" ht="15" customHeight="1">
      <c r="A7435" s="6" t="s">
        <v>495</v>
      </c>
      <c r="B7435" s="6">
        <v>19</v>
      </c>
      <c r="C7435" s="7" t="s">
        <v>565</v>
      </c>
      <c r="D7435" s="7" t="s">
        <v>57</v>
      </c>
      <c r="E7435" s="8">
        <v>231.47</v>
      </c>
      <c r="F7435" s="10">
        <f t="shared" si="1242"/>
        <v>176.23</v>
      </c>
      <c r="G7435" s="10">
        <f t="shared" si="1243"/>
        <v>117.48666666666665</v>
      </c>
      <c r="H7435" s="10">
        <f>2/3*F7435</f>
        <v>117.48666666666665</v>
      </c>
      <c r="I7435" s="10"/>
      <c r="J7435" s="5"/>
      <c r="K7435" s="5"/>
      <c r="L7435" s="5"/>
      <c r="M7435" s="5"/>
      <c r="N7435" s="5"/>
      <c r="O7435" s="5"/>
      <c r="P7435" s="5"/>
      <c r="Q7435" s="5"/>
    </row>
    <row r="7436" spans="1:17" ht="15" customHeight="1">
      <c r="A7436" s="6" t="s">
        <v>495</v>
      </c>
      <c r="B7436" s="6">
        <v>20</v>
      </c>
      <c r="C7436" s="7" t="s">
        <v>565</v>
      </c>
      <c r="D7436" s="7" t="s">
        <v>59</v>
      </c>
      <c r="E7436" s="8">
        <v>247.35</v>
      </c>
      <c r="F7436" s="10">
        <f t="shared" si="1242"/>
        <v>204.06</v>
      </c>
      <c r="G7436" s="10">
        <f t="shared" si="1243"/>
        <v>136.04</v>
      </c>
      <c r="H7436" s="10">
        <f>2/3*F7436</f>
        <v>136.04</v>
      </c>
      <c r="I7436" s="10"/>
      <c r="J7436" s="5"/>
      <c r="K7436" s="5"/>
      <c r="L7436" s="5"/>
      <c r="M7436" s="5"/>
      <c r="N7436" s="5"/>
      <c r="O7436" s="5"/>
      <c r="P7436" s="5"/>
      <c r="Q7436" s="5"/>
    </row>
    <row r="7437" spans="1:17" ht="15" customHeight="1">
      <c r="A7437" s="6" t="s">
        <v>495</v>
      </c>
      <c r="B7437" s="6">
        <v>21</v>
      </c>
      <c r="C7437" s="7" t="s">
        <v>565</v>
      </c>
      <c r="D7437" s="7" t="s">
        <v>60</v>
      </c>
      <c r="E7437" s="8">
        <v>151.51</v>
      </c>
      <c r="F7437" s="10"/>
      <c r="G7437" s="10"/>
      <c r="H7437" s="10"/>
      <c r="I7437" s="10"/>
      <c r="J7437" s="5"/>
      <c r="K7437" s="5"/>
      <c r="L7437" s="5"/>
      <c r="M7437" s="5"/>
      <c r="N7437" s="5"/>
      <c r="O7437" s="5"/>
      <c r="P7437" s="5"/>
      <c r="Q7437" s="5"/>
    </row>
    <row r="7438" spans="1:17" ht="15" customHeight="1">
      <c r="A7438" s="6" t="s">
        <v>495</v>
      </c>
      <c r="B7438" s="6">
        <v>22</v>
      </c>
      <c r="C7438" s="7" t="s">
        <v>565</v>
      </c>
      <c r="D7438" s="7" t="s">
        <v>62</v>
      </c>
      <c r="E7438" s="8">
        <v>96.85</v>
      </c>
      <c r="F7438" s="10"/>
      <c r="G7438" s="10"/>
      <c r="H7438" s="10"/>
      <c r="I7438" s="10"/>
      <c r="J7438" s="5"/>
      <c r="K7438" s="5"/>
      <c r="L7438" s="5"/>
      <c r="M7438" s="5"/>
      <c r="N7438" s="5"/>
      <c r="O7438" s="5"/>
      <c r="P7438" s="5"/>
      <c r="Q7438" s="5"/>
    </row>
    <row r="7439" spans="1:17" ht="15" customHeight="1">
      <c r="A7439" s="6" t="s">
        <v>495</v>
      </c>
      <c r="B7439" s="6">
        <v>23</v>
      </c>
      <c r="C7439" s="7" t="s">
        <v>565</v>
      </c>
      <c r="D7439" s="7" t="s">
        <v>63</v>
      </c>
      <c r="E7439" s="8">
        <v>89.09</v>
      </c>
      <c r="F7439" s="9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</row>
    <row r="7440" spans="1:17" ht="15" customHeight="1">
      <c r="A7440" s="6" t="s">
        <v>495</v>
      </c>
      <c r="B7440" s="6">
        <v>24</v>
      </c>
      <c r="C7440" s="7" t="s">
        <v>565</v>
      </c>
      <c r="D7440" s="7" t="s">
        <v>64</v>
      </c>
      <c r="E7440" s="8">
        <v>80.290000000000006</v>
      </c>
      <c r="F7440" s="9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</row>
    <row r="7441" spans="1:17" ht="15" customHeight="1">
      <c r="A7441" s="6" t="s">
        <v>496</v>
      </c>
      <c r="B7441" s="6">
        <v>1</v>
      </c>
      <c r="C7441" s="7" t="s">
        <v>565</v>
      </c>
      <c r="D7441" s="7" t="s">
        <v>65</v>
      </c>
      <c r="E7441" s="8">
        <v>74.73</v>
      </c>
      <c r="F7441" s="9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</row>
    <row r="7442" spans="1:17" ht="15" customHeight="1">
      <c r="A7442" s="6" t="s">
        <v>496</v>
      </c>
      <c r="B7442" s="6">
        <v>2</v>
      </c>
      <c r="C7442" s="7" t="s">
        <v>565</v>
      </c>
      <c r="D7442" s="7" t="s">
        <v>67</v>
      </c>
      <c r="E7442" s="8">
        <v>69.7</v>
      </c>
      <c r="F7442" s="9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</row>
    <row r="7443" spans="1:17" ht="15" customHeight="1">
      <c r="A7443" s="6" t="s">
        <v>496</v>
      </c>
      <c r="B7443" s="6">
        <v>3</v>
      </c>
      <c r="C7443" s="7" t="s">
        <v>565</v>
      </c>
      <c r="D7443" s="7" t="s">
        <v>68</v>
      </c>
      <c r="E7443" s="8">
        <v>65.099999999999994</v>
      </c>
      <c r="F7443" s="9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</row>
    <row r="7444" spans="1:17" ht="15" customHeight="1">
      <c r="A7444" s="6" t="s">
        <v>496</v>
      </c>
      <c r="B7444" s="6">
        <v>4</v>
      </c>
      <c r="C7444" s="7" t="s">
        <v>565</v>
      </c>
      <c r="D7444" s="7" t="s">
        <v>69</v>
      </c>
      <c r="E7444" s="8">
        <v>62.94</v>
      </c>
      <c r="F7444" s="9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</row>
    <row r="7445" spans="1:17" ht="15" customHeight="1">
      <c r="A7445" s="6" t="s">
        <v>496</v>
      </c>
      <c r="B7445" s="6">
        <v>5</v>
      </c>
      <c r="C7445" s="7" t="s">
        <v>565</v>
      </c>
      <c r="D7445" s="7" t="s">
        <v>70</v>
      </c>
      <c r="E7445" s="8">
        <v>63.08</v>
      </c>
      <c r="F7445" s="9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</row>
    <row r="7446" spans="1:17" ht="15" customHeight="1">
      <c r="A7446" s="6" t="s">
        <v>496</v>
      </c>
      <c r="B7446" s="6">
        <v>6</v>
      </c>
      <c r="C7446" s="7" t="s">
        <v>565</v>
      </c>
      <c r="D7446" s="7" t="s">
        <v>71</v>
      </c>
      <c r="E7446" s="8">
        <v>70.28</v>
      </c>
      <c r="F7446" s="9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</row>
    <row r="7447" spans="1:17" ht="15" customHeight="1">
      <c r="A7447" s="6" t="s">
        <v>496</v>
      </c>
      <c r="B7447" s="6">
        <v>7</v>
      </c>
      <c r="C7447" s="7" t="s">
        <v>565</v>
      </c>
      <c r="D7447" s="7" t="s">
        <v>72</v>
      </c>
      <c r="E7447" s="8">
        <v>102.17</v>
      </c>
      <c r="F7447" s="10">
        <f t="shared" ref="F7447:F7449" si="1244">E7447-E7442</f>
        <v>32.47</v>
      </c>
      <c r="G7447" s="10">
        <f t="shared" ref="G7447:H7449" si="1245">2/3*F7447</f>
        <v>21.646666666666665</v>
      </c>
      <c r="H7447" s="10">
        <f>2/3*F7447</f>
        <v>21.646666666666665</v>
      </c>
      <c r="I7447" s="10"/>
      <c r="J7447" s="5"/>
      <c r="K7447" s="5"/>
      <c r="L7447" s="5"/>
      <c r="M7447" s="5"/>
      <c r="N7447" s="5"/>
      <c r="O7447" s="5"/>
      <c r="P7447" s="5"/>
      <c r="Q7447" s="5"/>
    </row>
    <row r="7448" spans="1:17" ht="15" customHeight="1">
      <c r="A7448" s="6" t="s">
        <v>496</v>
      </c>
      <c r="B7448" s="6">
        <v>8</v>
      </c>
      <c r="C7448" s="7" t="s">
        <v>565</v>
      </c>
      <c r="D7448" s="7" t="s">
        <v>73</v>
      </c>
      <c r="E7448" s="8">
        <v>123.93</v>
      </c>
      <c r="F7448" s="10">
        <f t="shared" si="1244"/>
        <v>58.830000000000013</v>
      </c>
      <c r="G7448" s="10">
        <f t="shared" si="1245"/>
        <v>39.220000000000006</v>
      </c>
      <c r="H7448" s="10">
        <f>2/3*F7448</f>
        <v>39.220000000000006</v>
      </c>
      <c r="I7448" s="10"/>
      <c r="J7448" s="5"/>
      <c r="K7448" s="5"/>
      <c r="L7448" s="5"/>
      <c r="M7448" s="5"/>
      <c r="N7448" s="5"/>
      <c r="O7448" s="5"/>
      <c r="P7448" s="5"/>
      <c r="Q7448" s="5"/>
    </row>
    <row r="7449" spans="1:17" ht="15" customHeight="1">
      <c r="A7449" s="6" t="s">
        <v>496</v>
      </c>
      <c r="B7449" s="6">
        <v>9</v>
      </c>
      <c r="C7449" s="7" t="s">
        <v>565</v>
      </c>
      <c r="D7449" s="7" t="s">
        <v>74</v>
      </c>
      <c r="E7449" s="8">
        <v>103.14</v>
      </c>
      <c r="F7449" s="10">
        <f t="shared" si="1244"/>
        <v>40.200000000000003</v>
      </c>
      <c r="G7449" s="10">
        <f t="shared" si="1245"/>
        <v>26.8</v>
      </c>
      <c r="H7449" s="10">
        <f>2/3*F7449</f>
        <v>26.8</v>
      </c>
      <c r="I7449" s="10"/>
      <c r="J7449" s="5"/>
      <c r="K7449" s="5"/>
      <c r="L7449" s="5"/>
      <c r="M7449" s="5"/>
      <c r="N7449" s="5"/>
      <c r="O7449" s="5"/>
      <c r="P7449" s="5"/>
      <c r="Q7449" s="5"/>
    </row>
    <row r="7450" spans="1:17" ht="15" customHeight="1">
      <c r="A7450" s="6" t="s">
        <v>496</v>
      </c>
      <c r="B7450" s="6">
        <v>10</v>
      </c>
      <c r="C7450" s="7" t="s">
        <v>565</v>
      </c>
      <c r="D7450" s="7" t="s">
        <v>75</v>
      </c>
      <c r="E7450" s="8">
        <v>81.7</v>
      </c>
      <c r="F7450" s="9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</row>
    <row r="7451" spans="1:17" ht="15" customHeight="1">
      <c r="A7451" s="6" t="s">
        <v>496</v>
      </c>
      <c r="B7451" s="6">
        <v>11</v>
      </c>
      <c r="C7451" s="7" t="s">
        <v>565</v>
      </c>
      <c r="D7451" s="7" t="s">
        <v>77</v>
      </c>
      <c r="E7451" s="8">
        <v>53.38</v>
      </c>
      <c r="F7451" s="9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</row>
    <row r="7452" spans="1:17" ht="15" customHeight="1">
      <c r="A7452" s="6" t="s">
        <v>496</v>
      </c>
      <c r="B7452" s="6">
        <v>12</v>
      </c>
      <c r="C7452" s="7" t="s">
        <v>565</v>
      </c>
      <c r="D7452" s="7" t="s">
        <v>78</v>
      </c>
      <c r="E7452" s="8">
        <v>25.99</v>
      </c>
      <c r="F7452" s="9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</row>
    <row r="7453" spans="1:17" ht="15" customHeight="1">
      <c r="A7453" s="6" t="s">
        <v>496</v>
      </c>
      <c r="B7453" s="6">
        <v>13</v>
      </c>
      <c r="C7453" s="7" t="s">
        <v>565</v>
      </c>
      <c r="D7453" s="7" t="s">
        <v>79</v>
      </c>
      <c r="E7453" s="8">
        <v>9.8000000000000007</v>
      </c>
      <c r="F7453" s="9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</row>
    <row r="7454" spans="1:17" ht="15" customHeight="1">
      <c r="A7454" s="6" t="s">
        <v>496</v>
      </c>
      <c r="B7454" s="6">
        <v>14</v>
      </c>
      <c r="C7454" s="7" t="s">
        <v>565</v>
      </c>
      <c r="D7454" s="7" t="s">
        <v>80</v>
      </c>
      <c r="E7454" s="8">
        <v>7.68</v>
      </c>
      <c r="F7454" s="9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</row>
    <row r="7455" spans="1:17" ht="15" customHeight="1">
      <c r="A7455" s="6" t="s">
        <v>496</v>
      </c>
      <c r="B7455" s="6">
        <v>15</v>
      </c>
      <c r="C7455" s="7" t="s">
        <v>565</v>
      </c>
      <c r="D7455" s="7" t="s">
        <v>82</v>
      </c>
      <c r="E7455" s="8">
        <v>12.33</v>
      </c>
      <c r="F7455" s="9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</row>
    <row r="7456" spans="1:17" ht="15" customHeight="1">
      <c r="A7456" s="6" t="s">
        <v>496</v>
      </c>
      <c r="B7456" s="6">
        <v>16</v>
      </c>
      <c r="C7456" s="7" t="s">
        <v>565</v>
      </c>
      <c r="D7456" s="7" t="s">
        <v>83</v>
      </c>
      <c r="E7456" s="8">
        <v>62.53</v>
      </c>
      <c r="F7456" s="9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</row>
    <row r="7457" spans="1:17" ht="15" customHeight="1">
      <c r="A7457" s="6" t="s">
        <v>496</v>
      </c>
      <c r="B7457" s="6">
        <v>17</v>
      </c>
      <c r="C7457" s="7" t="s">
        <v>565</v>
      </c>
      <c r="D7457" s="7" t="s">
        <v>84</v>
      </c>
      <c r="E7457" s="8">
        <v>92.51</v>
      </c>
      <c r="F7457" s="9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</row>
    <row r="7458" spans="1:17" ht="15" customHeight="1">
      <c r="A7458" s="6" t="s">
        <v>496</v>
      </c>
      <c r="B7458" s="6">
        <v>18</v>
      </c>
      <c r="C7458" s="7" t="s">
        <v>565</v>
      </c>
      <c r="D7458" s="7" t="s">
        <v>85</v>
      </c>
      <c r="E7458" s="8">
        <v>115.64</v>
      </c>
      <c r="F7458" s="10">
        <f t="shared" ref="F7458:F7460" si="1246">E7458-E7452</f>
        <v>89.65</v>
      </c>
      <c r="G7458" s="10">
        <f t="shared" ref="G7458:H7460" si="1247">2/3*F7458</f>
        <v>59.766666666666666</v>
      </c>
      <c r="H7458" s="10">
        <f>2/3*F7458</f>
        <v>59.766666666666666</v>
      </c>
      <c r="I7458" s="10"/>
      <c r="J7458" s="5"/>
      <c r="K7458" s="5"/>
      <c r="L7458" s="5"/>
      <c r="M7458" s="5"/>
      <c r="N7458" s="5"/>
      <c r="O7458" s="5"/>
      <c r="P7458" s="5"/>
      <c r="Q7458" s="5"/>
    </row>
    <row r="7459" spans="1:17" ht="15" customHeight="1">
      <c r="A7459" s="6" t="s">
        <v>496</v>
      </c>
      <c r="B7459" s="6">
        <v>19</v>
      </c>
      <c r="C7459" s="7" t="s">
        <v>565</v>
      </c>
      <c r="D7459" s="7" t="s">
        <v>86</v>
      </c>
      <c r="E7459" s="8">
        <v>147.53</v>
      </c>
      <c r="F7459" s="10">
        <f t="shared" si="1246"/>
        <v>137.72999999999999</v>
      </c>
      <c r="G7459" s="10">
        <f t="shared" si="1247"/>
        <v>91.82</v>
      </c>
      <c r="H7459" s="10">
        <f>2/3*F7459</f>
        <v>91.82</v>
      </c>
      <c r="I7459" s="10"/>
      <c r="J7459" s="5"/>
      <c r="K7459" s="5"/>
      <c r="L7459" s="5"/>
      <c r="M7459" s="5"/>
      <c r="N7459" s="5"/>
      <c r="O7459" s="5"/>
      <c r="P7459" s="5"/>
      <c r="Q7459" s="5"/>
    </row>
    <row r="7460" spans="1:17" ht="15" customHeight="1">
      <c r="A7460" s="6" t="s">
        <v>496</v>
      </c>
      <c r="B7460" s="6">
        <v>20</v>
      </c>
      <c r="C7460" s="7" t="s">
        <v>565</v>
      </c>
      <c r="D7460" s="7" t="s">
        <v>87</v>
      </c>
      <c r="E7460" s="8">
        <v>160.29</v>
      </c>
      <c r="F7460" s="10">
        <f t="shared" si="1246"/>
        <v>152.60999999999999</v>
      </c>
      <c r="G7460" s="10">
        <f t="shared" si="1247"/>
        <v>101.73999999999998</v>
      </c>
      <c r="H7460" s="10">
        <f>2/3*F7460</f>
        <v>101.73999999999998</v>
      </c>
      <c r="I7460" s="10"/>
      <c r="J7460" s="5"/>
      <c r="K7460" s="5"/>
      <c r="L7460" s="5"/>
      <c r="M7460" s="5"/>
      <c r="N7460" s="5"/>
      <c r="O7460" s="5"/>
      <c r="P7460" s="5"/>
      <c r="Q7460" s="5"/>
    </row>
    <row r="7461" spans="1:17" ht="15" customHeight="1">
      <c r="A7461" s="6" t="s">
        <v>496</v>
      </c>
      <c r="B7461" s="6">
        <v>21</v>
      </c>
      <c r="C7461" s="7" t="s">
        <v>565</v>
      </c>
      <c r="D7461" s="7" t="s">
        <v>88</v>
      </c>
      <c r="E7461" s="8">
        <v>110.18</v>
      </c>
      <c r="F7461" s="10"/>
      <c r="G7461" s="10"/>
      <c r="H7461" s="10"/>
      <c r="I7461" s="10"/>
      <c r="J7461" s="5"/>
      <c r="K7461" s="5"/>
      <c r="L7461" s="5"/>
      <c r="M7461" s="5"/>
      <c r="N7461" s="5"/>
      <c r="O7461" s="5"/>
      <c r="P7461" s="5"/>
      <c r="Q7461" s="5"/>
    </row>
    <row r="7462" spans="1:17" ht="15" customHeight="1">
      <c r="A7462" s="6" t="s">
        <v>496</v>
      </c>
      <c r="B7462" s="6">
        <v>22</v>
      </c>
      <c r="C7462" s="7" t="s">
        <v>565</v>
      </c>
      <c r="D7462" s="7" t="s">
        <v>89</v>
      </c>
      <c r="E7462" s="8">
        <v>88.5</v>
      </c>
      <c r="F7462" s="10"/>
      <c r="G7462" s="10"/>
      <c r="H7462" s="10"/>
      <c r="I7462" s="10"/>
      <c r="J7462" s="5"/>
      <c r="K7462" s="5"/>
      <c r="L7462" s="5"/>
      <c r="M7462" s="5"/>
      <c r="N7462" s="5"/>
      <c r="O7462" s="5"/>
      <c r="P7462" s="5"/>
      <c r="Q7462" s="5"/>
    </row>
    <row r="7463" spans="1:17" ht="15" customHeight="1">
      <c r="A7463" s="6" t="s">
        <v>496</v>
      </c>
      <c r="B7463" s="6">
        <v>23</v>
      </c>
      <c r="C7463" s="7" t="s">
        <v>565</v>
      </c>
      <c r="D7463" s="7" t="s">
        <v>90</v>
      </c>
      <c r="E7463" s="8">
        <v>82.21</v>
      </c>
      <c r="F7463" s="9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</row>
    <row r="7464" spans="1:17" ht="15" customHeight="1">
      <c r="A7464" s="6" t="s">
        <v>496</v>
      </c>
      <c r="B7464" s="6">
        <v>24</v>
      </c>
      <c r="C7464" s="7" t="s">
        <v>565</v>
      </c>
      <c r="D7464" s="7" t="s">
        <v>91</v>
      </c>
      <c r="E7464" s="8">
        <v>65.69</v>
      </c>
      <c r="F7464" s="9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</row>
    <row r="7465" spans="1:17" ht="15" customHeight="1">
      <c r="A7465" s="6" t="s">
        <v>497</v>
      </c>
      <c r="B7465" s="6">
        <v>1</v>
      </c>
      <c r="C7465" s="7" t="s">
        <v>565</v>
      </c>
      <c r="D7465" s="7" t="s">
        <v>92</v>
      </c>
      <c r="E7465" s="8">
        <v>58.64</v>
      </c>
      <c r="F7465" s="9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</row>
    <row r="7466" spans="1:17" ht="15" customHeight="1">
      <c r="A7466" s="6" t="s">
        <v>497</v>
      </c>
      <c r="B7466" s="6">
        <v>2</v>
      </c>
      <c r="C7466" s="7" t="s">
        <v>565</v>
      </c>
      <c r="D7466" s="7" t="s">
        <v>94</v>
      </c>
      <c r="E7466" s="8">
        <v>55.58</v>
      </c>
      <c r="F7466" s="9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</row>
    <row r="7467" spans="1:17" ht="15" customHeight="1">
      <c r="A7467" s="6" t="s">
        <v>497</v>
      </c>
      <c r="B7467" s="6">
        <v>3</v>
      </c>
      <c r="C7467" s="7" t="s">
        <v>565</v>
      </c>
      <c r="D7467" s="7" t="s">
        <v>95</v>
      </c>
      <c r="E7467" s="8">
        <v>53.09</v>
      </c>
      <c r="F7467" s="9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</row>
    <row r="7468" spans="1:17" ht="15" customHeight="1">
      <c r="A7468" s="6" t="s">
        <v>497</v>
      </c>
      <c r="B7468" s="6">
        <v>4</v>
      </c>
      <c r="C7468" s="7" t="s">
        <v>565</v>
      </c>
      <c r="D7468" s="7" t="s">
        <v>96</v>
      </c>
      <c r="E7468" s="8">
        <v>50.07</v>
      </c>
      <c r="F7468" s="9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</row>
    <row r="7469" spans="1:17" ht="15" customHeight="1">
      <c r="A7469" s="6" t="s">
        <v>497</v>
      </c>
      <c r="B7469" s="6">
        <v>5</v>
      </c>
      <c r="C7469" s="7" t="s">
        <v>565</v>
      </c>
      <c r="D7469" s="7" t="s">
        <v>97</v>
      </c>
      <c r="E7469" s="8">
        <v>52.83</v>
      </c>
      <c r="F7469" s="9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</row>
    <row r="7470" spans="1:17" ht="15" customHeight="1">
      <c r="A7470" s="6" t="s">
        <v>497</v>
      </c>
      <c r="B7470" s="6">
        <v>6</v>
      </c>
      <c r="C7470" s="7" t="s">
        <v>565</v>
      </c>
      <c r="D7470" s="7" t="s">
        <v>98</v>
      </c>
      <c r="E7470" s="8">
        <v>61.61</v>
      </c>
      <c r="F7470" s="9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</row>
    <row r="7471" spans="1:17" ht="15" customHeight="1">
      <c r="A7471" s="6" t="s">
        <v>497</v>
      </c>
      <c r="B7471" s="6">
        <v>7</v>
      </c>
      <c r="C7471" s="7" t="s">
        <v>565</v>
      </c>
      <c r="D7471" s="7" t="s">
        <v>99</v>
      </c>
      <c r="E7471" s="8">
        <v>90.17</v>
      </c>
      <c r="F7471" s="10">
        <f t="shared" ref="F7471:F7473" si="1248">E7471-E7466</f>
        <v>34.590000000000003</v>
      </c>
      <c r="G7471" s="10">
        <f t="shared" ref="G7471:H7473" si="1249">2/3*F7471</f>
        <v>23.060000000000002</v>
      </c>
      <c r="H7471" s="10">
        <f>2/3*F7471</f>
        <v>23.060000000000002</v>
      </c>
      <c r="I7471" s="10"/>
      <c r="J7471" s="5"/>
      <c r="K7471" s="5"/>
      <c r="L7471" s="5"/>
      <c r="M7471" s="5"/>
      <c r="N7471" s="5"/>
      <c r="O7471" s="5"/>
      <c r="P7471" s="5"/>
      <c r="Q7471" s="5"/>
    </row>
    <row r="7472" spans="1:17" ht="15" customHeight="1">
      <c r="A7472" s="6" t="s">
        <v>497</v>
      </c>
      <c r="B7472" s="6">
        <v>8</v>
      </c>
      <c r="C7472" s="7" t="s">
        <v>565</v>
      </c>
      <c r="D7472" s="7" t="s">
        <v>100</v>
      </c>
      <c r="E7472" s="8">
        <v>113.07</v>
      </c>
      <c r="F7472" s="10">
        <f t="shared" si="1248"/>
        <v>59.97999999999999</v>
      </c>
      <c r="G7472" s="10">
        <f t="shared" si="1249"/>
        <v>39.986666666666657</v>
      </c>
      <c r="H7472" s="10">
        <f>2/3*F7472</f>
        <v>39.986666666666657</v>
      </c>
      <c r="I7472" s="10"/>
      <c r="J7472" s="5"/>
      <c r="K7472" s="5"/>
      <c r="L7472" s="5"/>
      <c r="M7472" s="5"/>
      <c r="N7472" s="5"/>
      <c r="O7472" s="5"/>
      <c r="P7472" s="5"/>
      <c r="Q7472" s="5"/>
    </row>
    <row r="7473" spans="1:17" ht="15" customHeight="1">
      <c r="A7473" s="6" t="s">
        <v>497</v>
      </c>
      <c r="B7473" s="6">
        <v>9</v>
      </c>
      <c r="C7473" s="7" t="s">
        <v>565</v>
      </c>
      <c r="D7473" s="7" t="s">
        <v>101</v>
      </c>
      <c r="E7473" s="8">
        <v>109.1</v>
      </c>
      <c r="F7473" s="10">
        <f t="shared" si="1248"/>
        <v>59.029999999999994</v>
      </c>
      <c r="G7473" s="10">
        <f t="shared" si="1249"/>
        <v>39.353333333333325</v>
      </c>
      <c r="H7473" s="10">
        <f>2/3*F7473</f>
        <v>39.353333333333325</v>
      </c>
      <c r="I7473" s="10"/>
      <c r="J7473" s="5"/>
      <c r="K7473" s="5"/>
      <c r="L7473" s="5"/>
      <c r="M7473" s="5"/>
      <c r="N7473" s="5"/>
      <c r="O7473" s="5"/>
      <c r="P7473" s="5"/>
      <c r="Q7473" s="5"/>
    </row>
    <row r="7474" spans="1:17" ht="15" customHeight="1">
      <c r="A7474" s="6" t="s">
        <v>497</v>
      </c>
      <c r="B7474" s="6">
        <v>10</v>
      </c>
      <c r="C7474" s="7" t="s">
        <v>565</v>
      </c>
      <c r="D7474" s="7" t="s">
        <v>102</v>
      </c>
      <c r="E7474" s="8">
        <v>91.76</v>
      </c>
      <c r="F7474" s="9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</row>
    <row r="7475" spans="1:17" ht="15" customHeight="1">
      <c r="A7475" s="6" t="s">
        <v>497</v>
      </c>
      <c r="B7475" s="6">
        <v>11</v>
      </c>
      <c r="C7475" s="7" t="s">
        <v>565</v>
      </c>
      <c r="D7475" s="7" t="s">
        <v>103</v>
      </c>
      <c r="E7475" s="8">
        <v>76.55</v>
      </c>
      <c r="F7475" s="9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</row>
    <row r="7476" spans="1:17" ht="15" customHeight="1">
      <c r="A7476" s="6" t="s">
        <v>497</v>
      </c>
      <c r="B7476" s="6">
        <v>12</v>
      </c>
      <c r="C7476" s="7" t="s">
        <v>565</v>
      </c>
      <c r="D7476" s="7" t="s">
        <v>104</v>
      </c>
      <c r="E7476" s="8">
        <v>63.92</v>
      </c>
      <c r="F7476" s="9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</row>
    <row r="7477" spans="1:17" ht="15" customHeight="1">
      <c r="A7477" s="6" t="s">
        <v>497</v>
      </c>
      <c r="B7477" s="6">
        <v>13</v>
      </c>
      <c r="C7477" s="7" t="s">
        <v>565</v>
      </c>
      <c r="D7477" s="7" t="s">
        <v>105</v>
      </c>
      <c r="E7477" s="8">
        <v>63.48</v>
      </c>
      <c r="F7477" s="9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</row>
    <row r="7478" spans="1:17" ht="15" customHeight="1">
      <c r="A7478" s="6" t="s">
        <v>497</v>
      </c>
      <c r="B7478" s="6">
        <v>14</v>
      </c>
      <c r="C7478" s="7" t="s">
        <v>565</v>
      </c>
      <c r="D7478" s="7" t="s">
        <v>106</v>
      </c>
      <c r="E7478" s="8">
        <v>63.27</v>
      </c>
      <c r="F7478" s="9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</row>
    <row r="7479" spans="1:17" ht="15" customHeight="1">
      <c r="A7479" s="6" t="s">
        <v>497</v>
      </c>
      <c r="B7479" s="6">
        <v>15</v>
      </c>
      <c r="C7479" s="7" t="s">
        <v>565</v>
      </c>
      <c r="D7479" s="7" t="s">
        <v>107</v>
      </c>
      <c r="E7479" s="8">
        <v>70.319999999999993</v>
      </c>
      <c r="F7479" s="9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</row>
    <row r="7480" spans="1:17" ht="15" customHeight="1">
      <c r="A7480" s="6" t="s">
        <v>497</v>
      </c>
      <c r="B7480" s="6">
        <v>16</v>
      </c>
      <c r="C7480" s="7" t="s">
        <v>565</v>
      </c>
      <c r="D7480" s="7" t="s">
        <v>108</v>
      </c>
      <c r="E7480" s="8">
        <v>80.39</v>
      </c>
      <c r="F7480" s="9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</row>
    <row r="7481" spans="1:17" ht="15" customHeight="1">
      <c r="A7481" s="6" t="s">
        <v>497</v>
      </c>
      <c r="B7481" s="6">
        <v>17</v>
      </c>
      <c r="C7481" s="7" t="s">
        <v>565</v>
      </c>
      <c r="D7481" s="7" t="s">
        <v>109</v>
      </c>
      <c r="E7481" s="8">
        <v>89.44</v>
      </c>
      <c r="F7481" s="9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</row>
    <row r="7482" spans="1:17" ht="15" customHeight="1">
      <c r="A7482" s="6" t="s">
        <v>497</v>
      </c>
      <c r="B7482" s="6">
        <v>18</v>
      </c>
      <c r="C7482" s="7" t="s">
        <v>565</v>
      </c>
      <c r="D7482" s="7" t="s">
        <v>110</v>
      </c>
      <c r="E7482" s="8">
        <v>116.64</v>
      </c>
      <c r="F7482" s="10">
        <f t="shared" ref="F7482:F7484" si="1250">E7482-E7476</f>
        <v>52.72</v>
      </c>
      <c r="G7482" s="10">
        <f t="shared" ref="G7482:H7484" si="1251">2/3*F7482</f>
        <v>35.146666666666661</v>
      </c>
      <c r="H7482" s="10">
        <f>2/3*F7482</f>
        <v>35.146666666666661</v>
      </c>
      <c r="I7482" s="10"/>
      <c r="J7482" s="5"/>
      <c r="K7482" s="5"/>
      <c r="L7482" s="5"/>
      <c r="M7482" s="5"/>
      <c r="N7482" s="5"/>
      <c r="O7482" s="5"/>
      <c r="P7482" s="5"/>
      <c r="Q7482" s="5"/>
    </row>
    <row r="7483" spans="1:17" ht="15" customHeight="1">
      <c r="A7483" s="6" t="s">
        <v>497</v>
      </c>
      <c r="B7483" s="6">
        <v>19</v>
      </c>
      <c r="C7483" s="7" t="s">
        <v>565</v>
      </c>
      <c r="D7483" s="7" t="s">
        <v>111</v>
      </c>
      <c r="E7483" s="8">
        <v>195.93</v>
      </c>
      <c r="F7483" s="10">
        <f t="shared" si="1250"/>
        <v>132.45000000000002</v>
      </c>
      <c r="G7483" s="10">
        <f t="shared" si="1251"/>
        <v>88.300000000000011</v>
      </c>
      <c r="H7483" s="10">
        <f>2/3*F7483</f>
        <v>88.300000000000011</v>
      </c>
      <c r="I7483" s="10"/>
      <c r="J7483" s="5"/>
      <c r="K7483" s="5"/>
      <c r="L7483" s="5"/>
      <c r="M7483" s="5"/>
      <c r="N7483" s="5"/>
      <c r="O7483" s="5"/>
      <c r="P7483" s="5"/>
      <c r="Q7483" s="5"/>
    </row>
    <row r="7484" spans="1:17" ht="15" customHeight="1">
      <c r="A7484" s="6" t="s">
        <v>497</v>
      </c>
      <c r="B7484" s="6">
        <v>20</v>
      </c>
      <c r="C7484" s="7" t="s">
        <v>565</v>
      </c>
      <c r="D7484" s="7" t="s">
        <v>112</v>
      </c>
      <c r="E7484" s="8">
        <v>190.08</v>
      </c>
      <c r="F7484" s="10">
        <f t="shared" si="1250"/>
        <v>126.81</v>
      </c>
      <c r="G7484" s="10">
        <f t="shared" si="1251"/>
        <v>84.539999999999992</v>
      </c>
      <c r="H7484" s="10">
        <f>2/3*F7484</f>
        <v>84.539999999999992</v>
      </c>
      <c r="I7484" s="10"/>
      <c r="J7484" s="5"/>
      <c r="K7484" s="5"/>
      <c r="L7484" s="5"/>
      <c r="M7484" s="5"/>
      <c r="N7484" s="5"/>
      <c r="O7484" s="5"/>
      <c r="P7484" s="5"/>
      <c r="Q7484" s="5"/>
    </row>
    <row r="7485" spans="1:17" ht="15" customHeight="1">
      <c r="A7485" s="6" t="s">
        <v>497</v>
      </c>
      <c r="B7485" s="6">
        <v>21</v>
      </c>
      <c r="C7485" s="7" t="s">
        <v>565</v>
      </c>
      <c r="D7485" s="7" t="s">
        <v>113</v>
      </c>
      <c r="E7485" s="8">
        <v>131.52000000000001</v>
      </c>
      <c r="F7485" s="10"/>
      <c r="G7485" s="10"/>
      <c r="H7485" s="10"/>
      <c r="I7485" s="10"/>
      <c r="J7485" s="5"/>
      <c r="K7485" s="5"/>
      <c r="L7485" s="5"/>
      <c r="M7485" s="5"/>
      <c r="N7485" s="5"/>
      <c r="O7485" s="5"/>
      <c r="P7485" s="5"/>
      <c r="Q7485" s="5"/>
    </row>
    <row r="7486" spans="1:17" ht="15" customHeight="1">
      <c r="A7486" s="6" t="s">
        <v>497</v>
      </c>
      <c r="B7486" s="6">
        <v>22</v>
      </c>
      <c r="C7486" s="7" t="s">
        <v>565</v>
      </c>
      <c r="D7486" s="7" t="s">
        <v>114</v>
      </c>
      <c r="E7486" s="8">
        <v>99.19</v>
      </c>
      <c r="F7486" s="10"/>
      <c r="G7486" s="10"/>
      <c r="H7486" s="10"/>
      <c r="I7486" s="10"/>
      <c r="J7486" s="5"/>
      <c r="K7486" s="5"/>
      <c r="L7486" s="5"/>
      <c r="M7486" s="5"/>
      <c r="N7486" s="5"/>
      <c r="O7486" s="5"/>
      <c r="P7486" s="5"/>
      <c r="Q7486" s="5"/>
    </row>
    <row r="7487" spans="1:17" ht="15" customHeight="1">
      <c r="A7487" s="6" t="s">
        <v>497</v>
      </c>
      <c r="B7487" s="6">
        <v>23</v>
      </c>
      <c r="C7487" s="7" t="s">
        <v>565</v>
      </c>
      <c r="D7487" s="7" t="s">
        <v>115</v>
      </c>
      <c r="E7487" s="8">
        <v>91.13</v>
      </c>
      <c r="F7487" s="9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</row>
    <row r="7488" spans="1:17" ht="15" customHeight="1">
      <c r="A7488" s="6" t="s">
        <v>497</v>
      </c>
      <c r="B7488" s="6">
        <v>24</v>
      </c>
      <c r="C7488" s="7" t="s">
        <v>565</v>
      </c>
      <c r="D7488" s="7" t="s">
        <v>116</v>
      </c>
      <c r="E7488" s="8">
        <v>84.17</v>
      </c>
      <c r="F7488" s="9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</row>
    <row r="7489" spans="1:17" ht="15" customHeight="1">
      <c r="A7489" s="6" t="s">
        <v>498</v>
      </c>
      <c r="B7489" s="6">
        <v>1</v>
      </c>
      <c r="C7489" s="7" t="s">
        <v>565</v>
      </c>
      <c r="D7489" s="7" t="s">
        <v>117</v>
      </c>
      <c r="E7489" s="8">
        <v>54.16</v>
      </c>
      <c r="F7489" s="9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</row>
    <row r="7490" spans="1:17" ht="15" customHeight="1">
      <c r="A7490" s="6" t="s">
        <v>498</v>
      </c>
      <c r="B7490" s="6">
        <v>2</v>
      </c>
      <c r="C7490" s="7" t="s">
        <v>565</v>
      </c>
      <c r="D7490" s="7" t="s">
        <v>119</v>
      </c>
      <c r="E7490" s="8">
        <v>42.29</v>
      </c>
      <c r="F7490" s="9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</row>
    <row r="7491" spans="1:17" ht="15" customHeight="1">
      <c r="A7491" s="6" t="s">
        <v>498</v>
      </c>
      <c r="B7491" s="6">
        <v>3</v>
      </c>
      <c r="C7491" s="7" t="s">
        <v>565</v>
      </c>
      <c r="D7491" s="7" t="s">
        <v>120</v>
      </c>
      <c r="E7491" s="8">
        <v>33.82</v>
      </c>
      <c r="F7491" s="9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</row>
    <row r="7492" spans="1:17" ht="15" customHeight="1">
      <c r="A7492" s="6" t="s">
        <v>498</v>
      </c>
      <c r="B7492" s="6">
        <v>4</v>
      </c>
      <c r="C7492" s="7" t="s">
        <v>565</v>
      </c>
      <c r="D7492" s="7" t="s">
        <v>121</v>
      </c>
      <c r="E7492" s="8">
        <v>28.46</v>
      </c>
      <c r="F7492" s="9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</row>
    <row r="7493" spans="1:17" ht="15" customHeight="1">
      <c r="A7493" s="6" t="s">
        <v>498</v>
      </c>
      <c r="B7493" s="6">
        <v>5</v>
      </c>
      <c r="C7493" s="7" t="s">
        <v>565</v>
      </c>
      <c r="D7493" s="7" t="s">
        <v>122</v>
      </c>
      <c r="E7493" s="8">
        <v>26.91</v>
      </c>
      <c r="F7493" s="9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</row>
    <row r="7494" spans="1:17" ht="15" customHeight="1">
      <c r="A7494" s="6" t="s">
        <v>498</v>
      </c>
      <c r="B7494" s="6">
        <v>6</v>
      </c>
      <c r="C7494" s="7" t="s">
        <v>565</v>
      </c>
      <c r="D7494" s="7" t="s">
        <v>123</v>
      </c>
      <c r="E7494" s="8">
        <v>36.090000000000003</v>
      </c>
      <c r="F7494" s="9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</row>
    <row r="7495" spans="1:17" ht="15" customHeight="1">
      <c r="A7495" s="6" t="s">
        <v>498</v>
      </c>
      <c r="B7495" s="6">
        <v>7</v>
      </c>
      <c r="C7495" s="7" t="s">
        <v>565</v>
      </c>
      <c r="D7495" s="7" t="s">
        <v>124</v>
      </c>
      <c r="E7495" s="8">
        <v>59.34</v>
      </c>
      <c r="F7495" s="10">
        <f t="shared" ref="F7495:F7497" si="1252">E7495-E7490</f>
        <v>17.050000000000004</v>
      </c>
      <c r="G7495" s="10">
        <f t="shared" ref="G7495:H7497" si="1253">2/3*F7495</f>
        <v>11.366666666666669</v>
      </c>
      <c r="H7495" s="10">
        <f>2/3*F7495</f>
        <v>11.366666666666669</v>
      </c>
      <c r="I7495" s="10"/>
      <c r="J7495" s="5"/>
      <c r="K7495" s="5"/>
      <c r="L7495" s="5"/>
      <c r="M7495" s="5"/>
      <c r="N7495" s="5"/>
      <c r="O7495" s="5"/>
      <c r="P7495" s="5"/>
      <c r="Q7495" s="5"/>
    </row>
    <row r="7496" spans="1:17" ht="15" customHeight="1">
      <c r="A7496" s="6" t="s">
        <v>498</v>
      </c>
      <c r="B7496" s="6">
        <v>8</v>
      </c>
      <c r="C7496" s="7" t="s">
        <v>565</v>
      </c>
      <c r="D7496" s="7" t="s">
        <v>125</v>
      </c>
      <c r="E7496" s="8">
        <v>84.5</v>
      </c>
      <c r="F7496" s="10">
        <f t="shared" si="1252"/>
        <v>50.68</v>
      </c>
      <c r="G7496" s="10">
        <f t="shared" si="1253"/>
        <v>33.786666666666662</v>
      </c>
      <c r="H7496" s="10">
        <f>2/3*F7496</f>
        <v>33.786666666666662</v>
      </c>
      <c r="I7496" s="10"/>
      <c r="J7496" s="5"/>
      <c r="K7496" s="5"/>
      <c r="L7496" s="5"/>
      <c r="M7496" s="5"/>
      <c r="N7496" s="5"/>
      <c r="O7496" s="5"/>
      <c r="P7496" s="5"/>
      <c r="Q7496" s="5"/>
    </row>
    <row r="7497" spans="1:17" ht="15" customHeight="1">
      <c r="A7497" s="6" t="s">
        <v>498</v>
      </c>
      <c r="B7497" s="6">
        <v>9</v>
      </c>
      <c r="C7497" s="7" t="s">
        <v>565</v>
      </c>
      <c r="D7497" s="7" t="s">
        <v>126</v>
      </c>
      <c r="E7497" s="8">
        <v>80.459999999999994</v>
      </c>
      <c r="F7497" s="10">
        <f t="shared" si="1252"/>
        <v>51.999999999999993</v>
      </c>
      <c r="G7497" s="10">
        <f t="shared" si="1253"/>
        <v>34.666666666666657</v>
      </c>
      <c r="H7497" s="10">
        <f>2/3*F7497</f>
        <v>34.666666666666657</v>
      </c>
      <c r="I7497" s="10"/>
      <c r="J7497" s="5"/>
      <c r="K7497" s="5"/>
      <c r="L7497" s="5"/>
      <c r="M7497" s="5"/>
      <c r="N7497" s="5"/>
      <c r="O7497" s="5"/>
      <c r="P7497" s="5"/>
      <c r="Q7497" s="5"/>
    </row>
    <row r="7498" spans="1:17" ht="15" customHeight="1">
      <c r="A7498" s="6" t="s">
        <v>498</v>
      </c>
      <c r="B7498" s="6">
        <v>10</v>
      </c>
      <c r="C7498" s="7" t="s">
        <v>565</v>
      </c>
      <c r="D7498" s="7" t="s">
        <v>127</v>
      </c>
      <c r="E7498" s="8">
        <v>67.5</v>
      </c>
      <c r="F7498" s="9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</row>
    <row r="7499" spans="1:17" ht="15" customHeight="1">
      <c r="A7499" s="6" t="s">
        <v>498</v>
      </c>
      <c r="B7499" s="6">
        <v>11</v>
      </c>
      <c r="C7499" s="7" t="s">
        <v>565</v>
      </c>
      <c r="D7499" s="7" t="s">
        <v>128</v>
      </c>
      <c r="E7499" s="8">
        <v>52.01</v>
      </c>
      <c r="F7499" s="9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</row>
    <row r="7500" spans="1:17" ht="15" customHeight="1">
      <c r="A7500" s="6" t="s">
        <v>498</v>
      </c>
      <c r="B7500" s="6">
        <v>12</v>
      </c>
      <c r="C7500" s="7" t="s">
        <v>565</v>
      </c>
      <c r="D7500" s="7" t="s">
        <v>129</v>
      </c>
      <c r="E7500" s="8">
        <v>39.35</v>
      </c>
      <c r="F7500" s="9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</row>
    <row r="7501" spans="1:17" ht="15" customHeight="1">
      <c r="A7501" s="6" t="s">
        <v>498</v>
      </c>
      <c r="B7501" s="6">
        <v>13</v>
      </c>
      <c r="C7501" s="7" t="s">
        <v>565</v>
      </c>
      <c r="D7501" s="7" t="s">
        <v>130</v>
      </c>
      <c r="E7501" s="8">
        <v>22.03</v>
      </c>
      <c r="F7501" s="9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</row>
    <row r="7502" spans="1:17" ht="15" customHeight="1">
      <c r="A7502" s="6" t="s">
        <v>498</v>
      </c>
      <c r="B7502" s="6">
        <v>14</v>
      </c>
      <c r="C7502" s="7" t="s">
        <v>565</v>
      </c>
      <c r="D7502" s="7" t="s">
        <v>131</v>
      </c>
      <c r="E7502" s="8">
        <v>16</v>
      </c>
      <c r="F7502" s="9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</row>
    <row r="7503" spans="1:17" ht="15" customHeight="1">
      <c r="A7503" s="6" t="s">
        <v>498</v>
      </c>
      <c r="B7503" s="6">
        <v>15</v>
      </c>
      <c r="C7503" s="7" t="s">
        <v>565</v>
      </c>
      <c r="D7503" s="7" t="s">
        <v>132</v>
      </c>
      <c r="E7503" s="8">
        <v>20.010000000000002</v>
      </c>
      <c r="F7503" s="9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</row>
    <row r="7504" spans="1:17" ht="15" customHeight="1">
      <c r="A7504" s="6" t="s">
        <v>498</v>
      </c>
      <c r="B7504" s="6">
        <v>16</v>
      </c>
      <c r="C7504" s="7" t="s">
        <v>565</v>
      </c>
      <c r="D7504" s="7" t="s">
        <v>133</v>
      </c>
      <c r="E7504" s="8">
        <v>38.369999999999997</v>
      </c>
      <c r="F7504" s="9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</row>
    <row r="7505" spans="1:17" ht="15" customHeight="1">
      <c r="A7505" s="6" t="s">
        <v>498</v>
      </c>
      <c r="B7505" s="6">
        <v>17</v>
      </c>
      <c r="C7505" s="7" t="s">
        <v>565</v>
      </c>
      <c r="D7505" s="7" t="s">
        <v>134</v>
      </c>
      <c r="E7505" s="8">
        <v>58.74</v>
      </c>
      <c r="F7505" s="9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</row>
    <row r="7506" spans="1:17" ht="15" customHeight="1">
      <c r="A7506" s="6" t="s">
        <v>498</v>
      </c>
      <c r="B7506" s="6">
        <v>18</v>
      </c>
      <c r="C7506" s="7" t="s">
        <v>565</v>
      </c>
      <c r="D7506" s="7" t="s">
        <v>135</v>
      </c>
      <c r="E7506" s="8">
        <v>88.85</v>
      </c>
      <c r="F7506" s="10">
        <f t="shared" ref="F7506:F7508" si="1254">E7506-E7500</f>
        <v>49.499999999999993</v>
      </c>
      <c r="G7506" s="10">
        <f t="shared" ref="G7506:H7508" si="1255">2/3*F7506</f>
        <v>32.999999999999993</v>
      </c>
      <c r="H7506" s="10">
        <f>2/3*F7506</f>
        <v>32.999999999999993</v>
      </c>
      <c r="I7506" s="10"/>
      <c r="J7506" s="5"/>
      <c r="K7506" s="5"/>
      <c r="L7506" s="5"/>
      <c r="M7506" s="5"/>
      <c r="N7506" s="5"/>
      <c r="O7506" s="5"/>
      <c r="P7506" s="5"/>
      <c r="Q7506" s="5"/>
    </row>
    <row r="7507" spans="1:17" ht="15" customHeight="1">
      <c r="A7507" s="6" t="s">
        <v>498</v>
      </c>
      <c r="B7507" s="6">
        <v>19</v>
      </c>
      <c r="C7507" s="7" t="s">
        <v>565</v>
      </c>
      <c r="D7507" s="7" t="s">
        <v>136</v>
      </c>
      <c r="E7507" s="8">
        <v>97.47</v>
      </c>
      <c r="F7507" s="10">
        <f t="shared" si="1254"/>
        <v>75.44</v>
      </c>
      <c r="G7507" s="10">
        <f t="shared" si="1255"/>
        <v>50.293333333333329</v>
      </c>
      <c r="H7507" s="10">
        <f>2/3*F7507</f>
        <v>50.293333333333329</v>
      </c>
      <c r="I7507" s="10"/>
      <c r="J7507" s="5"/>
      <c r="K7507" s="5"/>
      <c r="L7507" s="5"/>
      <c r="M7507" s="5"/>
      <c r="N7507" s="5"/>
      <c r="O7507" s="5"/>
      <c r="P7507" s="5"/>
      <c r="Q7507" s="5"/>
    </row>
    <row r="7508" spans="1:17" ht="15" customHeight="1">
      <c r="A7508" s="6" t="s">
        <v>498</v>
      </c>
      <c r="B7508" s="6">
        <v>20</v>
      </c>
      <c r="C7508" s="7" t="s">
        <v>565</v>
      </c>
      <c r="D7508" s="7" t="s">
        <v>137</v>
      </c>
      <c r="E7508" s="8">
        <v>121.86</v>
      </c>
      <c r="F7508" s="10">
        <f t="shared" si="1254"/>
        <v>105.86</v>
      </c>
      <c r="G7508" s="10">
        <f t="shared" si="1255"/>
        <v>70.573333333333323</v>
      </c>
      <c r="H7508" s="10">
        <f>2/3*F7508</f>
        <v>70.573333333333323</v>
      </c>
      <c r="I7508" s="10"/>
      <c r="J7508" s="5"/>
      <c r="K7508" s="5"/>
      <c r="L7508" s="5"/>
      <c r="M7508" s="5"/>
      <c r="N7508" s="5"/>
      <c r="O7508" s="5"/>
      <c r="P7508" s="5"/>
      <c r="Q7508" s="5"/>
    </row>
    <row r="7509" spans="1:17" ht="15" customHeight="1">
      <c r="A7509" s="6" t="s">
        <v>498</v>
      </c>
      <c r="B7509" s="6">
        <v>21</v>
      </c>
      <c r="C7509" s="7" t="s">
        <v>565</v>
      </c>
      <c r="D7509" s="7" t="s">
        <v>138</v>
      </c>
      <c r="E7509" s="8">
        <v>111.74</v>
      </c>
      <c r="F7509" s="10"/>
      <c r="G7509" s="10"/>
      <c r="H7509" s="10"/>
      <c r="I7509" s="10"/>
      <c r="J7509" s="5"/>
      <c r="K7509" s="5"/>
      <c r="L7509" s="5"/>
      <c r="M7509" s="5"/>
      <c r="N7509" s="5"/>
      <c r="O7509" s="5"/>
      <c r="P7509" s="5"/>
      <c r="Q7509" s="5"/>
    </row>
    <row r="7510" spans="1:17" ht="15" customHeight="1">
      <c r="A7510" s="6" t="s">
        <v>498</v>
      </c>
      <c r="B7510" s="6">
        <v>22</v>
      </c>
      <c r="C7510" s="7" t="s">
        <v>565</v>
      </c>
      <c r="D7510" s="7" t="s">
        <v>139</v>
      </c>
      <c r="E7510" s="8">
        <v>90.41</v>
      </c>
      <c r="F7510" s="10"/>
      <c r="G7510" s="10"/>
      <c r="H7510" s="10"/>
      <c r="I7510" s="10"/>
      <c r="J7510" s="5"/>
      <c r="K7510" s="5"/>
      <c r="L7510" s="5"/>
      <c r="M7510" s="5"/>
      <c r="N7510" s="5"/>
      <c r="O7510" s="5"/>
      <c r="P7510" s="5"/>
      <c r="Q7510" s="5"/>
    </row>
    <row r="7511" spans="1:17" ht="15" customHeight="1">
      <c r="A7511" s="6" t="s">
        <v>498</v>
      </c>
      <c r="B7511" s="6">
        <v>23</v>
      </c>
      <c r="C7511" s="7" t="s">
        <v>565</v>
      </c>
      <c r="D7511" s="7" t="s">
        <v>140</v>
      </c>
      <c r="E7511" s="8">
        <v>83.75</v>
      </c>
      <c r="F7511" s="9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</row>
    <row r="7512" spans="1:17" ht="15" customHeight="1">
      <c r="A7512" s="6" t="s">
        <v>498</v>
      </c>
      <c r="B7512" s="6">
        <v>24</v>
      </c>
      <c r="C7512" s="7" t="s">
        <v>565</v>
      </c>
      <c r="D7512" s="7" t="s">
        <v>141</v>
      </c>
      <c r="E7512" s="8">
        <v>70.510000000000005</v>
      </c>
      <c r="F7512" s="9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</row>
    <row r="7513" spans="1:17" ht="15" customHeight="1">
      <c r="A7513" s="6" t="s">
        <v>499</v>
      </c>
      <c r="B7513" s="6">
        <v>1</v>
      </c>
      <c r="C7513" s="7" t="s">
        <v>565</v>
      </c>
      <c r="D7513" s="7" t="s">
        <v>142</v>
      </c>
      <c r="E7513" s="8">
        <v>79.95</v>
      </c>
      <c r="F7513" s="9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</row>
    <row r="7514" spans="1:17" ht="15" customHeight="1">
      <c r="A7514" s="6" t="s">
        <v>499</v>
      </c>
      <c r="B7514" s="6">
        <v>2</v>
      </c>
      <c r="C7514" s="7" t="s">
        <v>565</v>
      </c>
      <c r="D7514" s="7" t="s">
        <v>144</v>
      </c>
      <c r="E7514" s="8">
        <v>73.22</v>
      </c>
      <c r="F7514" s="9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</row>
    <row r="7515" spans="1:17" ht="15" customHeight="1">
      <c r="A7515" s="6" t="s">
        <v>499</v>
      </c>
      <c r="B7515" s="6">
        <v>3</v>
      </c>
      <c r="C7515" s="7" t="s">
        <v>565</v>
      </c>
      <c r="D7515" s="7" t="s">
        <v>145</v>
      </c>
      <c r="E7515" s="8">
        <v>72.27</v>
      </c>
      <c r="F7515" s="9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</row>
    <row r="7516" spans="1:17" ht="15" customHeight="1">
      <c r="A7516" s="6" t="s">
        <v>499</v>
      </c>
      <c r="B7516" s="6">
        <v>4</v>
      </c>
      <c r="C7516" s="7" t="s">
        <v>565</v>
      </c>
      <c r="D7516" s="7" t="s">
        <v>146</v>
      </c>
      <c r="E7516" s="8">
        <v>67.91</v>
      </c>
      <c r="F7516" s="9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</row>
    <row r="7517" spans="1:17" ht="15" customHeight="1">
      <c r="A7517" s="6" t="s">
        <v>499</v>
      </c>
      <c r="B7517" s="6">
        <v>5</v>
      </c>
      <c r="C7517" s="7" t="s">
        <v>565</v>
      </c>
      <c r="D7517" s="7" t="s">
        <v>147</v>
      </c>
      <c r="E7517" s="8">
        <v>69.77</v>
      </c>
      <c r="F7517" s="9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</row>
    <row r="7518" spans="1:17" ht="15" customHeight="1">
      <c r="A7518" s="6" t="s">
        <v>499</v>
      </c>
      <c r="B7518" s="6">
        <v>6</v>
      </c>
      <c r="C7518" s="7" t="s">
        <v>565</v>
      </c>
      <c r="D7518" s="7" t="s">
        <v>148</v>
      </c>
      <c r="E7518" s="8">
        <v>73.92</v>
      </c>
      <c r="F7518" s="9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</row>
    <row r="7519" spans="1:17" ht="15" customHeight="1">
      <c r="A7519" s="6" t="s">
        <v>499</v>
      </c>
      <c r="B7519" s="6">
        <v>7</v>
      </c>
      <c r="C7519" s="7" t="s">
        <v>565</v>
      </c>
      <c r="D7519" s="7" t="s">
        <v>149</v>
      </c>
      <c r="E7519" s="8">
        <v>99.95</v>
      </c>
      <c r="F7519" s="10">
        <f t="shared" ref="F7519:F7521" si="1256">E7519-E7514</f>
        <v>26.730000000000004</v>
      </c>
      <c r="G7519" s="10">
        <f t="shared" ref="G7519:H7521" si="1257">2/3*F7519</f>
        <v>17.82</v>
      </c>
      <c r="H7519" s="10">
        <f>2/3*F7519</f>
        <v>17.82</v>
      </c>
      <c r="I7519" s="10"/>
      <c r="J7519" s="5"/>
      <c r="K7519" s="5"/>
      <c r="L7519" s="5"/>
      <c r="M7519" s="5"/>
      <c r="N7519" s="5"/>
      <c r="O7519" s="5"/>
      <c r="P7519" s="5"/>
      <c r="Q7519" s="5"/>
    </row>
    <row r="7520" spans="1:17" ht="15" customHeight="1">
      <c r="A7520" s="6" t="s">
        <v>499</v>
      </c>
      <c r="B7520" s="6">
        <v>8</v>
      </c>
      <c r="C7520" s="7" t="s">
        <v>565</v>
      </c>
      <c r="D7520" s="7" t="s">
        <v>150</v>
      </c>
      <c r="E7520" s="8">
        <v>140.41</v>
      </c>
      <c r="F7520" s="10">
        <f t="shared" si="1256"/>
        <v>68.14</v>
      </c>
      <c r="G7520" s="10">
        <f t="shared" si="1257"/>
        <v>45.426666666666662</v>
      </c>
      <c r="H7520" s="10">
        <f>2/3*F7520</f>
        <v>45.426666666666662</v>
      </c>
      <c r="I7520" s="10"/>
      <c r="J7520" s="5"/>
      <c r="K7520" s="5"/>
      <c r="L7520" s="5"/>
      <c r="M7520" s="5"/>
      <c r="N7520" s="5"/>
      <c r="O7520" s="5"/>
      <c r="P7520" s="5"/>
      <c r="Q7520" s="5"/>
    </row>
    <row r="7521" spans="1:17" ht="15" customHeight="1">
      <c r="A7521" s="6" t="s">
        <v>499</v>
      </c>
      <c r="B7521" s="6">
        <v>9</v>
      </c>
      <c r="C7521" s="7" t="s">
        <v>565</v>
      </c>
      <c r="D7521" s="7" t="s">
        <v>151</v>
      </c>
      <c r="E7521" s="8">
        <v>155.49</v>
      </c>
      <c r="F7521" s="10">
        <f t="shared" si="1256"/>
        <v>87.580000000000013</v>
      </c>
      <c r="G7521" s="10">
        <f t="shared" si="1257"/>
        <v>58.38666666666667</v>
      </c>
      <c r="H7521" s="10">
        <f>2/3*F7521</f>
        <v>58.38666666666667</v>
      </c>
      <c r="I7521" s="10"/>
      <c r="J7521" s="5"/>
      <c r="K7521" s="5"/>
      <c r="L7521" s="5"/>
      <c r="M7521" s="5"/>
      <c r="N7521" s="5"/>
      <c r="O7521" s="5"/>
      <c r="P7521" s="5"/>
      <c r="Q7521" s="5"/>
    </row>
    <row r="7522" spans="1:17" ht="15" customHeight="1">
      <c r="A7522" s="6" t="s">
        <v>499</v>
      </c>
      <c r="B7522" s="6">
        <v>10</v>
      </c>
      <c r="C7522" s="7" t="s">
        <v>565</v>
      </c>
      <c r="D7522" s="7" t="s">
        <v>152</v>
      </c>
      <c r="E7522" s="8">
        <v>110.01</v>
      </c>
      <c r="F7522" s="9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</row>
    <row r="7523" spans="1:17" ht="15" customHeight="1">
      <c r="A7523" s="6" t="s">
        <v>499</v>
      </c>
      <c r="B7523" s="6">
        <v>11</v>
      </c>
      <c r="C7523" s="7" t="s">
        <v>565</v>
      </c>
      <c r="D7523" s="7" t="s">
        <v>153</v>
      </c>
      <c r="E7523" s="8">
        <v>90</v>
      </c>
      <c r="F7523" s="9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</row>
    <row r="7524" spans="1:17" ht="15" customHeight="1">
      <c r="A7524" s="6" t="s">
        <v>499</v>
      </c>
      <c r="B7524" s="6">
        <v>12</v>
      </c>
      <c r="C7524" s="7" t="s">
        <v>565</v>
      </c>
      <c r="D7524" s="7" t="s">
        <v>154</v>
      </c>
      <c r="E7524" s="8">
        <v>72.349999999999994</v>
      </c>
      <c r="F7524" s="9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</row>
    <row r="7525" spans="1:17" ht="15" customHeight="1">
      <c r="A7525" s="6" t="s">
        <v>499</v>
      </c>
      <c r="B7525" s="6">
        <v>13</v>
      </c>
      <c r="C7525" s="7" t="s">
        <v>565</v>
      </c>
      <c r="D7525" s="7" t="s">
        <v>155</v>
      </c>
      <c r="E7525" s="8">
        <v>61.65</v>
      </c>
      <c r="F7525" s="9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</row>
    <row r="7526" spans="1:17" ht="15" customHeight="1">
      <c r="A7526" s="6" t="s">
        <v>499</v>
      </c>
      <c r="B7526" s="6">
        <v>14</v>
      </c>
      <c r="C7526" s="7" t="s">
        <v>565</v>
      </c>
      <c r="D7526" s="7" t="s">
        <v>156</v>
      </c>
      <c r="E7526" s="8">
        <v>57.17</v>
      </c>
      <c r="F7526" s="9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</row>
    <row r="7527" spans="1:17" ht="15" customHeight="1">
      <c r="A7527" s="6" t="s">
        <v>499</v>
      </c>
      <c r="B7527" s="6">
        <v>15</v>
      </c>
      <c r="C7527" s="7" t="s">
        <v>565</v>
      </c>
      <c r="D7527" s="7" t="s">
        <v>157</v>
      </c>
      <c r="E7527" s="8">
        <v>59.56</v>
      </c>
      <c r="F7527" s="9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</row>
    <row r="7528" spans="1:17" ht="15" customHeight="1">
      <c r="A7528" s="6" t="s">
        <v>499</v>
      </c>
      <c r="B7528" s="6">
        <v>16</v>
      </c>
      <c r="C7528" s="7" t="s">
        <v>565</v>
      </c>
      <c r="D7528" s="7" t="s">
        <v>158</v>
      </c>
      <c r="E7528" s="8">
        <v>66.599999999999994</v>
      </c>
      <c r="F7528" s="9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</row>
    <row r="7529" spans="1:17" ht="15" customHeight="1">
      <c r="A7529" s="6" t="s">
        <v>499</v>
      </c>
      <c r="B7529" s="6">
        <v>17</v>
      </c>
      <c r="C7529" s="7" t="s">
        <v>565</v>
      </c>
      <c r="D7529" s="7" t="s">
        <v>159</v>
      </c>
      <c r="E7529" s="8">
        <v>83.5</v>
      </c>
      <c r="F7529" s="9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</row>
    <row r="7530" spans="1:17" ht="15" customHeight="1">
      <c r="A7530" s="6" t="s">
        <v>499</v>
      </c>
      <c r="B7530" s="6">
        <v>18</v>
      </c>
      <c r="C7530" s="7" t="s">
        <v>565</v>
      </c>
      <c r="D7530" s="7" t="s">
        <v>160</v>
      </c>
      <c r="E7530" s="8">
        <v>113.48</v>
      </c>
      <c r="F7530" s="10">
        <f t="shared" ref="F7530:F7532" si="1258">E7530-E7524</f>
        <v>41.13000000000001</v>
      </c>
      <c r="G7530" s="10">
        <f t="shared" ref="G7530:H7532" si="1259">2/3*F7530</f>
        <v>27.420000000000005</v>
      </c>
      <c r="H7530" s="10">
        <f>2/3*F7530</f>
        <v>27.420000000000005</v>
      </c>
      <c r="I7530" s="10"/>
      <c r="J7530" s="5"/>
      <c r="K7530" s="5"/>
      <c r="L7530" s="5"/>
      <c r="M7530" s="5"/>
      <c r="N7530" s="5"/>
      <c r="O7530" s="5"/>
      <c r="P7530" s="5"/>
      <c r="Q7530" s="5"/>
    </row>
    <row r="7531" spans="1:17" ht="15" customHeight="1">
      <c r="A7531" s="6" t="s">
        <v>499</v>
      </c>
      <c r="B7531" s="6">
        <v>19</v>
      </c>
      <c r="C7531" s="7" t="s">
        <v>565</v>
      </c>
      <c r="D7531" s="7" t="s">
        <v>161</v>
      </c>
      <c r="E7531" s="8">
        <v>159.88999999999999</v>
      </c>
      <c r="F7531" s="10">
        <f t="shared" si="1258"/>
        <v>98.239999999999981</v>
      </c>
      <c r="G7531" s="10">
        <f t="shared" si="1259"/>
        <v>65.493333333333311</v>
      </c>
      <c r="H7531" s="10">
        <f>2/3*F7531</f>
        <v>65.493333333333311</v>
      </c>
      <c r="I7531" s="10"/>
      <c r="J7531" s="5"/>
      <c r="K7531" s="5"/>
      <c r="L7531" s="5"/>
      <c r="M7531" s="5"/>
      <c r="N7531" s="5"/>
      <c r="O7531" s="5"/>
      <c r="P7531" s="5"/>
      <c r="Q7531" s="5"/>
    </row>
    <row r="7532" spans="1:17" ht="15" customHeight="1">
      <c r="A7532" s="6" t="s">
        <v>499</v>
      </c>
      <c r="B7532" s="6">
        <v>20</v>
      </c>
      <c r="C7532" s="7" t="s">
        <v>565</v>
      </c>
      <c r="D7532" s="7" t="s">
        <v>162</v>
      </c>
      <c r="E7532" s="8">
        <v>172.24</v>
      </c>
      <c r="F7532" s="10">
        <f t="shared" si="1258"/>
        <v>115.07000000000001</v>
      </c>
      <c r="G7532" s="10">
        <f t="shared" si="1259"/>
        <v>76.713333333333338</v>
      </c>
      <c r="H7532" s="10">
        <f>2/3*F7532</f>
        <v>76.713333333333338</v>
      </c>
      <c r="I7532" s="10"/>
      <c r="J7532" s="5"/>
      <c r="K7532" s="5"/>
      <c r="L7532" s="5"/>
      <c r="M7532" s="5"/>
      <c r="N7532" s="5"/>
      <c r="O7532" s="5"/>
      <c r="P7532" s="5"/>
      <c r="Q7532" s="5"/>
    </row>
    <row r="7533" spans="1:17" ht="15" customHeight="1">
      <c r="A7533" s="6" t="s">
        <v>499</v>
      </c>
      <c r="B7533" s="6">
        <v>21</v>
      </c>
      <c r="C7533" s="7" t="s">
        <v>565</v>
      </c>
      <c r="D7533" s="7" t="s">
        <v>163</v>
      </c>
      <c r="E7533" s="8">
        <v>120.09</v>
      </c>
      <c r="F7533" s="10"/>
      <c r="G7533" s="10"/>
      <c r="H7533" s="10"/>
      <c r="I7533" s="10"/>
      <c r="J7533" s="5"/>
      <c r="K7533" s="5"/>
      <c r="L7533" s="5"/>
      <c r="M7533" s="5"/>
      <c r="N7533" s="5"/>
      <c r="O7533" s="5"/>
      <c r="P7533" s="5"/>
      <c r="Q7533" s="5"/>
    </row>
    <row r="7534" spans="1:17" ht="15" customHeight="1">
      <c r="A7534" s="6" t="s">
        <v>499</v>
      </c>
      <c r="B7534" s="6">
        <v>22</v>
      </c>
      <c r="C7534" s="7" t="s">
        <v>565</v>
      </c>
      <c r="D7534" s="7" t="s">
        <v>164</v>
      </c>
      <c r="E7534" s="8">
        <v>98.77</v>
      </c>
      <c r="F7534" s="10"/>
      <c r="G7534" s="10"/>
      <c r="H7534" s="10"/>
      <c r="I7534" s="10"/>
      <c r="J7534" s="5"/>
      <c r="K7534" s="5"/>
      <c r="L7534" s="5"/>
      <c r="M7534" s="5"/>
      <c r="N7534" s="5"/>
      <c r="O7534" s="5"/>
      <c r="P7534" s="5"/>
      <c r="Q7534" s="5"/>
    </row>
    <row r="7535" spans="1:17" ht="15" customHeight="1">
      <c r="A7535" s="6" t="s">
        <v>499</v>
      </c>
      <c r="B7535" s="6">
        <v>23</v>
      </c>
      <c r="C7535" s="7" t="s">
        <v>565</v>
      </c>
      <c r="D7535" s="7" t="s">
        <v>165</v>
      </c>
      <c r="E7535" s="8">
        <v>96.32</v>
      </c>
      <c r="F7535" s="9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</row>
    <row r="7536" spans="1:17" ht="15" customHeight="1">
      <c r="A7536" s="6" t="s">
        <v>499</v>
      </c>
      <c r="B7536" s="6">
        <v>24</v>
      </c>
      <c r="C7536" s="7" t="s">
        <v>565</v>
      </c>
      <c r="D7536" s="7" t="s">
        <v>166</v>
      </c>
      <c r="E7536" s="8">
        <v>86.99</v>
      </c>
      <c r="F7536" s="9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</row>
    <row r="7537" spans="1:17" ht="15" customHeight="1">
      <c r="A7537" s="6" t="s">
        <v>500</v>
      </c>
      <c r="B7537" s="6">
        <v>1</v>
      </c>
      <c r="C7537" s="7" t="s">
        <v>565</v>
      </c>
      <c r="D7537" s="7" t="s">
        <v>167</v>
      </c>
      <c r="E7537" s="8">
        <v>89.4</v>
      </c>
      <c r="F7537" s="9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</row>
    <row r="7538" spans="1:17" ht="15" customHeight="1">
      <c r="A7538" s="6" t="s">
        <v>500</v>
      </c>
      <c r="B7538" s="6">
        <v>2</v>
      </c>
      <c r="C7538" s="7" t="s">
        <v>565</v>
      </c>
      <c r="D7538" s="7" t="s">
        <v>169</v>
      </c>
      <c r="E7538" s="8">
        <v>77.239999999999995</v>
      </c>
      <c r="F7538" s="9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</row>
    <row r="7539" spans="1:17" ht="15" customHeight="1">
      <c r="A7539" s="6" t="s">
        <v>500</v>
      </c>
      <c r="B7539" s="6">
        <v>3</v>
      </c>
      <c r="C7539" s="7" t="s">
        <v>565</v>
      </c>
      <c r="D7539" s="7" t="s">
        <v>170</v>
      </c>
      <c r="E7539" s="8">
        <v>72.819999999999993</v>
      </c>
      <c r="F7539" s="9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</row>
    <row r="7540" spans="1:17" ht="15" customHeight="1">
      <c r="A7540" s="6" t="s">
        <v>500</v>
      </c>
      <c r="B7540" s="6">
        <v>4</v>
      </c>
      <c r="C7540" s="7" t="s">
        <v>565</v>
      </c>
      <c r="D7540" s="7" t="s">
        <v>171</v>
      </c>
      <c r="E7540" s="8">
        <v>71.400000000000006</v>
      </c>
      <c r="F7540" s="9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</row>
    <row r="7541" spans="1:17" ht="15" customHeight="1">
      <c r="A7541" s="6" t="s">
        <v>500</v>
      </c>
      <c r="B7541" s="6">
        <v>5</v>
      </c>
      <c r="C7541" s="7" t="s">
        <v>565</v>
      </c>
      <c r="D7541" s="7" t="s">
        <v>172</v>
      </c>
      <c r="E7541" s="8">
        <v>68.61</v>
      </c>
      <c r="F7541" s="9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</row>
    <row r="7542" spans="1:17" ht="15" customHeight="1">
      <c r="A7542" s="6" t="s">
        <v>500</v>
      </c>
      <c r="B7542" s="6">
        <v>6</v>
      </c>
      <c r="C7542" s="7" t="s">
        <v>565</v>
      </c>
      <c r="D7542" s="7" t="s">
        <v>173</v>
      </c>
      <c r="E7542" s="8">
        <v>70.34</v>
      </c>
      <c r="F7542" s="9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</row>
    <row r="7543" spans="1:17" ht="15" customHeight="1">
      <c r="A7543" s="6" t="s">
        <v>500</v>
      </c>
      <c r="B7543" s="6">
        <v>7</v>
      </c>
      <c r="C7543" s="7" t="s">
        <v>565</v>
      </c>
      <c r="D7543" s="7" t="s">
        <v>174</v>
      </c>
      <c r="E7543" s="8">
        <v>72.25</v>
      </c>
      <c r="F7543" s="10">
        <f t="shared" ref="F7543:F7545" si="1260">E7543-E7538</f>
        <v>-4.9899999999999949</v>
      </c>
      <c r="G7543" s="10">
        <f t="shared" ref="G7543:H7545" si="1261">2/3*F7543</f>
        <v>-3.3266666666666631</v>
      </c>
      <c r="H7543" s="10"/>
      <c r="I7543" s="10"/>
      <c r="J7543" s="5"/>
      <c r="K7543" s="5"/>
      <c r="L7543" s="5"/>
      <c r="M7543" s="5"/>
      <c r="N7543" s="5"/>
      <c r="O7543" s="5"/>
      <c r="P7543" s="5"/>
      <c r="Q7543" s="5"/>
    </row>
    <row r="7544" spans="1:17" ht="15" customHeight="1">
      <c r="A7544" s="6" t="s">
        <v>500</v>
      </c>
      <c r="B7544" s="6">
        <v>8</v>
      </c>
      <c r="C7544" s="7" t="s">
        <v>565</v>
      </c>
      <c r="D7544" s="7" t="s">
        <v>175</v>
      </c>
      <c r="E7544" s="8">
        <v>90.02</v>
      </c>
      <c r="F7544" s="10">
        <f t="shared" si="1260"/>
        <v>17.200000000000003</v>
      </c>
      <c r="G7544" s="10">
        <f t="shared" si="1261"/>
        <v>11.466666666666669</v>
      </c>
      <c r="H7544" s="10"/>
      <c r="I7544" s="10"/>
      <c r="J7544" s="5"/>
      <c r="K7544" s="5"/>
      <c r="L7544" s="5"/>
      <c r="M7544" s="5"/>
      <c r="N7544" s="5"/>
      <c r="O7544" s="5"/>
      <c r="P7544" s="5"/>
      <c r="Q7544" s="5"/>
    </row>
    <row r="7545" spans="1:17" ht="15" customHeight="1">
      <c r="A7545" s="6" t="s">
        <v>500</v>
      </c>
      <c r="B7545" s="6">
        <v>9</v>
      </c>
      <c r="C7545" s="7" t="s">
        <v>565</v>
      </c>
      <c r="D7545" s="7" t="s">
        <v>176</v>
      </c>
      <c r="E7545" s="8">
        <v>70.900000000000006</v>
      </c>
      <c r="F7545" s="10">
        <f t="shared" si="1260"/>
        <v>-0.5</v>
      </c>
      <c r="G7545" s="10">
        <f t="shared" si="1261"/>
        <v>-0.33333333333333331</v>
      </c>
      <c r="H7545" s="10"/>
      <c r="I7545" s="10"/>
      <c r="J7545" s="5"/>
      <c r="K7545" s="5"/>
      <c r="L7545" s="5"/>
      <c r="M7545" s="5"/>
      <c r="N7545" s="5"/>
      <c r="O7545" s="5"/>
      <c r="P7545" s="5"/>
      <c r="Q7545" s="5"/>
    </row>
    <row r="7546" spans="1:17" ht="15" customHeight="1">
      <c r="A7546" s="6" t="s">
        <v>500</v>
      </c>
      <c r="B7546" s="6">
        <v>10</v>
      </c>
      <c r="C7546" s="7" t="s">
        <v>565</v>
      </c>
      <c r="D7546" s="7" t="s">
        <v>177</v>
      </c>
      <c r="E7546" s="8">
        <v>47.8</v>
      </c>
      <c r="F7546" s="9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</row>
    <row r="7547" spans="1:17" ht="15" customHeight="1">
      <c r="A7547" s="6" t="s">
        <v>500</v>
      </c>
      <c r="B7547" s="6">
        <v>11</v>
      </c>
      <c r="C7547" s="7" t="s">
        <v>565</v>
      </c>
      <c r="D7547" s="7" t="s">
        <v>178</v>
      </c>
      <c r="E7547" s="8">
        <v>35.020000000000003</v>
      </c>
      <c r="F7547" s="9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</row>
    <row r="7548" spans="1:17" ht="15" customHeight="1">
      <c r="A7548" s="6" t="s">
        <v>500</v>
      </c>
      <c r="B7548" s="6">
        <v>12</v>
      </c>
      <c r="C7548" s="7" t="s">
        <v>565</v>
      </c>
      <c r="D7548" s="7" t="s">
        <v>179</v>
      </c>
      <c r="E7548" s="8">
        <v>34.33</v>
      </c>
      <c r="F7548" s="9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</row>
    <row r="7549" spans="1:17" ht="15" customHeight="1">
      <c r="A7549" s="6" t="s">
        <v>500</v>
      </c>
      <c r="B7549" s="6">
        <v>13</v>
      </c>
      <c r="C7549" s="7" t="s">
        <v>565</v>
      </c>
      <c r="D7549" s="7" t="s">
        <v>180</v>
      </c>
      <c r="E7549" s="8">
        <v>26.28</v>
      </c>
      <c r="F7549" s="9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</row>
    <row r="7550" spans="1:17" ht="15" customHeight="1">
      <c r="A7550" s="6" t="s">
        <v>500</v>
      </c>
      <c r="B7550" s="6">
        <v>14</v>
      </c>
      <c r="C7550" s="7" t="s">
        <v>565</v>
      </c>
      <c r="D7550" s="7" t="s">
        <v>181</v>
      </c>
      <c r="E7550" s="8">
        <v>15</v>
      </c>
      <c r="F7550" s="9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</row>
    <row r="7551" spans="1:17" ht="15" customHeight="1">
      <c r="A7551" s="6" t="s">
        <v>500</v>
      </c>
      <c r="B7551" s="6">
        <v>15</v>
      </c>
      <c r="C7551" s="7" t="s">
        <v>565</v>
      </c>
      <c r="D7551" s="7" t="s">
        <v>182</v>
      </c>
      <c r="E7551" s="8">
        <v>23.34</v>
      </c>
      <c r="F7551" s="9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</row>
    <row r="7552" spans="1:17" ht="15" customHeight="1">
      <c r="A7552" s="6" t="s">
        <v>500</v>
      </c>
      <c r="B7552" s="6">
        <v>16</v>
      </c>
      <c r="C7552" s="7" t="s">
        <v>565</v>
      </c>
      <c r="D7552" s="7" t="s">
        <v>183</v>
      </c>
      <c r="E7552" s="8">
        <v>46.35</v>
      </c>
      <c r="F7552" s="9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</row>
    <row r="7553" spans="1:17" ht="15" customHeight="1">
      <c r="A7553" s="6" t="s">
        <v>500</v>
      </c>
      <c r="B7553" s="6">
        <v>17</v>
      </c>
      <c r="C7553" s="7" t="s">
        <v>565</v>
      </c>
      <c r="D7553" s="7" t="s">
        <v>184</v>
      </c>
      <c r="E7553" s="8">
        <v>65.209999999999994</v>
      </c>
      <c r="F7553" s="9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</row>
    <row r="7554" spans="1:17" ht="15" customHeight="1">
      <c r="A7554" s="6" t="s">
        <v>500</v>
      </c>
      <c r="B7554" s="6">
        <v>18</v>
      </c>
      <c r="C7554" s="7" t="s">
        <v>565</v>
      </c>
      <c r="D7554" s="7" t="s">
        <v>185</v>
      </c>
      <c r="E7554" s="8">
        <v>102.47</v>
      </c>
      <c r="F7554" s="10">
        <f t="shared" ref="F7554:F7556" si="1262">E7554-E7548</f>
        <v>68.14</v>
      </c>
      <c r="G7554" s="10">
        <f t="shared" ref="G7554:H7556" si="1263">2/3*F7554</f>
        <v>45.426666666666662</v>
      </c>
      <c r="H7554" s="10"/>
      <c r="I7554" s="10"/>
      <c r="J7554" s="5"/>
      <c r="K7554" s="5"/>
      <c r="L7554" s="5"/>
      <c r="M7554" s="5"/>
      <c r="N7554" s="5"/>
      <c r="O7554" s="5"/>
      <c r="P7554" s="5"/>
      <c r="Q7554" s="5"/>
    </row>
    <row r="7555" spans="1:17" ht="15" customHeight="1">
      <c r="A7555" s="6" t="s">
        <v>500</v>
      </c>
      <c r="B7555" s="6">
        <v>19</v>
      </c>
      <c r="C7555" s="7" t="s">
        <v>565</v>
      </c>
      <c r="D7555" s="7" t="s">
        <v>186</v>
      </c>
      <c r="E7555" s="8">
        <v>117.12</v>
      </c>
      <c r="F7555" s="10">
        <f t="shared" si="1262"/>
        <v>90.84</v>
      </c>
      <c r="G7555" s="10">
        <f t="shared" si="1263"/>
        <v>60.56</v>
      </c>
      <c r="H7555" s="10"/>
      <c r="I7555" s="10"/>
      <c r="J7555" s="5"/>
      <c r="K7555" s="5"/>
      <c r="L7555" s="5"/>
      <c r="M7555" s="5"/>
      <c r="N7555" s="5"/>
      <c r="O7555" s="5"/>
      <c r="P7555" s="5"/>
      <c r="Q7555" s="5"/>
    </row>
    <row r="7556" spans="1:17" ht="15" customHeight="1">
      <c r="A7556" s="6" t="s">
        <v>500</v>
      </c>
      <c r="B7556" s="6">
        <v>20</v>
      </c>
      <c r="C7556" s="7" t="s">
        <v>565</v>
      </c>
      <c r="D7556" s="7" t="s">
        <v>187</v>
      </c>
      <c r="E7556" s="8">
        <v>109.22</v>
      </c>
      <c r="F7556" s="10">
        <f t="shared" si="1262"/>
        <v>94.22</v>
      </c>
      <c r="G7556" s="10">
        <f t="shared" si="1263"/>
        <v>62.813333333333333</v>
      </c>
      <c r="H7556" s="10"/>
      <c r="I7556" s="10"/>
      <c r="J7556" s="5"/>
      <c r="K7556" s="5"/>
      <c r="L7556" s="5"/>
      <c r="M7556" s="5"/>
      <c r="N7556" s="5"/>
      <c r="O7556" s="5"/>
      <c r="P7556" s="5"/>
      <c r="Q7556" s="5"/>
    </row>
    <row r="7557" spans="1:17" ht="15" customHeight="1">
      <c r="A7557" s="6" t="s">
        <v>500</v>
      </c>
      <c r="B7557" s="6">
        <v>21</v>
      </c>
      <c r="C7557" s="7" t="s">
        <v>565</v>
      </c>
      <c r="D7557" s="7" t="s">
        <v>188</v>
      </c>
      <c r="E7557" s="8">
        <v>66.87</v>
      </c>
      <c r="F7557" s="10"/>
      <c r="G7557" s="10"/>
      <c r="H7557" s="10"/>
      <c r="I7557" s="10"/>
      <c r="J7557" s="5"/>
      <c r="K7557" s="5"/>
      <c r="L7557" s="5"/>
      <c r="M7557" s="5"/>
      <c r="N7557" s="5"/>
      <c r="O7557" s="5"/>
      <c r="P7557" s="5"/>
      <c r="Q7557" s="5"/>
    </row>
    <row r="7558" spans="1:17" ht="15" customHeight="1">
      <c r="A7558" s="6" t="s">
        <v>500</v>
      </c>
      <c r="B7558" s="6">
        <v>22</v>
      </c>
      <c r="C7558" s="7" t="s">
        <v>565</v>
      </c>
      <c r="D7558" s="7" t="s">
        <v>189</v>
      </c>
      <c r="E7558" s="8">
        <v>45.42</v>
      </c>
      <c r="F7558" s="10"/>
      <c r="G7558" s="10"/>
      <c r="H7558" s="10"/>
      <c r="I7558" s="10"/>
      <c r="J7558" s="5"/>
      <c r="K7558" s="5"/>
      <c r="L7558" s="5"/>
      <c r="M7558" s="5"/>
      <c r="N7558" s="5"/>
      <c r="O7558" s="5"/>
      <c r="P7558" s="5"/>
      <c r="Q7558" s="5"/>
    </row>
    <row r="7559" spans="1:17" ht="15" customHeight="1">
      <c r="A7559" s="6" t="s">
        <v>500</v>
      </c>
      <c r="B7559" s="6">
        <v>23</v>
      </c>
      <c r="C7559" s="7" t="s">
        <v>565</v>
      </c>
      <c r="D7559" s="7" t="s">
        <v>190</v>
      </c>
      <c r="E7559" s="8">
        <v>34.869999999999997</v>
      </c>
      <c r="F7559" s="9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</row>
    <row r="7560" spans="1:17" ht="15" customHeight="1">
      <c r="A7560" s="6" t="s">
        <v>500</v>
      </c>
      <c r="B7560" s="6">
        <v>24</v>
      </c>
      <c r="C7560" s="7" t="s">
        <v>565</v>
      </c>
      <c r="D7560" s="7" t="s">
        <v>191</v>
      </c>
      <c r="E7560" s="8">
        <v>25.37</v>
      </c>
      <c r="F7560" s="9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</row>
    <row r="7561" spans="1:17" ht="15" customHeight="1">
      <c r="A7561" s="6" t="s">
        <v>501</v>
      </c>
      <c r="B7561" s="6">
        <v>1</v>
      </c>
      <c r="C7561" s="7" t="s">
        <v>565</v>
      </c>
      <c r="D7561" s="7" t="s">
        <v>192</v>
      </c>
      <c r="E7561" s="8">
        <v>0</v>
      </c>
      <c r="F7561" s="9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</row>
    <row r="7562" spans="1:17" ht="15" customHeight="1">
      <c r="A7562" s="6" t="s">
        <v>501</v>
      </c>
      <c r="B7562" s="6">
        <v>2</v>
      </c>
      <c r="C7562" s="7" t="s">
        <v>565</v>
      </c>
      <c r="D7562" s="7" t="s">
        <v>6</v>
      </c>
      <c r="E7562" s="8">
        <v>-0.01</v>
      </c>
      <c r="F7562" s="9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</row>
    <row r="7563" spans="1:17" ht="15" customHeight="1">
      <c r="A7563" s="6" t="s">
        <v>501</v>
      </c>
      <c r="B7563" s="6">
        <v>3</v>
      </c>
      <c r="C7563" s="7" t="s">
        <v>565</v>
      </c>
      <c r="D7563" s="7" t="s">
        <v>7</v>
      </c>
      <c r="E7563" s="8">
        <v>-7.0000000000000007E-2</v>
      </c>
      <c r="F7563" s="9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</row>
    <row r="7564" spans="1:17" ht="15" customHeight="1">
      <c r="A7564" s="6" t="s">
        <v>501</v>
      </c>
      <c r="B7564" s="6">
        <v>4</v>
      </c>
      <c r="C7564" s="7" t="s">
        <v>565</v>
      </c>
      <c r="D7564" s="7" t="s">
        <v>8</v>
      </c>
      <c r="E7564" s="8">
        <v>-0.37</v>
      </c>
      <c r="F7564" s="9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</row>
    <row r="7565" spans="1:17" ht="15" customHeight="1">
      <c r="A7565" s="6" t="s">
        <v>501</v>
      </c>
      <c r="B7565" s="6">
        <v>5</v>
      </c>
      <c r="C7565" s="7" t="s">
        <v>565</v>
      </c>
      <c r="D7565" s="7" t="s">
        <v>9</v>
      </c>
      <c r="E7565" s="8">
        <v>-0.51</v>
      </c>
      <c r="F7565" s="9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</row>
    <row r="7566" spans="1:17" ht="15" customHeight="1">
      <c r="A7566" s="6" t="s">
        <v>501</v>
      </c>
      <c r="B7566" s="6">
        <v>6</v>
      </c>
      <c r="C7566" s="7" t="s">
        <v>565</v>
      </c>
      <c r="D7566" s="7" t="s">
        <v>10</v>
      </c>
      <c r="E7566" s="8">
        <v>-0.08</v>
      </c>
      <c r="F7566" s="9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</row>
    <row r="7567" spans="1:17" ht="15" customHeight="1">
      <c r="A7567" s="6" t="s">
        <v>501</v>
      </c>
      <c r="B7567" s="6">
        <v>7</v>
      </c>
      <c r="C7567" s="7" t="s">
        <v>565</v>
      </c>
      <c r="D7567" s="7" t="s">
        <v>11</v>
      </c>
      <c r="E7567" s="8">
        <v>0.05</v>
      </c>
      <c r="F7567" s="10">
        <f t="shared" ref="F7567:F7569" si="1264">E7567-E7562</f>
        <v>6.0000000000000005E-2</v>
      </c>
      <c r="G7567" s="10">
        <f t="shared" ref="G7567:H7569" si="1265">2/3*F7567</f>
        <v>0.04</v>
      </c>
      <c r="H7567" s="10"/>
      <c r="I7567" s="10"/>
      <c r="J7567" s="5"/>
      <c r="K7567" s="5"/>
      <c r="L7567" s="5"/>
      <c r="M7567" s="5"/>
      <c r="N7567" s="5"/>
      <c r="O7567" s="5"/>
      <c r="P7567" s="5"/>
      <c r="Q7567" s="5"/>
    </row>
    <row r="7568" spans="1:17" ht="15" customHeight="1">
      <c r="A7568" s="6" t="s">
        <v>501</v>
      </c>
      <c r="B7568" s="6">
        <v>8</v>
      </c>
      <c r="C7568" s="7" t="s">
        <v>565</v>
      </c>
      <c r="D7568" s="7" t="s">
        <v>12</v>
      </c>
      <c r="E7568" s="8">
        <v>0.97</v>
      </c>
      <c r="F7568" s="10">
        <f t="shared" si="1264"/>
        <v>1.04</v>
      </c>
      <c r="G7568" s="10">
        <f t="shared" si="1265"/>
        <v>0.69333333333333336</v>
      </c>
      <c r="H7568" s="10"/>
      <c r="I7568" s="10"/>
      <c r="J7568" s="5"/>
      <c r="K7568" s="5"/>
      <c r="L7568" s="5"/>
      <c r="M7568" s="5"/>
      <c r="N7568" s="5"/>
      <c r="O7568" s="5"/>
      <c r="P7568" s="5"/>
      <c r="Q7568" s="5"/>
    </row>
    <row r="7569" spans="1:17" ht="15" customHeight="1">
      <c r="A7569" s="6" t="s">
        <v>501</v>
      </c>
      <c r="B7569" s="6">
        <v>9</v>
      </c>
      <c r="C7569" s="7" t="s">
        <v>565</v>
      </c>
      <c r="D7569" s="7" t="s">
        <v>13</v>
      </c>
      <c r="E7569" s="8">
        <v>5.19</v>
      </c>
      <c r="F7569" s="10">
        <f t="shared" si="1264"/>
        <v>5.5600000000000005</v>
      </c>
      <c r="G7569" s="10">
        <f t="shared" si="1265"/>
        <v>3.706666666666667</v>
      </c>
      <c r="H7569" s="10"/>
      <c r="I7569" s="10"/>
      <c r="J7569" s="5"/>
      <c r="K7569" s="5"/>
      <c r="L7569" s="5"/>
      <c r="M7569" s="5"/>
      <c r="N7569" s="5"/>
      <c r="O7569" s="5"/>
      <c r="P7569" s="5"/>
      <c r="Q7569" s="5"/>
    </row>
    <row r="7570" spans="1:17" ht="15" customHeight="1">
      <c r="A7570" s="6" t="s">
        <v>501</v>
      </c>
      <c r="B7570" s="6">
        <v>10</v>
      </c>
      <c r="C7570" s="7" t="s">
        <v>565</v>
      </c>
      <c r="D7570" s="7" t="s">
        <v>14</v>
      </c>
      <c r="E7570" s="8">
        <v>0.27</v>
      </c>
      <c r="F7570" s="9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</row>
    <row r="7571" spans="1:17" ht="15" customHeight="1">
      <c r="A7571" s="6" t="s">
        <v>501</v>
      </c>
      <c r="B7571" s="6">
        <v>11</v>
      </c>
      <c r="C7571" s="7" t="s">
        <v>565</v>
      </c>
      <c r="D7571" s="7" t="s">
        <v>15</v>
      </c>
      <c r="E7571" s="8">
        <v>0.06</v>
      </c>
      <c r="F7571" s="9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</row>
    <row r="7572" spans="1:17" ht="15" customHeight="1">
      <c r="A7572" s="6" t="s">
        <v>501</v>
      </c>
      <c r="B7572" s="6">
        <v>12</v>
      </c>
      <c r="C7572" s="7" t="s">
        <v>565</v>
      </c>
      <c r="D7572" s="7" t="s">
        <v>16</v>
      </c>
      <c r="E7572" s="8">
        <v>-1.08</v>
      </c>
      <c r="F7572" s="9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</row>
    <row r="7573" spans="1:17" ht="15" customHeight="1">
      <c r="A7573" s="6" t="s">
        <v>501</v>
      </c>
      <c r="B7573" s="6">
        <v>13</v>
      </c>
      <c r="C7573" s="7" t="s">
        <v>565</v>
      </c>
      <c r="D7573" s="7" t="s">
        <v>17</v>
      </c>
      <c r="E7573" s="8">
        <v>-6.48</v>
      </c>
      <c r="F7573" s="9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</row>
    <row r="7574" spans="1:17" ht="15" customHeight="1">
      <c r="A7574" s="6" t="s">
        <v>501</v>
      </c>
      <c r="B7574" s="6">
        <v>14</v>
      </c>
      <c r="C7574" s="7" t="s">
        <v>565</v>
      </c>
      <c r="D7574" s="7" t="s">
        <v>18</v>
      </c>
      <c r="E7574" s="8">
        <v>-12.73</v>
      </c>
      <c r="F7574" s="9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</row>
    <row r="7575" spans="1:17" ht="15" customHeight="1">
      <c r="A7575" s="6" t="s">
        <v>501</v>
      </c>
      <c r="B7575" s="6">
        <v>15</v>
      </c>
      <c r="C7575" s="7" t="s">
        <v>565</v>
      </c>
      <c r="D7575" s="7" t="s">
        <v>19</v>
      </c>
      <c r="E7575" s="8">
        <v>-5.98</v>
      </c>
      <c r="F7575" s="9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</row>
    <row r="7576" spans="1:17" ht="15" customHeight="1">
      <c r="A7576" s="6" t="s">
        <v>501</v>
      </c>
      <c r="B7576" s="6">
        <v>16</v>
      </c>
      <c r="C7576" s="7" t="s">
        <v>565</v>
      </c>
      <c r="D7576" s="7" t="s">
        <v>20</v>
      </c>
      <c r="E7576" s="8">
        <v>0.08</v>
      </c>
      <c r="F7576" s="9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</row>
    <row r="7577" spans="1:17" ht="15" customHeight="1">
      <c r="A7577" s="6" t="s">
        <v>501</v>
      </c>
      <c r="B7577" s="6">
        <v>17</v>
      </c>
      <c r="C7577" s="7" t="s">
        <v>565</v>
      </c>
      <c r="D7577" s="7" t="s">
        <v>21</v>
      </c>
      <c r="E7577" s="8">
        <v>13.66</v>
      </c>
      <c r="F7577" s="9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</row>
    <row r="7578" spans="1:17" ht="15" customHeight="1">
      <c r="A7578" s="6" t="s">
        <v>501</v>
      </c>
      <c r="B7578" s="6">
        <v>18</v>
      </c>
      <c r="C7578" s="7" t="s">
        <v>565</v>
      </c>
      <c r="D7578" s="7" t="s">
        <v>22</v>
      </c>
      <c r="E7578" s="8">
        <v>82.76</v>
      </c>
      <c r="F7578" s="10">
        <f t="shared" ref="F7578:F7580" si="1266">E7578-E7572</f>
        <v>83.84</v>
      </c>
      <c r="G7578" s="10">
        <f t="shared" ref="G7578:H7580" si="1267">2/3*F7578</f>
        <v>55.893333333333331</v>
      </c>
      <c r="H7578" s="10"/>
      <c r="I7578" s="10"/>
      <c r="J7578" s="5"/>
      <c r="K7578" s="5"/>
      <c r="L7578" s="5"/>
      <c r="M7578" s="5"/>
      <c r="N7578" s="5"/>
      <c r="O7578" s="5"/>
      <c r="P7578" s="5"/>
      <c r="Q7578" s="5"/>
    </row>
    <row r="7579" spans="1:17" ht="15" customHeight="1">
      <c r="A7579" s="6" t="s">
        <v>501</v>
      </c>
      <c r="B7579" s="6">
        <v>19</v>
      </c>
      <c r="C7579" s="7" t="s">
        <v>565</v>
      </c>
      <c r="D7579" s="7" t="s">
        <v>23</v>
      </c>
      <c r="E7579" s="8">
        <v>112.4</v>
      </c>
      <c r="F7579" s="10">
        <f t="shared" si="1266"/>
        <v>118.88000000000001</v>
      </c>
      <c r="G7579" s="10">
        <f t="shared" si="1267"/>
        <v>79.25333333333333</v>
      </c>
      <c r="H7579" s="10"/>
      <c r="I7579" s="10"/>
      <c r="J7579" s="5"/>
      <c r="K7579" s="5"/>
      <c r="L7579" s="5"/>
      <c r="M7579" s="5"/>
      <c r="N7579" s="5"/>
      <c r="O7579" s="5"/>
      <c r="P7579" s="5"/>
      <c r="Q7579" s="5"/>
    </row>
    <row r="7580" spans="1:17" ht="15" customHeight="1">
      <c r="A7580" s="6" t="s">
        <v>501</v>
      </c>
      <c r="B7580" s="6">
        <v>20</v>
      </c>
      <c r="C7580" s="7" t="s">
        <v>565</v>
      </c>
      <c r="D7580" s="7" t="s">
        <v>24</v>
      </c>
      <c r="E7580" s="8">
        <v>121.77</v>
      </c>
      <c r="F7580" s="10">
        <f t="shared" si="1266"/>
        <v>134.5</v>
      </c>
      <c r="G7580" s="10">
        <f t="shared" si="1267"/>
        <v>89.666666666666657</v>
      </c>
      <c r="H7580" s="10"/>
      <c r="I7580" s="10"/>
      <c r="J7580" s="5"/>
      <c r="K7580" s="5"/>
      <c r="L7580" s="5"/>
      <c r="M7580" s="5"/>
      <c r="N7580" s="5"/>
      <c r="O7580" s="5"/>
      <c r="P7580" s="5"/>
      <c r="Q7580" s="5"/>
    </row>
    <row r="7581" spans="1:17" ht="15" customHeight="1">
      <c r="A7581" s="6" t="s">
        <v>501</v>
      </c>
      <c r="B7581" s="6">
        <v>21</v>
      </c>
      <c r="C7581" s="7" t="s">
        <v>565</v>
      </c>
      <c r="D7581" s="7" t="s">
        <v>25</v>
      </c>
      <c r="E7581" s="8">
        <v>100.22</v>
      </c>
      <c r="F7581" s="10"/>
      <c r="G7581" s="10"/>
      <c r="H7581" s="10"/>
      <c r="I7581" s="10"/>
      <c r="J7581" s="5"/>
      <c r="K7581" s="5"/>
      <c r="L7581" s="5"/>
      <c r="M7581" s="5"/>
      <c r="N7581" s="5"/>
      <c r="O7581" s="5"/>
      <c r="P7581" s="5"/>
      <c r="Q7581" s="5"/>
    </row>
    <row r="7582" spans="1:17" ht="15" customHeight="1">
      <c r="A7582" s="6" t="s">
        <v>501</v>
      </c>
      <c r="B7582" s="6">
        <v>22</v>
      </c>
      <c r="C7582" s="7" t="s">
        <v>565</v>
      </c>
      <c r="D7582" s="7" t="s">
        <v>26</v>
      </c>
      <c r="E7582" s="8">
        <v>75.67</v>
      </c>
      <c r="F7582" s="10"/>
      <c r="G7582" s="10"/>
      <c r="H7582" s="10"/>
      <c r="I7582" s="10"/>
      <c r="J7582" s="5"/>
      <c r="K7582" s="5"/>
      <c r="L7582" s="5"/>
      <c r="M7582" s="5"/>
      <c r="N7582" s="5"/>
      <c r="O7582" s="5"/>
      <c r="P7582" s="5"/>
      <c r="Q7582" s="5"/>
    </row>
    <row r="7583" spans="1:17" ht="15" customHeight="1">
      <c r="A7583" s="6" t="s">
        <v>501</v>
      </c>
      <c r="B7583" s="6">
        <v>23</v>
      </c>
      <c r="C7583" s="7" t="s">
        <v>565</v>
      </c>
      <c r="D7583" s="7" t="s">
        <v>27</v>
      </c>
      <c r="E7583" s="8">
        <v>56.03</v>
      </c>
      <c r="F7583" s="9"/>
      <c r="G7583" s="5"/>
      <c r="H7583" s="5"/>
      <c r="I7583" s="5"/>
      <c r="J7583" s="5"/>
      <c r="K7583" s="5"/>
      <c r="L7583" s="5"/>
      <c r="M7583" s="5"/>
      <c r="N7583" s="5"/>
      <c r="O7583" s="5"/>
      <c r="P7583" s="5"/>
      <c r="Q7583" s="5"/>
    </row>
    <row r="7584" spans="1:17" ht="15" customHeight="1">
      <c r="A7584" s="6" t="s">
        <v>501</v>
      </c>
      <c r="B7584" s="6">
        <v>24</v>
      </c>
      <c r="C7584" s="7" t="s">
        <v>565</v>
      </c>
      <c r="D7584" s="7" t="s">
        <v>28</v>
      </c>
      <c r="E7584" s="8">
        <v>54.35</v>
      </c>
      <c r="F7584" s="9"/>
      <c r="G7584" s="5"/>
      <c r="H7584" s="5"/>
      <c r="I7584" s="5"/>
      <c r="J7584" s="5"/>
      <c r="K7584" s="5"/>
      <c r="L7584" s="5"/>
      <c r="M7584" s="5"/>
      <c r="N7584" s="5"/>
      <c r="O7584" s="5"/>
      <c r="P7584" s="5"/>
      <c r="Q7584" s="5"/>
    </row>
    <row r="7585" spans="1:17" ht="15" customHeight="1">
      <c r="A7585" s="6" t="s">
        <v>502</v>
      </c>
      <c r="B7585" s="6">
        <v>1</v>
      </c>
      <c r="C7585" s="7" t="s">
        <v>565</v>
      </c>
      <c r="D7585" s="7" t="s">
        <v>29</v>
      </c>
      <c r="E7585" s="8">
        <v>51.43</v>
      </c>
      <c r="F7585" s="9"/>
      <c r="G7585" s="5"/>
      <c r="H7585" s="5"/>
      <c r="I7585" s="5"/>
      <c r="J7585" s="5"/>
      <c r="K7585" s="5"/>
      <c r="L7585" s="5"/>
      <c r="M7585" s="5"/>
      <c r="N7585" s="5"/>
      <c r="O7585" s="5"/>
      <c r="P7585" s="5"/>
      <c r="Q7585" s="5"/>
    </row>
    <row r="7586" spans="1:17" ht="15" customHeight="1">
      <c r="A7586" s="6" t="s">
        <v>502</v>
      </c>
      <c r="B7586" s="6">
        <v>2</v>
      </c>
      <c r="C7586" s="7" t="s">
        <v>565</v>
      </c>
      <c r="D7586" s="7" t="s">
        <v>31</v>
      </c>
      <c r="E7586" s="8">
        <v>36.619999999999997</v>
      </c>
      <c r="F7586" s="9"/>
      <c r="G7586" s="5"/>
      <c r="H7586" s="5"/>
      <c r="I7586" s="5"/>
      <c r="J7586" s="5"/>
      <c r="K7586" s="5"/>
      <c r="L7586" s="5"/>
      <c r="M7586" s="5"/>
      <c r="N7586" s="5"/>
      <c r="O7586" s="5"/>
      <c r="P7586" s="5"/>
      <c r="Q7586" s="5"/>
    </row>
    <row r="7587" spans="1:17" ht="15" customHeight="1">
      <c r="A7587" s="6" t="s">
        <v>502</v>
      </c>
      <c r="B7587" s="6">
        <v>3</v>
      </c>
      <c r="C7587" s="7" t="s">
        <v>565</v>
      </c>
      <c r="D7587" s="7" t="s">
        <v>32</v>
      </c>
      <c r="E7587" s="8">
        <v>36.78</v>
      </c>
      <c r="F7587" s="9"/>
      <c r="G7587" s="5"/>
      <c r="H7587" s="5"/>
      <c r="I7587" s="5"/>
      <c r="J7587" s="5"/>
      <c r="K7587" s="5"/>
      <c r="L7587" s="5"/>
      <c r="M7587" s="5"/>
      <c r="N7587" s="5"/>
      <c r="O7587" s="5"/>
      <c r="P7587" s="5"/>
      <c r="Q7587" s="5"/>
    </row>
    <row r="7588" spans="1:17" ht="15" customHeight="1">
      <c r="A7588" s="6" t="s">
        <v>502</v>
      </c>
      <c r="B7588" s="6">
        <v>4</v>
      </c>
      <c r="C7588" s="7" t="s">
        <v>565</v>
      </c>
      <c r="D7588" s="7" t="s">
        <v>33</v>
      </c>
      <c r="E7588" s="8">
        <v>36</v>
      </c>
      <c r="F7588" s="9"/>
      <c r="G7588" s="5"/>
      <c r="H7588" s="5"/>
      <c r="I7588" s="5"/>
      <c r="J7588" s="5"/>
      <c r="K7588" s="5"/>
      <c r="L7588" s="5"/>
      <c r="M7588" s="5"/>
      <c r="N7588" s="5"/>
      <c r="O7588" s="5"/>
      <c r="P7588" s="5"/>
      <c r="Q7588" s="5"/>
    </row>
    <row r="7589" spans="1:17" ht="15" customHeight="1">
      <c r="A7589" s="6" t="s">
        <v>502</v>
      </c>
      <c r="B7589" s="6">
        <v>5</v>
      </c>
      <c r="C7589" s="7" t="s">
        <v>565</v>
      </c>
      <c r="D7589" s="7" t="s">
        <v>34</v>
      </c>
      <c r="E7589" s="8">
        <v>40.74</v>
      </c>
      <c r="F7589" s="9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</row>
    <row r="7590" spans="1:17" ht="15" customHeight="1">
      <c r="A7590" s="6" t="s">
        <v>502</v>
      </c>
      <c r="B7590" s="6">
        <v>6</v>
      </c>
      <c r="C7590" s="7" t="s">
        <v>565</v>
      </c>
      <c r="D7590" s="7" t="s">
        <v>35</v>
      </c>
      <c r="E7590" s="8">
        <v>62.2</v>
      </c>
      <c r="F7590" s="9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</row>
    <row r="7591" spans="1:17" ht="15" customHeight="1">
      <c r="A7591" s="6" t="s">
        <v>502</v>
      </c>
      <c r="B7591" s="6">
        <v>7</v>
      </c>
      <c r="C7591" s="7" t="s">
        <v>565</v>
      </c>
      <c r="D7591" s="7" t="s">
        <v>36</v>
      </c>
      <c r="E7591" s="8">
        <v>98.63</v>
      </c>
      <c r="F7591" s="10">
        <f t="shared" ref="F7591:F7593" si="1268">E7591-E7586</f>
        <v>62.01</v>
      </c>
      <c r="G7591" s="10">
        <f t="shared" ref="G7591:H7593" si="1269">2/3*F7591</f>
        <v>41.339999999999996</v>
      </c>
      <c r="H7591" s="10">
        <f>2/3*F7591</f>
        <v>41.339999999999996</v>
      </c>
      <c r="I7591" s="10"/>
      <c r="J7591" s="5"/>
      <c r="K7591" s="5"/>
      <c r="L7591" s="5"/>
      <c r="M7591" s="5"/>
      <c r="N7591" s="5"/>
      <c r="O7591" s="5"/>
      <c r="P7591" s="5"/>
      <c r="Q7591" s="5"/>
    </row>
    <row r="7592" spans="1:17" ht="15" customHeight="1">
      <c r="A7592" s="6" t="s">
        <v>502</v>
      </c>
      <c r="B7592" s="6">
        <v>8</v>
      </c>
      <c r="C7592" s="7" t="s">
        <v>565</v>
      </c>
      <c r="D7592" s="7" t="s">
        <v>37</v>
      </c>
      <c r="E7592" s="8">
        <v>131.13999999999999</v>
      </c>
      <c r="F7592" s="10">
        <f t="shared" si="1268"/>
        <v>94.359999999999985</v>
      </c>
      <c r="G7592" s="10">
        <f t="shared" si="1269"/>
        <v>62.906666666666652</v>
      </c>
      <c r="H7592" s="10">
        <f>2/3*F7592</f>
        <v>62.906666666666652</v>
      </c>
      <c r="I7592" s="10"/>
      <c r="J7592" s="5"/>
      <c r="K7592" s="5"/>
      <c r="L7592" s="5"/>
      <c r="M7592" s="5"/>
      <c r="N7592" s="5"/>
      <c r="O7592" s="5"/>
      <c r="P7592" s="5"/>
      <c r="Q7592" s="5"/>
    </row>
    <row r="7593" spans="1:17" ht="15" customHeight="1">
      <c r="A7593" s="6" t="s">
        <v>502</v>
      </c>
      <c r="B7593" s="6">
        <v>9</v>
      </c>
      <c r="C7593" s="7" t="s">
        <v>565</v>
      </c>
      <c r="D7593" s="7" t="s">
        <v>38</v>
      </c>
      <c r="E7593" s="8">
        <v>152.29</v>
      </c>
      <c r="F7593" s="10">
        <f t="shared" si="1268"/>
        <v>116.28999999999999</v>
      </c>
      <c r="G7593" s="10">
        <f t="shared" si="1269"/>
        <v>77.526666666666657</v>
      </c>
      <c r="H7593" s="10">
        <f>2/3*F7593</f>
        <v>77.526666666666657</v>
      </c>
      <c r="I7593" s="10"/>
      <c r="J7593" s="5"/>
      <c r="K7593" s="5"/>
      <c r="L7593" s="5"/>
      <c r="M7593" s="5"/>
      <c r="N7593" s="5"/>
      <c r="O7593" s="5"/>
      <c r="P7593" s="5"/>
      <c r="Q7593" s="5"/>
    </row>
    <row r="7594" spans="1:17" ht="15" customHeight="1">
      <c r="A7594" s="6" t="s">
        <v>502</v>
      </c>
      <c r="B7594" s="6">
        <v>10</v>
      </c>
      <c r="C7594" s="7" t="s">
        <v>565</v>
      </c>
      <c r="D7594" s="7" t="s">
        <v>39</v>
      </c>
      <c r="E7594" s="8">
        <v>103.61</v>
      </c>
      <c r="F7594" s="9"/>
      <c r="G7594" s="5"/>
      <c r="H7594" s="5"/>
      <c r="I7594" s="5"/>
      <c r="J7594" s="5"/>
      <c r="K7594" s="5"/>
      <c r="L7594" s="5"/>
      <c r="M7594" s="5"/>
      <c r="N7594" s="5"/>
      <c r="O7594" s="5"/>
      <c r="P7594" s="5"/>
      <c r="Q7594" s="5"/>
    </row>
    <row r="7595" spans="1:17" ht="15" customHeight="1">
      <c r="A7595" s="6" t="s">
        <v>502</v>
      </c>
      <c r="B7595" s="6">
        <v>11</v>
      </c>
      <c r="C7595" s="7" t="s">
        <v>565</v>
      </c>
      <c r="D7595" s="7" t="s">
        <v>40</v>
      </c>
      <c r="E7595" s="8">
        <v>88.97</v>
      </c>
      <c r="F7595" s="9"/>
      <c r="G7595" s="5"/>
      <c r="H7595" s="5"/>
      <c r="I7595" s="5"/>
      <c r="J7595" s="5"/>
      <c r="K7595" s="5"/>
      <c r="L7595" s="5"/>
      <c r="M7595" s="5"/>
      <c r="N7595" s="5"/>
      <c r="O7595" s="5"/>
      <c r="P7595" s="5"/>
      <c r="Q7595" s="5"/>
    </row>
    <row r="7596" spans="1:17" ht="15" customHeight="1">
      <c r="A7596" s="6" t="s">
        <v>502</v>
      </c>
      <c r="B7596" s="6">
        <v>12</v>
      </c>
      <c r="C7596" s="7" t="s">
        <v>565</v>
      </c>
      <c r="D7596" s="7" t="s">
        <v>41</v>
      </c>
      <c r="E7596" s="8">
        <v>70.180000000000007</v>
      </c>
      <c r="F7596" s="9"/>
      <c r="G7596" s="5"/>
      <c r="H7596" s="5"/>
      <c r="I7596" s="5"/>
      <c r="J7596" s="5"/>
      <c r="K7596" s="5"/>
      <c r="L7596" s="5"/>
      <c r="M7596" s="5"/>
      <c r="N7596" s="5"/>
      <c r="O7596" s="5"/>
      <c r="P7596" s="5"/>
      <c r="Q7596" s="5"/>
    </row>
    <row r="7597" spans="1:17" ht="15" customHeight="1">
      <c r="A7597" s="6" t="s">
        <v>502</v>
      </c>
      <c r="B7597" s="6">
        <v>13</v>
      </c>
      <c r="C7597" s="7" t="s">
        <v>565</v>
      </c>
      <c r="D7597" s="7" t="s">
        <v>42</v>
      </c>
      <c r="E7597" s="8">
        <v>64.63</v>
      </c>
      <c r="F7597" s="9"/>
      <c r="G7597" s="5"/>
      <c r="H7597" s="5"/>
      <c r="I7597" s="5"/>
      <c r="J7597" s="5"/>
      <c r="K7597" s="5"/>
      <c r="L7597" s="5"/>
      <c r="M7597" s="5"/>
      <c r="N7597" s="5"/>
      <c r="O7597" s="5"/>
      <c r="P7597" s="5"/>
      <c r="Q7597" s="5"/>
    </row>
    <row r="7598" spans="1:17" ht="15" customHeight="1">
      <c r="A7598" s="6" t="s">
        <v>502</v>
      </c>
      <c r="B7598" s="6">
        <v>14</v>
      </c>
      <c r="C7598" s="7" t="s">
        <v>565</v>
      </c>
      <c r="D7598" s="7" t="s">
        <v>45</v>
      </c>
      <c r="E7598" s="8">
        <v>73.03</v>
      </c>
      <c r="F7598" s="9"/>
      <c r="G7598" s="5"/>
      <c r="H7598" s="5"/>
      <c r="I7598" s="5"/>
      <c r="J7598" s="5"/>
      <c r="K7598" s="5"/>
      <c r="L7598" s="5"/>
      <c r="M7598" s="5"/>
      <c r="N7598" s="5"/>
      <c r="O7598" s="5"/>
      <c r="P7598" s="5"/>
      <c r="Q7598" s="5"/>
    </row>
    <row r="7599" spans="1:17" ht="15" customHeight="1">
      <c r="A7599" s="6" t="s">
        <v>502</v>
      </c>
      <c r="B7599" s="6">
        <v>15</v>
      </c>
      <c r="C7599" s="7" t="s">
        <v>565</v>
      </c>
      <c r="D7599" s="7" t="s">
        <v>50</v>
      </c>
      <c r="E7599" s="8">
        <v>74.16</v>
      </c>
      <c r="F7599" s="9"/>
      <c r="G7599" s="5"/>
      <c r="H7599" s="5"/>
      <c r="I7599" s="5"/>
      <c r="J7599" s="5"/>
      <c r="K7599" s="5"/>
      <c r="L7599" s="5"/>
      <c r="M7599" s="5"/>
      <c r="N7599" s="5"/>
      <c r="O7599" s="5"/>
      <c r="P7599" s="5"/>
      <c r="Q7599" s="5"/>
    </row>
    <row r="7600" spans="1:17" ht="15" customHeight="1">
      <c r="A7600" s="6" t="s">
        <v>502</v>
      </c>
      <c r="B7600" s="6">
        <v>16</v>
      </c>
      <c r="C7600" s="7" t="s">
        <v>565</v>
      </c>
      <c r="D7600" s="7" t="s">
        <v>51</v>
      </c>
      <c r="E7600" s="8">
        <v>85.5</v>
      </c>
      <c r="F7600" s="9"/>
      <c r="G7600" s="5"/>
      <c r="H7600" s="5"/>
      <c r="I7600" s="5"/>
      <c r="J7600" s="5"/>
      <c r="K7600" s="5"/>
      <c r="L7600" s="5"/>
      <c r="M7600" s="5"/>
      <c r="N7600" s="5"/>
      <c r="O7600" s="5"/>
      <c r="P7600" s="5"/>
      <c r="Q7600" s="5"/>
    </row>
    <row r="7601" spans="1:17" ht="15" customHeight="1">
      <c r="A7601" s="6" t="s">
        <v>502</v>
      </c>
      <c r="B7601" s="6">
        <v>17</v>
      </c>
      <c r="C7601" s="7" t="s">
        <v>565</v>
      </c>
      <c r="D7601" s="7" t="s">
        <v>53</v>
      </c>
      <c r="E7601" s="8">
        <v>106.79</v>
      </c>
      <c r="F7601" s="9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</row>
    <row r="7602" spans="1:17" ht="15" customHeight="1">
      <c r="A7602" s="6" t="s">
        <v>502</v>
      </c>
      <c r="B7602" s="6">
        <v>18</v>
      </c>
      <c r="C7602" s="7" t="s">
        <v>565</v>
      </c>
      <c r="D7602" s="7" t="s">
        <v>55</v>
      </c>
      <c r="E7602" s="8">
        <v>153.57</v>
      </c>
      <c r="F7602" s="10">
        <f t="shared" ref="F7602:F7604" si="1270">E7602-E7596</f>
        <v>83.389999999999986</v>
      </c>
      <c r="G7602" s="10">
        <f t="shared" ref="G7602:H7604" si="1271">2/3*F7602</f>
        <v>55.59333333333332</v>
      </c>
      <c r="H7602" s="10">
        <f>2/3*F7602</f>
        <v>55.59333333333332</v>
      </c>
      <c r="I7602" s="10"/>
      <c r="J7602" s="5"/>
      <c r="K7602" s="5"/>
      <c r="L7602" s="5"/>
      <c r="M7602" s="5"/>
      <c r="N7602" s="5"/>
      <c r="O7602" s="5"/>
      <c r="P7602" s="5"/>
      <c r="Q7602" s="5"/>
    </row>
    <row r="7603" spans="1:17" ht="15" customHeight="1">
      <c r="A7603" s="6" t="s">
        <v>502</v>
      </c>
      <c r="B7603" s="6">
        <v>19</v>
      </c>
      <c r="C7603" s="7" t="s">
        <v>565</v>
      </c>
      <c r="D7603" s="7" t="s">
        <v>57</v>
      </c>
      <c r="E7603" s="8">
        <v>247.17</v>
      </c>
      <c r="F7603" s="10">
        <f t="shared" si="1270"/>
        <v>182.54</v>
      </c>
      <c r="G7603" s="10">
        <f t="shared" si="1271"/>
        <v>121.69333333333333</v>
      </c>
      <c r="H7603" s="10">
        <f>2/3*F7603</f>
        <v>121.69333333333333</v>
      </c>
      <c r="I7603" s="10"/>
      <c r="J7603" s="5"/>
      <c r="K7603" s="5"/>
      <c r="L7603" s="5"/>
      <c r="M7603" s="5"/>
      <c r="N7603" s="5"/>
      <c r="O7603" s="5"/>
      <c r="P7603" s="5"/>
      <c r="Q7603" s="5"/>
    </row>
    <row r="7604" spans="1:17" ht="15" customHeight="1">
      <c r="A7604" s="6" t="s">
        <v>502</v>
      </c>
      <c r="B7604" s="6">
        <v>20</v>
      </c>
      <c r="C7604" s="7" t="s">
        <v>565</v>
      </c>
      <c r="D7604" s="7" t="s">
        <v>59</v>
      </c>
      <c r="E7604" s="8">
        <v>262.29000000000002</v>
      </c>
      <c r="F7604" s="10">
        <f t="shared" si="1270"/>
        <v>189.26000000000002</v>
      </c>
      <c r="G7604" s="10">
        <f t="shared" si="1271"/>
        <v>126.17333333333335</v>
      </c>
      <c r="H7604" s="10">
        <f>2/3*F7604</f>
        <v>126.17333333333335</v>
      </c>
      <c r="I7604" s="10"/>
      <c r="J7604" s="5"/>
      <c r="K7604" s="5"/>
      <c r="L7604" s="5"/>
      <c r="M7604" s="5"/>
      <c r="N7604" s="5"/>
      <c r="O7604" s="5"/>
      <c r="P7604" s="5"/>
      <c r="Q7604" s="5"/>
    </row>
    <row r="7605" spans="1:17" ht="15" customHeight="1">
      <c r="A7605" s="6" t="s">
        <v>502</v>
      </c>
      <c r="B7605" s="6">
        <v>21</v>
      </c>
      <c r="C7605" s="7" t="s">
        <v>565</v>
      </c>
      <c r="D7605" s="7" t="s">
        <v>60</v>
      </c>
      <c r="E7605" s="8">
        <v>158</v>
      </c>
      <c r="F7605" s="10"/>
      <c r="G7605" s="10"/>
      <c r="H7605" s="10"/>
      <c r="I7605" s="10"/>
      <c r="J7605" s="5"/>
      <c r="K7605" s="5"/>
      <c r="L7605" s="5"/>
      <c r="M7605" s="5"/>
      <c r="N7605" s="5"/>
      <c r="O7605" s="5"/>
      <c r="P7605" s="5"/>
      <c r="Q7605" s="5"/>
    </row>
    <row r="7606" spans="1:17" ht="15" customHeight="1">
      <c r="A7606" s="6" t="s">
        <v>502</v>
      </c>
      <c r="B7606" s="6">
        <v>22</v>
      </c>
      <c r="C7606" s="7" t="s">
        <v>565</v>
      </c>
      <c r="D7606" s="7" t="s">
        <v>62</v>
      </c>
      <c r="E7606" s="8">
        <v>115.11</v>
      </c>
      <c r="F7606" s="10"/>
      <c r="G7606" s="10"/>
      <c r="H7606" s="10"/>
      <c r="I7606" s="10"/>
      <c r="J7606" s="5"/>
      <c r="K7606" s="5"/>
      <c r="L7606" s="5"/>
      <c r="M7606" s="5"/>
      <c r="N7606" s="5"/>
      <c r="O7606" s="5"/>
      <c r="P7606" s="5"/>
      <c r="Q7606" s="5"/>
    </row>
    <row r="7607" spans="1:17" ht="15" customHeight="1">
      <c r="A7607" s="6" t="s">
        <v>502</v>
      </c>
      <c r="B7607" s="6">
        <v>23</v>
      </c>
      <c r="C7607" s="7" t="s">
        <v>565</v>
      </c>
      <c r="D7607" s="7" t="s">
        <v>63</v>
      </c>
      <c r="E7607" s="8">
        <v>99.66</v>
      </c>
      <c r="F7607" s="9"/>
      <c r="G7607" s="5"/>
      <c r="H7607" s="5"/>
      <c r="I7607" s="5"/>
      <c r="J7607" s="5"/>
      <c r="K7607" s="5"/>
      <c r="L7607" s="5"/>
      <c r="M7607" s="5"/>
      <c r="N7607" s="5"/>
      <c r="O7607" s="5"/>
      <c r="P7607" s="5"/>
      <c r="Q7607" s="5"/>
    </row>
    <row r="7608" spans="1:17" ht="15" customHeight="1">
      <c r="A7608" s="6" t="s">
        <v>502</v>
      </c>
      <c r="B7608" s="6">
        <v>24</v>
      </c>
      <c r="C7608" s="7" t="s">
        <v>565</v>
      </c>
      <c r="D7608" s="7" t="s">
        <v>64</v>
      </c>
      <c r="E7608" s="8">
        <v>94.8</v>
      </c>
      <c r="F7608" s="9"/>
      <c r="G7608" s="5"/>
      <c r="H7608" s="5"/>
      <c r="I7608" s="5"/>
      <c r="J7608" s="5"/>
      <c r="K7608" s="5"/>
      <c r="L7608" s="5"/>
      <c r="M7608" s="5"/>
      <c r="N7608" s="5"/>
      <c r="O7608" s="5"/>
      <c r="P7608" s="5"/>
      <c r="Q7608" s="5"/>
    </row>
    <row r="7609" spans="1:17" ht="15" customHeight="1">
      <c r="A7609" s="6" t="s">
        <v>503</v>
      </c>
      <c r="B7609" s="6">
        <v>1</v>
      </c>
      <c r="C7609" s="7" t="s">
        <v>565</v>
      </c>
      <c r="D7609" s="7" t="s">
        <v>65</v>
      </c>
      <c r="E7609" s="8">
        <v>89.72</v>
      </c>
      <c r="F7609" s="9"/>
      <c r="G7609" s="5"/>
      <c r="H7609" s="5"/>
      <c r="I7609" s="5"/>
      <c r="J7609" s="5"/>
      <c r="K7609" s="5"/>
      <c r="L7609" s="5"/>
      <c r="M7609" s="5"/>
      <c r="N7609" s="5"/>
      <c r="O7609" s="5"/>
      <c r="P7609" s="5"/>
      <c r="Q7609" s="5"/>
    </row>
    <row r="7610" spans="1:17" ht="15" customHeight="1">
      <c r="A7610" s="6" t="s">
        <v>503</v>
      </c>
      <c r="B7610" s="6">
        <v>2</v>
      </c>
      <c r="C7610" s="7" t="s">
        <v>565</v>
      </c>
      <c r="D7610" s="7" t="s">
        <v>67</v>
      </c>
      <c r="E7610" s="8">
        <v>85.61</v>
      </c>
      <c r="F7610" s="9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</row>
    <row r="7611" spans="1:17" ht="15" customHeight="1">
      <c r="A7611" s="6" t="s">
        <v>503</v>
      </c>
      <c r="B7611" s="6">
        <v>3</v>
      </c>
      <c r="C7611" s="7" t="s">
        <v>565</v>
      </c>
      <c r="D7611" s="7" t="s">
        <v>68</v>
      </c>
      <c r="E7611" s="8">
        <v>85.44</v>
      </c>
      <c r="F7611" s="9"/>
      <c r="G7611" s="5"/>
      <c r="H7611" s="5"/>
      <c r="I7611" s="5"/>
      <c r="J7611" s="5"/>
      <c r="K7611" s="5"/>
      <c r="L7611" s="5"/>
      <c r="M7611" s="5"/>
      <c r="N7611" s="5"/>
      <c r="O7611" s="5"/>
      <c r="P7611" s="5"/>
      <c r="Q7611" s="5"/>
    </row>
    <row r="7612" spans="1:17" ht="15" customHeight="1">
      <c r="A7612" s="6" t="s">
        <v>503</v>
      </c>
      <c r="B7612" s="6">
        <v>4</v>
      </c>
      <c r="C7612" s="7" t="s">
        <v>565</v>
      </c>
      <c r="D7612" s="7" t="s">
        <v>69</v>
      </c>
      <c r="E7612" s="8">
        <v>81.69</v>
      </c>
      <c r="F7612" s="9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</row>
    <row r="7613" spans="1:17" ht="15" customHeight="1">
      <c r="A7613" s="6" t="s">
        <v>503</v>
      </c>
      <c r="B7613" s="6">
        <v>5</v>
      </c>
      <c r="C7613" s="7" t="s">
        <v>565</v>
      </c>
      <c r="D7613" s="7" t="s">
        <v>70</v>
      </c>
      <c r="E7613" s="8">
        <v>77.849999999999994</v>
      </c>
      <c r="F7613" s="9"/>
      <c r="G7613" s="5"/>
      <c r="H7613" s="5"/>
      <c r="I7613" s="5"/>
      <c r="J7613" s="5"/>
      <c r="K7613" s="5"/>
      <c r="L7613" s="5"/>
      <c r="M7613" s="5"/>
      <c r="N7613" s="5"/>
      <c r="O7613" s="5"/>
      <c r="P7613" s="5"/>
      <c r="Q7613" s="5"/>
    </row>
    <row r="7614" spans="1:17" ht="15" customHeight="1">
      <c r="A7614" s="6" t="s">
        <v>503</v>
      </c>
      <c r="B7614" s="6">
        <v>6</v>
      </c>
      <c r="C7614" s="7" t="s">
        <v>565</v>
      </c>
      <c r="D7614" s="7" t="s">
        <v>71</v>
      </c>
      <c r="E7614" s="8">
        <v>86.76</v>
      </c>
      <c r="F7614" s="9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</row>
    <row r="7615" spans="1:17" ht="15" customHeight="1">
      <c r="A7615" s="6" t="s">
        <v>503</v>
      </c>
      <c r="B7615" s="6">
        <v>7</v>
      </c>
      <c r="C7615" s="7" t="s">
        <v>565</v>
      </c>
      <c r="D7615" s="7" t="s">
        <v>72</v>
      </c>
      <c r="E7615" s="8">
        <v>115.75</v>
      </c>
      <c r="F7615" s="10">
        <f t="shared" ref="F7615:F7617" si="1272">E7615-E7610</f>
        <v>30.14</v>
      </c>
      <c r="G7615" s="10">
        <f t="shared" ref="G7615:H7617" si="1273">2/3*F7615</f>
        <v>20.093333333333334</v>
      </c>
      <c r="H7615" s="10">
        <f>2/3*F7615</f>
        <v>20.093333333333334</v>
      </c>
      <c r="I7615" s="10"/>
      <c r="J7615" s="5"/>
      <c r="K7615" s="5"/>
      <c r="L7615" s="5"/>
      <c r="M7615" s="5"/>
      <c r="N7615" s="5"/>
      <c r="O7615" s="5"/>
      <c r="P7615" s="5"/>
      <c r="Q7615" s="5"/>
    </row>
    <row r="7616" spans="1:17" ht="15" customHeight="1">
      <c r="A7616" s="6" t="s">
        <v>503</v>
      </c>
      <c r="B7616" s="6">
        <v>8</v>
      </c>
      <c r="C7616" s="7" t="s">
        <v>565</v>
      </c>
      <c r="D7616" s="7" t="s">
        <v>73</v>
      </c>
      <c r="E7616" s="8">
        <v>190.52</v>
      </c>
      <c r="F7616" s="10">
        <f t="shared" si="1272"/>
        <v>105.08000000000001</v>
      </c>
      <c r="G7616" s="10">
        <f t="shared" si="1273"/>
        <v>70.053333333333342</v>
      </c>
      <c r="H7616" s="10">
        <f>2/3*F7616</f>
        <v>70.053333333333342</v>
      </c>
      <c r="I7616" s="10"/>
      <c r="J7616" s="5"/>
      <c r="K7616" s="5"/>
      <c r="L7616" s="5"/>
      <c r="M7616" s="5"/>
      <c r="N7616" s="5"/>
      <c r="O7616" s="5"/>
      <c r="P7616" s="5"/>
      <c r="Q7616" s="5"/>
    </row>
    <row r="7617" spans="1:17" ht="15" customHeight="1">
      <c r="A7617" s="6" t="s">
        <v>503</v>
      </c>
      <c r="B7617" s="6">
        <v>9</v>
      </c>
      <c r="C7617" s="7" t="s">
        <v>565</v>
      </c>
      <c r="D7617" s="7" t="s">
        <v>74</v>
      </c>
      <c r="E7617" s="8">
        <v>174.85</v>
      </c>
      <c r="F7617" s="10">
        <f t="shared" si="1272"/>
        <v>93.16</v>
      </c>
      <c r="G7617" s="10">
        <f t="shared" si="1273"/>
        <v>62.106666666666662</v>
      </c>
      <c r="H7617" s="10">
        <f>2/3*F7617</f>
        <v>62.106666666666662</v>
      </c>
      <c r="I7617" s="10"/>
      <c r="J7617" s="5"/>
      <c r="K7617" s="5"/>
      <c r="L7617" s="5"/>
      <c r="M7617" s="5"/>
      <c r="N7617" s="5"/>
      <c r="O7617" s="5"/>
      <c r="P7617" s="5"/>
      <c r="Q7617" s="5"/>
    </row>
    <row r="7618" spans="1:17" ht="15" customHeight="1">
      <c r="A7618" s="6" t="s">
        <v>503</v>
      </c>
      <c r="B7618" s="6">
        <v>10</v>
      </c>
      <c r="C7618" s="7" t="s">
        <v>565</v>
      </c>
      <c r="D7618" s="7" t="s">
        <v>75</v>
      </c>
      <c r="E7618" s="8">
        <v>110.53</v>
      </c>
      <c r="F7618" s="9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</row>
    <row r="7619" spans="1:17" ht="15" customHeight="1">
      <c r="A7619" s="6" t="s">
        <v>503</v>
      </c>
      <c r="B7619" s="6">
        <v>11</v>
      </c>
      <c r="C7619" s="7" t="s">
        <v>565</v>
      </c>
      <c r="D7619" s="7" t="s">
        <v>77</v>
      </c>
      <c r="E7619" s="8">
        <v>92.81</v>
      </c>
      <c r="F7619" s="9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</row>
    <row r="7620" spans="1:17" ht="15" customHeight="1">
      <c r="A7620" s="6" t="s">
        <v>503</v>
      </c>
      <c r="B7620" s="6">
        <v>12</v>
      </c>
      <c r="C7620" s="7" t="s">
        <v>565</v>
      </c>
      <c r="D7620" s="7" t="s">
        <v>78</v>
      </c>
      <c r="E7620" s="8">
        <v>83.05</v>
      </c>
      <c r="F7620" s="9"/>
      <c r="G7620" s="5"/>
      <c r="H7620" s="5"/>
      <c r="I7620" s="5"/>
      <c r="J7620" s="5"/>
      <c r="K7620" s="5"/>
      <c r="L7620" s="5"/>
      <c r="M7620" s="5"/>
      <c r="N7620" s="5"/>
      <c r="O7620" s="5"/>
      <c r="P7620" s="5"/>
      <c r="Q7620" s="5"/>
    </row>
    <row r="7621" spans="1:17" ht="15" customHeight="1">
      <c r="A7621" s="6" t="s">
        <v>503</v>
      </c>
      <c r="B7621" s="6">
        <v>13</v>
      </c>
      <c r="C7621" s="7" t="s">
        <v>565</v>
      </c>
      <c r="D7621" s="7" t="s">
        <v>79</v>
      </c>
      <c r="E7621" s="8">
        <v>78.47</v>
      </c>
      <c r="F7621" s="9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</row>
    <row r="7622" spans="1:17" ht="15" customHeight="1">
      <c r="A7622" s="6" t="s">
        <v>503</v>
      </c>
      <c r="B7622" s="6">
        <v>14</v>
      </c>
      <c r="C7622" s="7" t="s">
        <v>565</v>
      </c>
      <c r="D7622" s="7" t="s">
        <v>80</v>
      </c>
      <c r="E7622" s="8">
        <v>72.02</v>
      </c>
      <c r="F7622" s="9"/>
      <c r="G7622" s="5"/>
      <c r="H7622" s="5"/>
      <c r="I7622" s="5"/>
      <c r="J7622" s="5"/>
      <c r="K7622" s="5"/>
      <c r="L7622" s="5"/>
      <c r="M7622" s="5"/>
      <c r="N7622" s="5"/>
      <c r="O7622" s="5"/>
      <c r="P7622" s="5"/>
      <c r="Q7622" s="5"/>
    </row>
    <row r="7623" spans="1:17" ht="15" customHeight="1">
      <c r="A7623" s="6" t="s">
        <v>503</v>
      </c>
      <c r="B7623" s="6">
        <v>15</v>
      </c>
      <c r="C7623" s="7" t="s">
        <v>565</v>
      </c>
      <c r="D7623" s="7" t="s">
        <v>82</v>
      </c>
      <c r="E7623" s="8">
        <v>77.53</v>
      </c>
      <c r="F7623" s="9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</row>
    <row r="7624" spans="1:17" ht="15" customHeight="1">
      <c r="A7624" s="6" t="s">
        <v>503</v>
      </c>
      <c r="B7624" s="6">
        <v>16</v>
      </c>
      <c r="C7624" s="7" t="s">
        <v>565</v>
      </c>
      <c r="D7624" s="7" t="s">
        <v>83</v>
      </c>
      <c r="E7624" s="8">
        <v>89.91</v>
      </c>
      <c r="F7624" s="9"/>
      <c r="G7624" s="5"/>
      <c r="H7624" s="5"/>
      <c r="I7624" s="5"/>
      <c r="J7624" s="5"/>
      <c r="K7624" s="5"/>
      <c r="L7624" s="5"/>
      <c r="M7624" s="5"/>
      <c r="N7624" s="5"/>
      <c r="O7624" s="5"/>
      <c r="P7624" s="5"/>
      <c r="Q7624" s="5"/>
    </row>
    <row r="7625" spans="1:17" ht="15" customHeight="1">
      <c r="A7625" s="6" t="s">
        <v>503</v>
      </c>
      <c r="B7625" s="6">
        <v>17</v>
      </c>
      <c r="C7625" s="7" t="s">
        <v>565</v>
      </c>
      <c r="D7625" s="7" t="s">
        <v>84</v>
      </c>
      <c r="E7625" s="8">
        <v>115.97</v>
      </c>
      <c r="F7625" s="9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</row>
    <row r="7626" spans="1:17" ht="15" customHeight="1">
      <c r="A7626" s="6" t="s">
        <v>503</v>
      </c>
      <c r="B7626" s="6">
        <v>18</v>
      </c>
      <c r="C7626" s="7" t="s">
        <v>565</v>
      </c>
      <c r="D7626" s="7" t="s">
        <v>85</v>
      </c>
      <c r="E7626" s="8">
        <v>159.63999999999999</v>
      </c>
      <c r="F7626" s="10">
        <f t="shared" ref="F7626:F7628" si="1274">E7626-E7620</f>
        <v>76.589999999999989</v>
      </c>
      <c r="G7626" s="10">
        <f t="shared" ref="G7626:H7628" si="1275">2/3*F7626</f>
        <v>51.059999999999988</v>
      </c>
      <c r="H7626" s="10">
        <f>2/3*F7626</f>
        <v>51.059999999999988</v>
      </c>
      <c r="I7626" s="10"/>
      <c r="J7626" s="5"/>
      <c r="K7626" s="5"/>
      <c r="L7626" s="5"/>
      <c r="M7626" s="5"/>
      <c r="N7626" s="5"/>
      <c r="O7626" s="5"/>
      <c r="P7626" s="5"/>
      <c r="Q7626" s="5"/>
    </row>
    <row r="7627" spans="1:17" ht="15" customHeight="1">
      <c r="A7627" s="6" t="s">
        <v>503</v>
      </c>
      <c r="B7627" s="6">
        <v>19</v>
      </c>
      <c r="C7627" s="7" t="s">
        <v>565</v>
      </c>
      <c r="D7627" s="7" t="s">
        <v>86</v>
      </c>
      <c r="E7627" s="8">
        <v>189.42</v>
      </c>
      <c r="F7627" s="10">
        <f t="shared" si="1274"/>
        <v>110.94999999999999</v>
      </c>
      <c r="G7627" s="10">
        <f t="shared" si="1275"/>
        <v>73.966666666666654</v>
      </c>
      <c r="H7627" s="10">
        <f>2/3*F7627</f>
        <v>73.966666666666654</v>
      </c>
      <c r="I7627" s="10"/>
      <c r="J7627" s="5"/>
      <c r="K7627" s="5"/>
      <c r="L7627" s="5"/>
      <c r="M7627" s="5"/>
      <c r="N7627" s="5"/>
      <c r="O7627" s="5"/>
      <c r="P7627" s="5"/>
      <c r="Q7627" s="5"/>
    </row>
    <row r="7628" spans="1:17" ht="15" customHeight="1">
      <c r="A7628" s="6" t="s">
        <v>503</v>
      </c>
      <c r="B7628" s="6">
        <v>20</v>
      </c>
      <c r="C7628" s="7" t="s">
        <v>565</v>
      </c>
      <c r="D7628" s="7" t="s">
        <v>87</v>
      </c>
      <c r="E7628" s="8">
        <v>187.55</v>
      </c>
      <c r="F7628" s="10">
        <f t="shared" si="1274"/>
        <v>115.53000000000002</v>
      </c>
      <c r="G7628" s="10">
        <f t="shared" si="1275"/>
        <v>77.02000000000001</v>
      </c>
      <c r="H7628" s="10">
        <f>2/3*F7628</f>
        <v>77.02000000000001</v>
      </c>
      <c r="I7628" s="10"/>
      <c r="J7628" s="5"/>
      <c r="K7628" s="5"/>
      <c r="L7628" s="5"/>
      <c r="M7628" s="5"/>
      <c r="N7628" s="5"/>
      <c r="O7628" s="5"/>
      <c r="P7628" s="5"/>
      <c r="Q7628" s="5"/>
    </row>
    <row r="7629" spans="1:17" ht="15" customHeight="1">
      <c r="A7629" s="6" t="s">
        <v>503</v>
      </c>
      <c r="B7629" s="6">
        <v>21</v>
      </c>
      <c r="C7629" s="7" t="s">
        <v>565</v>
      </c>
      <c r="D7629" s="7" t="s">
        <v>88</v>
      </c>
      <c r="E7629" s="8">
        <v>133.19999999999999</v>
      </c>
      <c r="F7629" s="10"/>
      <c r="G7629" s="10"/>
      <c r="H7629" s="10"/>
      <c r="I7629" s="10"/>
      <c r="J7629" s="5"/>
      <c r="K7629" s="5"/>
      <c r="L7629" s="5"/>
      <c r="M7629" s="5"/>
      <c r="N7629" s="5"/>
      <c r="O7629" s="5"/>
      <c r="P7629" s="5"/>
      <c r="Q7629" s="5"/>
    </row>
    <row r="7630" spans="1:17" ht="15" customHeight="1">
      <c r="A7630" s="6" t="s">
        <v>503</v>
      </c>
      <c r="B7630" s="6">
        <v>22</v>
      </c>
      <c r="C7630" s="7" t="s">
        <v>565</v>
      </c>
      <c r="D7630" s="7" t="s">
        <v>89</v>
      </c>
      <c r="E7630" s="8">
        <v>104.61</v>
      </c>
      <c r="F7630" s="10"/>
      <c r="G7630" s="10"/>
      <c r="H7630" s="10"/>
      <c r="I7630" s="10"/>
      <c r="J7630" s="5"/>
      <c r="K7630" s="5"/>
      <c r="L7630" s="5"/>
      <c r="M7630" s="5"/>
      <c r="N7630" s="5"/>
      <c r="O7630" s="5"/>
      <c r="P7630" s="5"/>
      <c r="Q7630" s="5"/>
    </row>
    <row r="7631" spans="1:17" ht="15" customHeight="1">
      <c r="A7631" s="6" t="s">
        <v>503</v>
      </c>
      <c r="B7631" s="6">
        <v>23</v>
      </c>
      <c r="C7631" s="7" t="s">
        <v>565</v>
      </c>
      <c r="D7631" s="7" t="s">
        <v>90</v>
      </c>
      <c r="E7631" s="8">
        <v>87.07</v>
      </c>
      <c r="F7631" s="9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</row>
    <row r="7632" spans="1:17" ht="15" customHeight="1">
      <c r="A7632" s="6" t="s">
        <v>503</v>
      </c>
      <c r="B7632" s="6">
        <v>24</v>
      </c>
      <c r="C7632" s="7" t="s">
        <v>565</v>
      </c>
      <c r="D7632" s="7" t="s">
        <v>91</v>
      </c>
      <c r="E7632" s="8">
        <v>71.23</v>
      </c>
      <c r="F7632" s="9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</row>
    <row r="7633" spans="1:17" ht="15" customHeight="1">
      <c r="A7633" s="6" t="s">
        <v>504</v>
      </c>
      <c r="B7633" s="6">
        <v>1</v>
      </c>
      <c r="C7633" s="7" t="s">
        <v>565</v>
      </c>
      <c r="D7633" s="7" t="s">
        <v>92</v>
      </c>
      <c r="E7633" s="8">
        <v>64.069999999999993</v>
      </c>
      <c r="F7633" s="9"/>
      <c r="G7633" s="5"/>
      <c r="H7633" s="5"/>
      <c r="I7633" s="5"/>
      <c r="J7633" s="5"/>
      <c r="K7633" s="5"/>
      <c r="L7633" s="5"/>
      <c r="M7633" s="5"/>
      <c r="N7633" s="5"/>
      <c r="O7633" s="5"/>
      <c r="P7633" s="5"/>
      <c r="Q7633" s="5"/>
    </row>
    <row r="7634" spans="1:17" ht="15" customHeight="1">
      <c r="A7634" s="6" t="s">
        <v>504</v>
      </c>
      <c r="B7634" s="6">
        <v>2</v>
      </c>
      <c r="C7634" s="7" t="s">
        <v>565</v>
      </c>
      <c r="D7634" s="7" t="s">
        <v>94</v>
      </c>
      <c r="E7634" s="8">
        <v>12.8</v>
      </c>
      <c r="F7634" s="9"/>
      <c r="G7634" s="5"/>
      <c r="H7634" s="5"/>
      <c r="I7634" s="5"/>
      <c r="J7634" s="5"/>
      <c r="K7634" s="5"/>
      <c r="L7634" s="5"/>
      <c r="M7634" s="5"/>
      <c r="N7634" s="5"/>
      <c r="O7634" s="5"/>
      <c r="P7634" s="5"/>
      <c r="Q7634" s="5"/>
    </row>
    <row r="7635" spans="1:17" ht="15" customHeight="1">
      <c r="A7635" s="6" t="s">
        <v>504</v>
      </c>
      <c r="B7635" s="6">
        <v>3</v>
      </c>
      <c r="C7635" s="7" t="s">
        <v>565</v>
      </c>
      <c r="D7635" s="7" t="s">
        <v>95</v>
      </c>
      <c r="E7635" s="8">
        <v>5.3</v>
      </c>
      <c r="F7635" s="9"/>
      <c r="G7635" s="5"/>
      <c r="H7635" s="5"/>
      <c r="I7635" s="5"/>
      <c r="J7635" s="5"/>
      <c r="K7635" s="5"/>
      <c r="L7635" s="5"/>
      <c r="M7635" s="5"/>
      <c r="N7635" s="5"/>
      <c r="O7635" s="5"/>
      <c r="P7635" s="5"/>
      <c r="Q7635" s="5"/>
    </row>
    <row r="7636" spans="1:17" ht="15" customHeight="1">
      <c r="A7636" s="6" t="s">
        <v>504</v>
      </c>
      <c r="B7636" s="6">
        <v>4</v>
      </c>
      <c r="C7636" s="7" t="s">
        <v>565</v>
      </c>
      <c r="D7636" s="7" t="s">
        <v>96</v>
      </c>
      <c r="E7636" s="8">
        <v>3.61</v>
      </c>
      <c r="F7636" s="9"/>
      <c r="G7636" s="5"/>
      <c r="H7636" s="5"/>
      <c r="I7636" s="5"/>
      <c r="J7636" s="5"/>
      <c r="K7636" s="5"/>
      <c r="L7636" s="5"/>
      <c r="M7636" s="5"/>
      <c r="N7636" s="5"/>
      <c r="O7636" s="5"/>
      <c r="P7636" s="5"/>
      <c r="Q7636" s="5"/>
    </row>
    <row r="7637" spans="1:17" ht="15" customHeight="1">
      <c r="A7637" s="6" t="s">
        <v>504</v>
      </c>
      <c r="B7637" s="6">
        <v>5</v>
      </c>
      <c r="C7637" s="7" t="s">
        <v>565</v>
      </c>
      <c r="D7637" s="7" t="s">
        <v>97</v>
      </c>
      <c r="E7637" s="8">
        <v>3.67</v>
      </c>
      <c r="F7637" s="9"/>
      <c r="G7637" s="5"/>
      <c r="H7637" s="5"/>
      <c r="I7637" s="5"/>
      <c r="J7637" s="5"/>
      <c r="K7637" s="5"/>
      <c r="L7637" s="5"/>
      <c r="M7637" s="5"/>
      <c r="N7637" s="5"/>
      <c r="O7637" s="5"/>
      <c r="P7637" s="5"/>
      <c r="Q7637" s="5"/>
    </row>
    <row r="7638" spans="1:17" ht="15" customHeight="1">
      <c r="A7638" s="6" t="s">
        <v>504</v>
      </c>
      <c r="B7638" s="6">
        <v>6</v>
      </c>
      <c r="C7638" s="7" t="s">
        <v>565</v>
      </c>
      <c r="D7638" s="7" t="s">
        <v>98</v>
      </c>
      <c r="E7638" s="8">
        <v>53.08</v>
      </c>
      <c r="F7638" s="9"/>
      <c r="G7638" s="5"/>
      <c r="H7638" s="5"/>
      <c r="I7638" s="5"/>
      <c r="J7638" s="5"/>
      <c r="K7638" s="5"/>
      <c r="L7638" s="5"/>
      <c r="M7638" s="5"/>
      <c r="N7638" s="5"/>
      <c r="O7638" s="5"/>
      <c r="P7638" s="5"/>
      <c r="Q7638" s="5"/>
    </row>
    <row r="7639" spans="1:17" ht="15" customHeight="1">
      <c r="A7639" s="6" t="s">
        <v>504</v>
      </c>
      <c r="B7639" s="6">
        <v>7</v>
      </c>
      <c r="C7639" s="7" t="s">
        <v>565</v>
      </c>
      <c r="D7639" s="7" t="s">
        <v>99</v>
      </c>
      <c r="E7639" s="8">
        <v>110.83</v>
      </c>
      <c r="F7639" s="10">
        <f t="shared" ref="F7639:F7641" si="1276">E7639-E7634</f>
        <v>98.03</v>
      </c>
      <c r="G7639" s="10">
        <f t="shared" ref="G7639:H7641" si="1277">2/3*F7639</f>
        <v>65.353333333333325</v>
      </c>
      <c r="H7639" s="10">
        <f>2/3*F7639</f>
        <v>65.353333333333325</v>
      </c>
      <c r="I7639" s="10"/>
      <c r="J7639" s="5"/>
      <c r="K7639" s="5"/>
      <c r="L7639" s="5"/>
      <c r="M7639" s="5"/>
      <c r="N7639" s="5"/>
      <c r="O7639" s="5"/>
      <c r="P7639" s="5"/>
      <c r="Q7639" s="5"/>
    </row>
    <row r="7640" spans="1:17" ht="15" customHeight="1">
      <c r="A7640" s="6" t="s">
        <v>504</v>
      </c>
      <c r="B7640" s="6">
        <v>8</v>
      </c>
      <c r="C7640" s="7" t="s">
        <v>565</v>
      </c>
      <c r="D7640" s="7" t="s">
        <v>100</v>
      </c>
      <c r="E7640" s="8">
        <v>162.29</v>
      </c>
      <c r="F7640" s="10">
        <f t="shared" si="1276"/>
        <v>156.98999999999998</v>
      </c>
      <c r="G7640" s="10">
        <f t="shared" si="1277"/>
        <v>104.65999999999998</v>
      </c>
      <c r="H7640" s="10">
        <f>2/3*F7640</f>
        <v>104.65999999999998</v>
      </c>
      <c r="I7640" s="10"/>
      <c r="J7640" s="5"/>
      <c r="K7640" s="5"/>
      <c r="L7640" s="5"/>
      <c r="M7640" s="5"/>
      <c r="N7640" s="5"/>
      <c r="O7640" s="5"/>
      <c r="P7640" s="5"/>
      <c r="Q7640" s="5"/>
    </row>
    <row r="7641" spans="1:17" ht="15" customHeight="1">
      <c r="A7641" s="6" t="s">
        <v>504</v>
      </c>
      <c r="B7641" s="6">
        <v>9</v>
      </c>
      <c r="C7641" s="7" t="s">
        <v>565</v>
      </c>
      <c r="D7641" s="7" t="s">
        <v>101</v>
      </c>
      <c r="E7641" s="8">
        <v>115.93</v>
      </c>
      <c r="F7641" s="10">
        <f t="shared" si="1276"/>
        <v>112.32000000000001</v>
      </c>
      <c r="G7641" s="10">
        <f t="shared" si="1277"/>
        <v>74.88</v>
      </c>
      <c r="H7641" s="10">
        <f>2/3*F7641</f>
        <v>74.88</v>
      </c>
      <c r="I7641" s="10"/>
      <c r="J7641" s="5"/>
      <c r="K7641" s="5"/>
      <c r="L7641" s="5"/>
      <c r="M7641" s="5"/>
      <c r="N7641" s="5"/>
      <c r="O7641" s="5"/>
      <c r="P7641" s="5"/>
      <c r="Q7641" s="5"/>
    </row>
    <row r="7642" spans="1:17" ht="15" customHeight="1">
      <c r="A7642" s="6" t="s">
        <v>504</v>
      </c>
      <c r="B7642" s="6">
        <v>10</v>
      </c>
      <c r="C7642" s="7" t="s">
        <v>565</v>
      </c>
      <c r="D7642" s="7" t="s">
        <v>102</v>
      </c>
      <c r="E7642" s="8">
        <v>54.29</v>
      </c>
      <c r="F7642" s="9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</row>
    <row r="7643" spans="1:17" ht="15" customHeight="1">
      <c r="A7643" s="6" t="s">
        <v>504</v>
      </c>
      <c r="B7643" s="6">
        <v>11</v>
      </c>
      <c r="C7643" s="7" t="s">
        <v>565</v>
      </c>
      <c r="D7643" s="7" t="s">
        <v>103</v>
      </c>
      <c r="E7643" s="8">
        <v>26.68</v>
      </c>
      <c r="F7643" s="9"/>
      <c r="G7643" s="5"/>
      <c r="H7643" s="5"/>
      <c r="I7643" s="5"/>
      <c r="J7643" s="5"/>
      <c r="K7643" s="5"/>
      <c r="L7643" s="5"/>
      <c r="M7643" s="5"/>
      <c r="N7643" s="5"/>
      <c r="O7643" s="5"/>
      <c r="P7643" s="5"/>
      <c r="Q7643" s="5"/>
    </row>
    <row r="7644" spans="1:17" ht="15" customHeight="1">
      <c r="A7644" s="6" t="s">
        <v>504</v>
      </c>
      <c r="B7644" s="6">
        <v>12</v>
      </c>
      <c r="C7644" s="7" t="s">
        <v>565</v>
      </c>
      <c r="D7644" s="7" t="s">
        <v>104</v>
      </c>
      <c r="E7644" s="8">
        <v>14.19</v>
      </c>
      <c r="F7644" s="9"/>
      <c r="G7644" s="5"/>
      <c r="H7644" s="5"/>
      <c r="I7644" s="5"/>
      <c r="J7644" s="5"/>
      <c r="K7644" s="5"/>
      <c r="L7644" s="5"/>
      <c r="M7644" s="5"/>
      <c r="N7644" s="5"/>
      <c r="O7644" s="5"/>
      <c r="P7644" s="5"/>
      <c r="Q7644" s="5"/>
    </row>
    <row r="7645" spans="1:17" ht="15" customHeight="1">
      <c r="A7645" s="6" t="s">
        <v>504</v>
      </c>
      <c r="B7645" s="6">
        <v>13</v>
      </c>
      <c r="C7645" s="7" t="s">
        <v>565</v>
      </c>
      <c r="D7645" s="7" t="s">
        <v>105</v>
      </c>
      <c r="E7645" s="8">
        <v>4.09</v>
      </c>
      <c r="F7645" s="9"/>
      <c r="G7645" s="5"/>
      <c r="H7645" s="5"/>
      <c r="I7645" s="5"/>
      <c r="J7645" s="5"/>
      <c r="K7645" s="5"/>
      <c r="L7645" s="5"/>
      <c r="M7645" s="5"/>
      <c r="N7645" s="5"/>
      <c r="O7645" s="5"/>
      <c r="P7645" s="5"/>
      <c r="Q7645" s="5"/>
    </row>
    <row r="7646" spans="1:17" ht="15" customHeight="1">
      <c r="A7646" s="6" t="s">
        <v>504</v>
      </c>
      <c r="B7646" s="6">
        <v>14</v>
      </c>
      <c r="C7646" s="7" t="s">
        <v>565</v>
      </c>
      <c r="D7646" s="7" t="s">
        <v>106</v>
      </c>
      <c r="E7646" s="8">
        <v>2.04</v>
      </c>
      <c r="F7646" s="9"/>
      <c r="G7646" s="5"/>
      <c r="H7646" s="5"/>
      <c r="I7646" s="5"/>
      <c r="J7646" s="5"/>
      <c r="K7646" s="5"/>
      <c r="L7646" s="5"/>
      <c r="M7646" s="5"/>
      <c r="N7646" s="5"/>
      <c r="O7646" s="5"/>
      <c r="P7646" s="5"/>
      <c r="Q7646" s="5"/>
    </row>
    <row r="7647" spans="1:17" ht="15" customHeight="1">
      <c r="A7647" s="6" t="s">
        <v>504</v>
      </c>
      <c r="B7647" s="6">
        <v>15</v>
      </c>
      <c r="C7647" s="7" t="s">
        <v>565</v>
      </c>
      <c r="D7647" s="7" t="s">
        <v>107</v>
      </c>
      <c r="E7647" s="8">
        <v>4</v>
      </c>
      <c r="F7647" s="9"/>
      <c r="G7647" s="5"/>
      <c r="H7647" s="5"/>
      <c r="I7647" s="5"/>
      <c r="J7647" s="5"/>
      <c r="K7647" s="5"/>
      <c r="L7647" s="5"/>
      <c r="M7647" s="5"/>
      <c r="N7647" s="5"/>
      <c r="O7647" s="5"/>
      <c r="P7647" s="5"/>
      <c r="Q7647" s="5"/>
    </row>
    <row r="7648" spans="1:17" ht="15" customHeight="1">
      <c r="A7648" s="6" t="s">
        <v>504</v>
      </c>
      <c r="B7648" s="6">
        <v>16</v>
      </c>
      <c r="C7648" s="7" t="s">
        <v>565</v>
      </c>
      <c r="D7648" s="7" t="s">
        <v>108</v>
      </c>
      <c r="E7648" s="8">
        <v>14.18</v>
      </c>
      <c r="F7648" s="9"/>
      <c r="G7648" s="5"/>
      <c r="H7648" s="5"/>
      <c r="I7648" s="5"/>
      <c r="J7648" s="5"/>
      <c r="K7648" s="5"/>
      <c r="L7648" s="5"/>
      <c r="M7648" s="5"/>
      <c r="N7648" s="5"/>
      <c r="O7648" s="5"/>
      <c r="P7648" s="5"/>
      <c r="Q7648" s="5"/>
    </row>
    <row r="7649" spans="1:17" ht="15" customHeight="1">
      <c r="A7649" s="6" t="s">
        <v>504</v>
      </c>
      <c r="B7649" s="6">
        <v>17</v>
      </c>
      <c r="C7649" s="7" t="s">
        <v>565</v>
      </c>
      <c r="D7649" s="7" t="s">
        <v>109</v>
      </c>
      <c r="E7649" s="8">
        <v>69.599999999999994</v>
      </c>
      <c r="F7649" s="9"/>
      <c r="G7649" s="5"/>
      <c r="H7649" s="5"/>
      <c r="I7649" s="5"/>
      <c r="J7649" s="5"/>
      <c r="K7649" s="5"/>
      <c r="L7649" s="5"/>
      <c r="M7649" s="5"/>
      <c r="N7649" s="5"/>
      <c r="O7649" s="5"/>
      <c r="P7649" s="5"/>
      <c r="Q7649" s="5"/>
    </row>
    <row r="7650" spans="1:17" ht="15" customHeight="1">
      <c r="A7650" s="6" t="s">
        <v>504</v>
      </c>
      <c r="B7650" s="6">
        <v>18</v>
      </c>
      <c r="C7650" s="7" t="s">
        <v>565</v>
      </c>
      <c r="D7650" s="7" t="s">
        <v>110</v>
      </c>
      <c r="E7650" s="8">
        <v>127.78</v>
      </c>
      <c r="F7650" s="10">
        <f t="shared" ref="F7650:F7652" si="1278">E7650-E7644</f>
        <v>113.59</v>
      </c>
      <c r="G7650" s="10">
        <f t="shared" ref="G7650:H7652" si="1279">2/3*F7650</f>
        <v>75.726666666666659</v>
      </c>
      <c r="H7650" s="10">
        <f>2/3*F7650</f>
        <v>75.726666666666659</v>
      </c>
      <c r="I7650" s="10"/>
      <c r="J7650" s="5"/>
      <c r="K7650" s="5"/>
      <c r="L7650" s="5"/>
      <c r="M7650" s="5"/>
      <c r="N7650" s="5"/>
      <c r="O7650" s="5"/>
      <c r="P7650" s="5"/>
      <c r="Q7650" s="5"/>
    </row>
    <row r="7651" spans="1:17" ht="15" customHeight="1">
      <c r="A7651" s="6" t="s">
        <v>504</v>
      </c>
      <c r="B7651" s="6">
        <v>19</v>
      </c>
      <c r="C7651" s="7" t="s">
        <v>565</v>
      </c>
      <c r="D7651" s="7" t="s">
        <v>111</v>
      </c>
      <c r="E7651" s="8">
        <v>166.82</v>
      </c>
      <c r="F7651" s="10">
        <f t="shared" si="1278"/>
        <v>162.72999999999999</v>
      </c>
      <c r="G7651" s="10">
        <f t="shared" si="1279"/>
        <v>108.48666666666665</v>
      </c>
      <c r="H7651" s="10">
        <f>2/3*F7651</f>
        <v>108.48666666666665</v>
      </c>
      <c r="I7651" s="10"/>
      <c r="J7651" s="5"/>
      <c r="K7651" s="5"/>
      <c r="L7651" s="5"/>
      <c r="M7651" s="5"/>
      <c r="N7651" s="5"/>
      <c r="O7651" s="5"/>
      <c r="P7651" s="5"/>
      <c r="Q7651" s="5"/>
    </row>
    <row r="7652" spans="1:17" ht="15" customHeight="1">
      <c r="A7652" s="6" t="s">
        <v>504</v>
      </c>
      <c r="B7652" s="6">
        <v>20</v>
      </c>
      <c r="C7652" s="7" t="s">
        <v>565</v>
      </c>
      <c r="D7652" s="7" t="s">
        <v>112</v>
      </c>
      <c r="E7652" s="8">
        <v>167.95</v>
      </c>
      <c r="F7652" s="10">
        <f t="shared" si="1278"/>
        <v>165.91</v>
      </c>
      <c r="G7652" s="10">
        <f t="shared" si="1279"/>
        <v>110.60666666666665</v>
      </c>
      <c r="H7652" s="10">
        <f>2/3*F7652</f>
        <v>110.60666666666665</v>
      </c>
      <c r="I7652" s="10"/>
      <c r="J7652" s="5"/>
      <c r="K7652" s="5"/>
      <c r="L7652" s="5"/>
      <c r="M7652" s="5"/>
      <c r="N7652" s="5"/>
      <c r="O7652" s="5"/>
      <c r="P7652" s="5"/>
      <c r="Q7652" s="5"/>
    </row>
    <row r="7653" spans="1:17" ht="15" customHeight="1">
      <c r="A7653" s="6" t="s">
        <v>504</v>
      </c>
      <c r="B7653" s="6">
        <v>21</v>
      </c>
      <c r="C7653" s="7" t="s">
        <v>565</v>
      </c>
      <c r="D7653" s="7" t="s">
        <v>113</v>
      </c>
      <c r="E7653" s="8">
        <v>109.28</v>
      </c>
      <c r="F7653" s="10"/>
      <c r="G7653" s="10"/>
      <c r="H7653" s="10"/>
      <c r="I7653" s="10"/>
      <c r="J7653" s="5"/>
      <c r="K7653" s="5"/>
      <c r="L7653" s="5"/>
      <c r="M7653" s="5"/>
      <c r="N7653" s="5"/>
      <c r="O7653" s="5"/>
      <c r="P7653" s="5"/>
      <c r="Q7653" s="5"/>
    </row>
    <row r="7654" spans="1:17" ht="15" customHeight="1">
      <c r="A7654" s="6" t="s">
        <v>504</v>
      </c>
      <c r="B7654" s="6">
        <v>22</v>
      </c>
      <c r="C7654" s="7" t="s">
        <v>565</v>
      </c>
      <c r="D7654" s="7" t="s">
        <v>114</v>
      </c>
      <c r="E7654" s="8">
        <v>70.67</v>
      </c>
      <c r="F7654" s="10"/>
      <c r="G7654" s="10"/>
      <c r="H7654" s="10"/>
      <c r="I7654" s="10"/>
      <c r="J7654" s="5"/>
      <c r="K7654" s="5"/>
      <c r="L7654" s="5"/>
      <c r="M7654" s="5"/>
      <c r="N7654" s="5"/>
      <c r="O7654" s="5"/>
      <c r="P7654" s="5"/>
      <c r="Q7654" s="5"/>
    </row>
    <row r="7655" spans="1:17" ht="15" customHeight="1">
      <c r="A7655" s="6" t="s">
        <v>504</v>
      </c>
      <c r="B7655" s="6">
        <v>23</v>
      </c>
      <c r="C7655" s="7" t="s">
        <v>565</v>
      </c>
      <c r="D7655" s="7" t="s">
        <v>115</v>
      </c>
      <c r="E7655" s="8">
        <v>35.14</v>
      </c>
      <c r="F7655" s="9"/>
      <c r="G7655" s="5"/>
      <c r="H7655" s="5"/>
      <c r="I7655" s="5"/>
      <c r="J7655" s="5"/>
      <c r="K7655" s="5"/>
      <c r="L7655" s="5"/>
      <c r="M7655" s="5"/>
      <c r="N7655" s="5"/>
      <c r="O7655" s="5"/>
      <c r="P7655" s="5"/>
      <c r="Q7655" s="5"/>
    </row>
    <row r="7656" spans="1:17" ht="15" customHeight="1">
      <c r="A7656" s="6" t="s">
        <v>504</v>
      </c>
      <c r="B7656" s="6">
        <v>24</v>
      </c>
      <c r="C7656" s="7" t="s">
        <v>565</v>
      </c>
      <c r="D7656" s="7" t="s">
        <v>116</v>
      </c>
      <c r="E7656" s="8">
        <v>26.54</v>
      </c>
      <c r="F7656" s="9"/>
      <c r="G7656" s="5"/>
      <c r="H7656" s="5"/>
      <c r="I7656" s="5"/>
      <c r="J7656" s="5"/>
      <c r="K7656" s="5"/>
      <c r="L7656" s="5"/>
      <c r="M7656" s="5"/>
      <c r="N7656" s="5"/>
      <c r="O7656" s="5"/>
      <c r="P7656" s="5"/>
      <c r="Q7656" s="5"/>
    </row>
    <row r="7657" spans="1:17" ht="15" customHeight="1">
      <c r="A7657" s="6" t="s">
        <v>505</v>
      </c>
      <c r="B7657" s="6">
        <v>1</v>
      </c>
      <c r="C7657" s="7" t="s">
        <v>565</v>
      </c>
      <c r="D7657" s="7" t="s">
        <v>117</v>
      </c>
      <c r="E7657" s="8">
        <v>17.04</v>
      </c>
      <c r="F7657" s="9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</row>
    <row r="7658" spans="1:17" ht="15" customHeight="1">
      <c r="A7658" s="6" t="s">
        <v>505</v>
      </c>
      <c r="B7658" s="6">
        <v>2</v>
      </c>
      <c r="C7658" s="7" t="s">
        <v>565</v>
      </c>
      <c r="D7658" s="7" t="s">
        <v>119</v>
      </c>
      <c r="E7658" s="8">
        <v>12.15</v>
      </c>
      <c r="F7658" s="9"/>
      <c r="G7658" s="5"/>
      <c r="H7658" s="5"/>
      <c r="I7658" s="5"/>
      <c r="J7658" s="5"/>
      <c r="K7658" s="5"/>
      <c r="L7658" s="5"/>
      <c r="M7658" s="5"/>
      <c r="N7658" s="5"/>
      <c r="O7658" s="5"/>
      <c r="P7658" s="5"/>
      <c r="Q7658" s="5"/>
    </row>
    <row r="7659" spans="1:17" ht="15" customHeight="1">
      <c r="A7659" s="6" t="s">
        <v>505</v>
      </c>
      <c r="B7659" s="6">
        <v>3</v>
      </c>
      <c r="C7659" s="7" t="s">
        <v>565</v>
      </c>
      <c r="D7659" s="7" t="s">
        <v>120</v>
      </c>
      <c r="E7659" s="8">
        <v>10.48</v>
      </c>
      <c r="F7659" s="9"/>
      <c r="G7659" s="5"/>
      <c r="H7659" s="5"/>
      <c r="I7659" s="5"/>
      <c r="J7659" s="5"/>
      <c r="K7659" s="5"/>
      <c r="L7659" s="5"/>
      <c r="M7659" s="5"/>
      <c r="N7659" s="5"/>
      <c r="O7659" s="5"/>
      <c r="P7659" s="5"/>
      <c r="Q7659" s="5"/>
    </row>
    <row r="7660" spans="1:17" ht="15" customHeight="1">
      <c r="A7660" s="6" t="s">
        <v>505</v>
      </c>
      <c r="B7660" s="6">
        <v>4</v>
      </c>
      <c r="C7660" s="7" t="s">
        <v>565</v>
      </c>
      <c r="D7660" s="7" t="s">
        <v>121</v>
      </c>
      <c r="E7660" s="8">
        <v>5.61</v>
      </c>
      <c r="F7660" s="9"/>
      <c r="G7660" s="5"/>
      <c r="H7660" s="5"/>
      <c r="I7660" s="5"/>
      <c r="J7660" s="5"/>
      <c r="K7660" s="5"/>
      <c r="L7660" s="5"/>
      <c r="M7660" s="5"/>
      <c r="N7660" s="5"/>
      <c r="O7660" s="5"/>
      <c r="P7660" s="5"/>
      <c r="Q7660" s="5"/>
    </row>
    <row r="7661" spans="1:17" ht="15" customHeight="1">
      <c r="A7661" s="6" t="s">
        <v>505</v>
      </c>
      <c r="B7661" s="6">
        <v>5</v>
      </c>
      <c r="C7661" s="7" t="s">
        <v>565</v>
      </c>
      <c r="D7661" s="7" t="s">
        <v>122</v>
      </c>
      <c r="E7661" s="8">
        <v>10.01</v>
      </c>
      <c r="F7661" s="9"/>
      <c r="G7661" s="5"/>
      <c r="H7661" s="5"/>
      <c r="I7661" s="5"/>
      <c r="J7661" s="5"/>
      <c r="K7661" s="5"/>
      <c r="L7661" s="5"/>
      <c r="M7661" s="5"/>
      <c r="N7661" s="5"/>
      <c r="O7661" s="5"/>
      <c r="P7661" s="5"/>
      <c r="Q7661" s="5"/>
    </row>
    <row r="7662" spans="1:17" ht="15" customHeight="1">
      <c r="A7662" s="6" t="s">
        <v>505</v>
      </c>
      <c r="B7662" s="6">
        <v>6</v>
      </c>
      <c r="C7662" s="7" t="s">
        <v>565</v>
      </c>
      <c r="D7662" s="7" t="s">
        <v>123</v>
      </c>
      <c r="E7662" s="8">
        <v>29.18</v>
      </c>
      <c r="F7662" s="9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</row>
    <row r="7663" spans="1:17" ht="15" customHeight="1">
      <c r="A7663" s="6" t="s">
        <v>505</v>
      </c>
      <c r="B7663" s="6">
        <v>7</v>
      </c>
      <c r="C7663" s="7" t="s">
        <v>565</v>
      </c>
      <c r="D7663" s="7" t="s">
        <v>124</v>
      </c>
      <c r="E7663" s="8">
        <v>69.75</v>
      </c>
      <c r="F7663" s="10">
        <f t="shared" ref="F7663:F7665" si="1280">E7663-E7658</f>
        <v>57.6</v>
      </c>
      <c r="G7663" s="10">
        <f t="shared" ref="G7663:H7665" si="1281">2/3*F7663</f>
        <v>38.4</v>
      </c>
      <c r="H7663" s="10">
        <f>2/3*F7663</f>
        <v>38.4</v>
      </c>
      <c r="I7663" s="10"/>
      <c r="J7663" s="5"/>
      <c r="K7663" s="5"/>
      <c r="L7663" s="5"/>
      <c r="M7663" s="5"/>
      <c r="N7663" s="5"/>
      <c r="O7663" s="5"/>
      <c r="P7663" s="5"/>
      <c r="Q7663" s="5"/>
    </row>
    <row r="7664" spans="1:17" ht="15" customHeight="1">
      <c r="A7664" s="6" t="s">
        <v>505</v>
      </c>
      <c r="B7664" s="6">
        <v>8</v>
      </c>
      <c r="C7664" s="7" t="s">
        <v>565</v>
      </c>
      <c r="D7664" s="7" t="s">
        <v>125</v>
      </c>
      <c r="E7664" s="8">
        <v>99.73</v>
      </c>
      <c r="F7664" s="10">
        <f t="shared" si="1280"/>
        <v>89.25</v>
      </c>
      <c r="G7664" s="10">
        <f t="shared" si="1281"/>
        <v>59.5</v>
      </c>
      <c r="H7664" s="10">
        <f>2/3*F7664</f>
        <v>59.5</v>
      </c>
      <c r="I7664" s="10"/>
      <c r="J7664" s="5"/>
      <c r="K7664" s="5"/>
      <c r="L7664" s="5"/>
      <c r="M7664" s="5"/>
      <c r="N7664" s="5"/>
      <c r="O7664" s="5"/>
      <c r="P7664" s="5"/>
      <c r="Q7664" s="5"/>
    </row>
    <row r="7665" spans="1:17" ht="15" customHeight="1">
      <c r="A7665" s="6" t="s">
        <v>505</v>
      </c>
      <c r="B7665" s="6">
        <v>9</v>
      </c>
      <c r="C7665" s="7" t="s">
        <v>565</v>
      </c>
      <c r="D7665" s="7" t="s">
        <v>126</v>
      </c>
      <c r="E7665" s="8">
        <v>92</v>
      </c>
      <c r="F7665" s="10">
        <f t="shared" si="1280"/>
        <v>86.39</v>
      </c>
      <c r="G7665" s="10">
        <f t="shared" si="1281"/>
        <v>57.593333333333334</v>
      </c>
      <c r="H7665" s="10">
        <f>2/3*F7665</f>
        <v>57.593333333333334</v>
      </c>
      <c r="I7665" s="10"/>
      <c r="J7665" s="5"/>
      <c r="K7665" s="5"/>
      <c r="L7665" s="5"/>
      <c r="M7665" s="5"/>
      <c r="N7665" s="5"/>
      <c r="O7665" s="5"/>
      <c r="P7665" s="5"/>
      <c r="Q7665" s="5"/>
    </row>
    <row r="7666" spans="1:17" ht="15" customHeight="1">
      <c r="A7666" s="6" t="s">
        <v>505</v>
      </c>
      <c r="B7666" s="6">
        <v>10</v>
      </c>
      <c r="C7666" s="7" t="s">
        <v>565</v>
      </c>
      <c r="D7666" s="7" t="s">
        <v>127</v>
      </c>
      <c r="E7666" s="8">
        <v>74.97</v>
      </c>
      <c r="F7666" s="9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</row>
    <row r="7667" spans="1:17" ht="15" customHeight="1">
      <c r="A7667" s="6" t="s">
        <v>505</v>
      </c>
      <c r="B7667" s="6">
        <v>11</v>
      </c>
      <c r="C7667" s="7" t="s">
        <v>565</v>
      </c>
      <c r="D7667" s="7" t="s">
        <v>128</v>
      </c>
      <c r="E7667" s="8">
        <v>64.52</v>
      </c>
      <c r="F7667" s="9"/>
      <c r="G7667" s="5"/>
      <c r="H7667" s="5"/>
      <c r="I7667" s="5"/>
      <c r="J7667" s="5"/>
      <c r="K7667" s="5"/>
      <c r="L7667" s="5"/>
      <c r="M7667" s="5"/>
      <c r="N7667" s="5"/>
      <c r="O7667" s="5"/>
      <c r="P7667" s="5"/>
      <c r="Q7667" s="5"/>
    </row>
    <row r="7668" spans="1:17" ht="15" customHeight="1">
      <c r="A7668" s="6" t="s">
        <v>505</v>
      </c>
      <c r="B7668" s="6">
        <v>12</v>
      </c>
      <c r="C7668" s="7" t="s">
        <v>565</v>
      </c>
      <c r="D7668" s="7" t="s">
        <v>129</v>
      </c>
      <c r="E7668" s="8">
        <v>25.43</v>
      </c>
      <c r="F7668" s="9"/>
      <c r="G7668" s="5"/>
      <c r="H7668" s="5"/>
      <c r="I7668" s="5"/>
      <c r="J7668" s="5"/>
      <c r="K7668" s="5"/>
      <c r="L7668" s="5"/>
      <c r="M7668" s="5"/>
      <c r="N7668" s="5"/>
      <c r="O7668" s="5"/>
      <c r="P7668" s="5"/>
      <c r="Q7668" s="5"/>
    </row>
    <row r="7669" spans="1:17" ht="15" customHeight="1">
      <c r="A7669" s="6" t="s">
        <v>505</v>
      </c>
      <c r="B7669" s="6">
        <v>13</v>
      </c>
      <c r="C7669" s="7" t="s">
        <v>565</v>
      </c>
      <c r="D7669" s="7" t="s">
        <v>130</v>
      </c>
      <c r="E7669" s="8">
        <v>9.49</v>
      </c>
      <c r="F7669" s="9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</row>
    <row r="7670" spans="1:17" ht="15" customHeight="1">
      <c r="A7670" s="6" t="s">
        <v>505</v>
      </c>
      <c r="B7670" s="6">
        <v>14</v>
      </c>
      <c r="C7670" s="7" t="s">
        <v>565</v>
      </c>
      <c r="D7670" s="7" t="s">
        <v>131</v>
      </c>
      <c r="E7670" s="8">
        <v>13.09</v>
      </c>
      <c r="F7670" s="9"/>
      <c r="G7670" s="5"/>
      <c r="H7670" s="5"/>
      <c r="I7670" s="5"/>
      <c r="J7670" s="5"/>
      <c r="K7670" s="5"/>
      <c r="L7670" s="5"/>
      <c r="M7670" s="5"/>
      <c r="N7670" s="5"/>
      <c r="O7670" s="5"/>
      <c r="P7670" s="5"/>
      <c r="Q7670" s="5"/>
    </row>
    <row r="7671" spans="1:17" ht="15" customHeight="1">
      <c r="A7671" s="6" t="s">
        <v>505</v>
      </c>
      <c r="B7671" s="6">
        <v>15</v>
      </c>
      <c r="C7671" s="7" t="s">
        <v>565</v>
      </c>
      <c r="D7671" s="7" t="s">
        <v>132</v>
      </c>
      <c r="E7671" s="8">
        <v>25.08</v>
      </c>
      <c r="F7671" s="9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</row>
    <row r="7672" spans="1:17" ht="15" customHeight="1">
      <c r="A7672" s="6" t="s">
        <v>505</v>
      </c>
      <c r="B7672" s="6">
        <v>16</v>
      </c>
      <c r="C7672" s="7" t="s">
        <v>565</v>
      </c>
      <c r="D7672" s="7" t="s">
        <v>133</v>
      </c>
      <c r="E7672" s="8">
        <v>64.55</v>
      </c>
      <c r="F7672" s="9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</row>
    <row r="7673" spans="1:17" ht="15" customHeight="1">
      <c r="A7673" s="6" t="s">
        <v>505</v>
      </c>
      <c r="B7673" s="6">
        <v>17</v>
      </c>
      <c r="C7673" s="7" t="s">
        <v>565</v>
      </c>
      <c r="D7673" s="7" t="s">
        <v>134</v>
      </c>
      <c r="E7673" s="8">
        <v>91.52</v>
      </c>
      <c r="F7673" s="9"/>
      <c r="G7673" s="5"/>
      <c r="H7673" s="5"/>
      <c r="I7673" s="5"/>
      <c r="J7673" s="5"/>
      <c r="K7673" s="5"/>
      <c r="L7673" s="5"/>
      <c r="M7673" s="5"/>
      <c r="N7673" s="5"/>
      <c r="O7673" s="5"/>
      <c r="P7673" s="5"/>
      <c r="Q7673" s="5"/>
    </row>
    <row r="7674" spans="1:17" ht="15" customHeight="1">
      <c r="A7674" s="6" t="s">
        <v>505</v>
      </c>
      <c r="B7674" s="6">
        <v>18</v>
      </c>
      <c r="C7674" s="7" t="s">
        <v>565</v>
      </c>
      <c r="D7674" s="7" t="s">
        <v>135</v>
      </c>
      <c r="E7674" s="8">
        <v>119.74</v>
      </c>
      <c r="F7674" s="10">
        <f t="shared" ref="F7674:F7676" si="1282">E7674-E7668</f>
        <v>94.31</v>
      </c>
      <c r="G7674" s="10">
        <f t="shared" ref="G7674:H7676" si="1283">2/3*F7674</f>
        <v>62.873333333333335</v>
      </c>
      <c r="H7674" s="10">
        <f>2/3*F7674</f>
        <v>62.873333333333335</v>
      </c>
      <c r="I7674" s="10"/>
      <c r="J7674" s="5"/>
      <c r="K7674" s="5"/>
      <c r="L7674" s="5"/>
      <c r="M7674" s="5"/>
      <c r="N7674" s="5"/>
      <c r="O7674" s="5"/>
      <c r="P7674" s="5"/>
      <c r="Q7674" s="5"/>
    </row>
    <row r="7675" spans="1:17" ht="15" customHeight="1">
      <c r="A7675" s="6" t="s">
        <v>505</v>
      </c>
      <c r="B7675" s="6">
        <v>19</v>
      </c>
      <c r="C7675" s="7" t="s">
        <v>565</v>
      </c>
      <c r="D7675" s="7" t="s">
        <v>136</v>
      </c>
      <c r="E7675" s="8">
        <v>173.75</v>
      </c>
      <c r="F7675" s="10">
        <f t="shared" si="1282"/>
        <v>164.26</v>
      </c>
      <c r="G7675" s="10">
        <f t="shared" si="1283"/>
        <v>109.50666666666666</v>
      </c>
      <c r="H7675" s="10">
        <f>2/3*F7675</f>
        <v>109.50666666666666</v>
      </c>
      <c r="I7675" s="10"/>
      <c r="J7675" s="5"/>
      <c r="K7675" s="5"/>
      <c r="L7675" s="5"/>
      <c r="M7675" s="5"/>
      <c r="N7675" s="5"/>
      <c r="O7675" s="5"/>
      <c r="P7675" s="5"/>
      <c r="Q7675" s="5"/>
    </row>
    <row r="7676" spans="1:17" ht="15" customHeight="1">
      <c r="A7676" s="6" t="s">
        <v>505</v>
      </c>
      <c r="B7676" s="6">
        <v>20</v>
      </c>
      <c r="C7676" s="7" t="s">
        <v>565</v>
      </c>
      <c r="D7676" s="7" t="s">
        <v>137</v>
      </c>
      <c r="E7676" s="8">
        <v>163.58000000000001</v>
      </c>
      <c r="F7676" s="10">
        <f t="shared" si="1282"/>
        <v>150.49</v>
      </c>
      <c r="G7676" s="10">
        <f t="shared" si="1283"/>
        <v>100.32666666666667</v>
      </c>
      <c r="H7676" s="10">
        <f>2/3*F7676</f>
        <v>100.32666666666667</v>
      </c>
      <c r="I7676" s="10"/>
      <c r="J7676" s="5"/>
      <c r="K7676" s="5"/>
      <c r="L7676" s="5"/>
      <c r="M7676" s="5"/>
      <c r="N7676" s="5"/>
      <c r="O7676" s="5"/>
      <c r="P7676" s="5"/>
      <c r="Q7676" s="5"/>
    </row>
    <row r="7677" spans="1:17" ht="15" customHeight="1">
      <c r="A7677" s="6" t="s">
        <v>505</v>
      </c>
      <c r="B7677" s="6">
        <v>21</v>
      </c>
      <c r="C7677" s="7" t="s">
        <v>565</v>
      </c>
      <c r="D7677" s="7" t="s">
        <v>138</v>
      </c>
      <c r="E7677" s="8">
        <v>113.33</v>
      </c>
      <c r="F7677" s="10"/>
      <c r="G7677" s="10"/>
      <c r="H7677" s="10"/>
      <c r="I7677" s="10"/>
      <c r="J7677" s="5"/>
      <c r="K7677" s="5"/>
      <c r="L7677" s="5"/>
      <c r="M7677" s="5"/>
      <c r="N7677" s="5"/>
      <c r="O7677" s="5"/>
      <c r="P7677" s="5"/>
      <c r="Q7677" s="5"/>
    </row>
    <row r="7678" spans="1:17" ht="15" customHeight="1">
      <c r="A7678" s="6" t="s">
        <v>505</v>
      </c>
      <c r="B7678" s="6">
        <v>22</v>
      </c>
      <c r="C7678" s="7" t="s">
        <v>565</v>
      </c>
      <c r="D7678" s="7" t="s">
        <v>139</v>
      </c>
      <c r="E7678" s="8">
        <v>94.7</v>
      </c>
      <c r="F7678" s="10"/>
      <c r="G7678" s="10"/>
      <c r="H7678" s="10"/>
      <c r="I7678" s="10"/>
      <c r="J7678" s="5"/>
      <c r="K7678" s="5"/>
      <c r="L7678" s="5"/>
      <c r="M7678" s="5"/>
      <c r="N7678" s="5"/>
      <c r="O7678" s="5"/>
      <c r="P7678" s="5"/>
      <c r="Q7678" s="5"/>
    </row>
    <row r="7679" spans="1:17" ht="15" customHeight="1">
      <c r="A7679" s="6" t="s">
        <v>505</v>
      </c>
      <c r="B7679" s="6">
        <v>23</v>
      </c>
      <c r="C7679" s="7" t="s">
        <v>565</v>
      </c>
      <c r="D7679" s="7" t="s">
        <v>140</v>
      </c>
      <c r="E7679" s="8">
        <v>87</v>
      </c>
      <c r="F7679" s="9"/>
      <c r="G7679" s="5"/>
      <c r="H7679" s="5"/>
      <c r="I7679" s="5"/>
      <c r="J7679" s="5"/>
      <c r="K7679" s="5"/>
      <c r="L7679" s="5"/>
      <c r="M7679" s="5"/>
      <c r="N7679" s="5"/>
      <c r="O7679" s="5"/>
      <c r="P7679" s="5"/>
      <c r="Q7679" s="5"/>
    </row>
    <row r="7680" spans="1:17" ht="15" customHeight="1">
      <c r="A7680" s="6" t="s">
        <v>505</v>
      </c>
      <c r="B7680" s="6">
        <v>24</v>
      </c>
      <c r="C7680" s="7" t="s">
        <v>565</v>
      </c>
      <c r="D7680" s="7" t="s">
        <v>141</v>
      </c>
      <c r="E7680" s="8">
        <v>80.290000000000006</v>
      </c>
      <c r="F7680" s="9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</row>
    <row r="7681" spans="1:17" ht="15" customHeight="1">
      <c r="A7681" s="6" t="s">
        <v>506</v>
      </c>
      <c r="B7681" s="6">
        <v>1</v>
      </c>
      <c r="C7681" s="7" t="s">
        <v>565</v>
      </c>
      <c r="D7681" s="7" t="s">
        <v>142</v>
      </c>
      <c r="E7681" s="8">
        <v>77.010000000000005</v>
      </c>
      <c r="F7681" s="9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</row>
    <row r="7682" spans="1:17" ht="15" customHeight="1">
      <c r="A7682" s="6" t="s">
        <v>506</v>
      </c>
      <c r="B7682" s="6">
        <v>2</v>
      </c>
      <c r="C7682" s="7" t="s">
        <v>565</v>
      </c>
      <c r="D7682" s="7" t="s">
        <v>144</v>
      </c>
      <c r="E7682" s="8">
        <v>53.33</v>
      </c>
      <c r="F7682" s="9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</row>
    <row r="7683" spans="1:17" ht="15" customHeight="1">
      <c r="A7683" s="6" t="s">
        <v>506</v>
      </c>
      <c r="B7683" s="6">
        <v>3</v>
      </c>
      <c r="C7683" s="7" t="s">
        <v>565</v>
      </c>
      <c r="D7683" s="7" t="s">
        <v>145</v>
      </c>
      <c r="E7683" s="8">
        <v>38.67</v>
      </c>
      <c r="F7683" s="9"/>
      <c r="G7683" s="5"/>
      <c r="H7683" s="5"/>
      <c r="I7683" s="5"/>
      <c r="J7683" s="5"/>
      <c r="K7683" s="5"/>
      <c r="L7683" s="5"/>
      <c r="M7683" s="5"/>
      <c r="N7683" s="5"/>
      <c r="O7683" s="5"/>
      <c r="P7683" s="5"/>
      <c r="Q7683" s="5"/>
    </row>
    <row r="7684" spans="1:17" ht="15" customHeight="1">
      <c r="A7684" s="6" t="s">
        <v>506</v>
      </c>
      <c r="B7684" s="6">
        <v>4</v>
      </c>
      <c r="C7684" s="7" t="s">
        <v>565</v>
      </c>
      <c r="D7684" s="7" t="s">
        <v>146</v>
      </c>
      <c r="E7684" s="8">
        <v>66.430000000000007</v>
      </c>
      <c r="F7684" s="9"/>
      <c r="G7684" s="5"/>
      <c r="H7684" s="5"/>
      <c r="I7684" s="5"/>
      <c r="J7684" s="5"/>
      <c r="K7684" s="5"/>
      <c r="L7684" s="5"/>
      <c r="M7684" s="5"/>
      <c r="N7684" s="5"/>
      <c r="O7684" s="5"/>
      <c r="P7684" s="5"/>
      <c r="Q7684" s="5"/>
    </row>
    <row r="7685" spans="1:17" ht="15" customHeight="1">
      <c r="A7685" s="6" t="s">
        <v>506</v>
      </c>
      <c r="B7685" s="6">
        <v>5</v>
      </c>
      <c r="C7685" s="7" t="s">
        <v>565</v>
      </c>
      <c r="D7685" s="7" t="s">
        <v>147</v>
      </c>
      <c r="E7685" s="8">
        <v>60.52</v>
      </c>
      <c r="F7685" s="9"/>
      <c r="G7685" s="5"/>
      <c r="H7685" s="5"/>
      <c r="I7685" s="5"/>
      <c r="J7685" s="5"/>
      <c r="K7685" s="5"/>
      <c r="L7685" s="5"/>
      <c r="M7685" s="5"/>
      <c r="N7685" s="5"/>
      <c r="O7685" s="5"/>
      <c r="P7685" s="5"/>
      <c r="Q7685" s="5"/>
    </row>
    <row r="7686" spans="1:17" ht="15" customHeight="1">
      <c r="A7686" s="6" t="s">
        <v>506</v>
      </c>
      <c r="B7686" s="6">
        <v>6</v>
      </c>
      <c r="C7686" s="7" t="s">
        <v>565</v>
      </c>
      <c r="D7686" s="7" t="s">
        <v>148</v>
      </c>
      <c r="E7686" s="8">
        <v>79.97</v>
      </c>
      <c r="F7686" s="9"/>
      <c r="G7686" s="5"/>
      <c r="H7686" s="5"/>
      <c r="I7686" s="5"/>
      <c r="J7686" s="5"/>
      <c r="K7686" s="5"/>
      <c r="L7686" s="5"/>
      <c r="M7686" s="5"/>
      <c r="N7686" s="5"/>
      <c r="O7686" s="5"/>
      <c r="P7686" s="5"/>
      <c r="Q7686" s="5"/>
    </row>
    <row r="7687" spans="1:17" ht="15" customHeight="1">
      <c r="A7687" s="6" t="s">
        <v>506</v>
      </c>
      <c r="B7687" s="6">
        <v>7</v>
      </c>
      <c r="C7687" s="7" t="s">
        <v>565</v>
      </c>
      <c r="D7687" s="7" t="s">
        <v>149</v>
      </c>
      <c r="E7687" s="8">
        <v>93.94</v>
      </c>
      <c r="F7687" s="10">
        <f t="shared" ref="F7687:F7689" si="1284">E7687-E7682</f>
        <v>40.61</v>
      </c>
      <c r="G7687" s="10">
        <f t="shared" ref="G7687:H7689" si="1285">2/3*F7687</f>
        <v>27.073333333333331</v>
      </c>
      <c r="H7687" s="10">
        <f>2/3*F7687</f>
        <v>27.073333333333331</v>
      </c>
      <c r="I7687" s="10"/>
      <c r="J7687" s="5"/>
      <c r="K7687" s="5"/>
      <c r="L7687" s="5"/>
      <c r="M7687" s="5"/>
      <c r="N7687" s="5"/>
      <c r="O7687" s="5"/>
      <c r="P7687" s="5"/>
      <c r="Q7687" s="5"/>
    </row>
    <row r="7688" spans="1:17" ht="15" customHeight="1">
      <c r="A7688" s="6" t="s">
        <v>506</v>
      </c>
      <c r="B7688" s="6">
        <v>8</v>
      </c>
      <c r="C7688" s="7" t="s">
        <v>565</v>
      </c>
      <c r="D7688" s="7" t="s">
        <v>150</v>
      </c>
      <c r="E7688" s="8">
        <v>141.04</v>
      </c>
      <c r="F7688" s="10">
        <f t="shared" si="1284"/>
        <v>102.36999999999999</v>
      </c>
      <c r="G7688" s="10">
        <f t="shared" si="1285"/>
        <v>68.246666666666655</v>
      </c>
      <c r="H7688" s="10">
        <f>2/3*F7688</f>
        <v>68.246666666666655</v>
      </c>
      <c r="I7688" s="10"/>
      <c r="J7688" s="5"/>
      <c r="K7688" s="5"/>
      <c r="L7688" s="5"/>
      <c r="M7688" s="5"/>
      <c r="N7688" s="5"/>
      <c r="O7688" s="5"/>
      <c r="P7688" s="5"/>
      <c r="Q7688" s="5"/>
    </row>
    <row r="7689" spans="1:17" ht="15" customHeight="1">
      <c r="A7689" s="6" t="s">
        <v>506</v>
      </c>
      <c r="B7689" s="6">
        <v>9</v>
      </c>
      <c r="C7689" s="7" t="s">
        <v>565</v>
      </c>
      <c r="D7689" s="7" t="s">
        <v>151</v>
      </c>
      <c r="E7689" s="8">
        <v>149.13</v>
      </c>
      <c r="F7689" s="10">
        <f t="shared" si="1284"/>
        <v>82.699999999999989</v>
      </c>
      <c r="G7689" s="10">
        <f t="shared" si="1285"/>
        <v>55.133333333333326</v>
      </c>
      <c r="H7689" s="10">
        <f>2/3*F7689</f>
        <v>55.133333333333326</v>
      </c>
      <c r="I7689" s="10"/>
      <c r="J7689" s="5"/>
      <c r="K7689" s="5"/>
      <c r="L7689" s="5"/>
      <c r="M7689" s="5"/>
      <c r="N7689" s="5"/>
      <c r="O7689" s="5"/>
      <c r="P7689" s="5"/>
      <c r="Q7689" s="5"/>
    </row>
    <row r="7690" spans="1:17" ht="15" customHeight="1">
      <c r="A7690" s="6" t="s">
        <v>506</v>
      </c>
      <c r="B7690" s="6">
        <v>10</v>
      </c>
      <c r="C7690" s="7" t="s">
        <v>565</v>
      </c>
      <c r="D7690" s="7" t="s">
        <v>152</v>
      </c>
      <c r="E7690" s="8">
        <v>54.37</v>
      </c>
      <c r="F7690" s="9"/>
      <c r="G7690" s="5"/>
      <c r="H7690" s="5"/>
      <c r="I7690" s="5"/>
      <c r="J7690" s="5"/>
      <c r="K7690" s="5"/>
      <c r="L7690" s="5"/>
      <c r="M7690" s="5"/>
      <c r="N7690" s="5"/>
      <c r="O7690" s="5"/>
      <c r="P7690" s="5"/>
      <c r="Q7690" s="5"/>
    </row>
    <row r="7691" spans="1:17" ht="15" customHeight="1">
      <c r="A7691" s="6" t="s">
        <v>506</v>
      </c>
      <c r="B7691" s="6">
        <v>11</v>
      </c>
      <c r="C7691" s="7" t="s">
        <v>565</v>
      </c>
      <c r="D7691" s="7" t="s">
        <v>153</v>
      </c>
      <c r="E7691" s="8">
        <v>25.71</v>
      </c>
      <c r="F7691" s="9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</row>
    <row r="7692" spans="1:17" ht="15" customHeight="1">
      <c r="A7692" s="6" t="s">
        <v>506</v>
      </c>
      <c r="B7692" s="6">
        <v>12</v>
      </c>
      <c r="C7692" s="7" t="s">
        <v>565</v>
      </c>
      <c r="D7692" s="7" t="s">
        <v>154</v>
      </c>
      <c r="E7692" s="8">
        <v>41.9</v>
      </c>
      <c r="F7692" s="9"/>
      <c r="G7692" s="5"/>
      <c r="H7692" s="5"/>
      <c r="I7692" s="5"/>
      <c r="J7692" s="5"/>
      <c r="K7692" s="5"/>
      <c r="L7692" s="5"/>
      <c r="M7692" s="5"/>
      <c r="N7692" s="5"/>
      <c r="O7692" s="5"/>
      <c r="P7692" s="5"/>
      <c r="Q7692" s="5"/>
    </row>
    <row r="7693" spans="1:17" ht="15" customHeight="1">
      <c r="A7693" s="6" t="s">
        <v>506</v>
      </c>
      <c r="B7693" s="6">
        <v>13</v>
      </c>
      <c r="C7693" s="7" t="s">
        <v>565</v>
      </c>
      <c r="D7693" s="7" t="s">
        <v>155</v>
      </c>
      <c r="E7693" s="8">
        <v>30.53</v>
      </c>
      <c r="F7693" s="9"/>
      <c r="G7693" s="5"/>
      <c r="H7693" s="5"/>
      <c r="I7693" s="5"/>
      <c r="J7693" s="5"/>
      <c r="K7693" s="5"/>
      <c r="L7693" s="5"/>
      <c r="M7693" s="5"/>
      <c r="N7693" s="5"/>
      <c r="O7693" s="5"/>
      <c r="P7693" s="5"/>
      <c r="Q7693" s="5"/>
    </row>
    <row r="7694" spans="1:17" ht="15" customHeight="1">
      <c r="A7694" s="6" t="s">
        <v>506</v>
      </c>
      <c r="B7694" s="6">
        <v>14</v>
      </c>
      <c r="C7694" s="7" t="s">
        <v>565</v>
      </c>
      <c r="D7694" s="7" t="s">
        <v>156</v>
      </c>
      <c r="E7694" s="8">
        <v>28.9</v>
      </c>
      <c r="F7694" s="9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</row>
    <row r="7695" spans="1:17" ht="15" customHeight="1">
      <c r="A7695" s="6" t="s">
        <v>506</v>
      </c>
      <c r="B7695" s="6">
        <v>15</v>
      </c>
      <c r="C7695" s="7" t="s">
        <v>565</v>
      </c>
      <c r="D7695" s="7" t="s">
        <v>157</v>
      </c>
      <c r="E7695" s="8">
        <v>36.43</v>
      </c>
      <c r="F7695" s="9"/>
      <c r="G7695" s="5"/>
      <c r="H7695" s="5"/>
      <c r="I7695" s="5"/>
      <c r="J7695" s="5"/>
      <c r="K7695" s="5"/>
      <c r="L7695" s="5"/>
      <c r="M7695" s="5"/>
      <c r="N7695" s="5"/>
      <c r="O7695" s="5"/>
      <c r="P7695" s="5"/>
      <c r="Q7695" s="5"/>
    </row>
    <row r="7696" spans="1:17" ht="15" customHeight="1">
      <c r="A7696" s="6" t="s">
        <v>506</v>
      </c>
      <c r="B7696" s="6">
        <v>16</v>
      </c>
      <c r="C7696" s="7" t="s">
        <v>565</v>
      </c>
      <c r="D7696" s="7" t="s">
        <v>158</v>
      </c>
      <c r="E7696" s="8">
        <v>79.849999999999994</v>
      </c>
      <c r="F7696" s="9"/>
      <c r="G7696" s="5"/>
      <c r="H7696" s="5"/>
      <c r="I7696" s="5"/>
      <c r="J7696" s="5"/>
      <c r="K7696" s="5"/>
      <c r="L7696" s="5"/>
      <c r="M7696" s="5"/>
      <c r="N7696" s="5"/>
      <c r="O7696" s="5"/>
      <c r="P7696" s="5"/>
      <c r="Q7696" s="5"/>
    </row>
    <row r="7697" spans="1:17" ht="15" customHeight="1">
      <c r="A7697" s="6" t="s">
        <v>506</v>
      </c>
      <c r="B7697" s="6">
        <v>17</v>
      </c>
      <c r="C7697" s="7" t="s">
        <v>565</v>
      </c>
      <c r="D7697" s="7" t="s">
        <v>159</v>
      </c>
      <c r="E7697" s="8">
        <v>96.9</v>
      </c>
      <c r="F7697" s="9"/>
      <c r="G7697" s="5"/>
      <c r="H7697" s="5"/>
      <c r="I7697" s="5"/>
      <c r="J7697" s="5"/>
      <c r="K7697" s="5"/>
      <c r="L7697" s="5"/>
      <c r="M7697" s="5"/>
      <c r="N7697" s="5"/>
      <c r="O7697" s="5"/>
      <c r="P7697" s="5"/>
      <c r="Q7697" s="5"/>
    </row>
    <row r="7698" spans="1:17" ht="15" customHeight="1">
      <c r="A7698" s="6" t="s">
        <v>506</v>
      </c>
      <c r="B7698" s="6">
        <v>18</v>
      </c>
      <c r="C7698" s="7" t="s">
        <v>565</v>
      </c>
      <c r="D7698" s="7" t="s">
        <v>160</v>
      </c>
      <c r="E7698" s="8">
        <v>124.89</v>
      </c>
      <c r="F7698" s="10">
        <f t="shared" ref="F7698:F7700" si="1286">E7698-E7692</f>
        <v>82.990000000000009</v>
      </c>
      <c r="G7698" s="10">
        <f t="shared" ref="G7698:H7700" si="1287">2/3*F7698</f>
        <v>55.326666666666668</v>
      </c>
      <c r="H7698" s="10">
        <f>2/3*F7698</f>
        <v>55.326666666666668</v>
      </c>
      <c r="I7698" s="10"/>
      <c r="J7698" s="5"/>
      <c r="K7698" s="5"/>
      <c r="L7698" s="5"/>
      <c r="M7698" s="5"/>
      <c r="N7698" s="5"/>
      <c r="O7698" s="5"/>
      <c r="P7698" s="5"/>
      <c r="Q7698" s="5"/>
    </row>
    <row r="7699" spans="1:17" ht="15" customHeight="1">
      <c r="A7699" s="6" t="s">
        <v>506</v>
      </c>
      <c r="B7699" s="6">
        <v>19</v>
      </c>
      <c r="C7699" s="7" t="s">
        <v>565</v>
      </c>
      <c r="D7699" s="7" t="s">
        <v>161</v>
      </c>
      <c r="E7699" s="8">
        <v>168.9</v>
      </c>
      <c r="F7699" s="10">
        <f t="shared" si="1286"/>
        <v>138.37</v>
      </c>
      <c r="G7699" s="10">
        <f t="shared" si="1287"/>
        <v>92.24666666666667</v>
      </c>
      <c r="H7699" s="10">
        <f>2/3*F7699</f>
        <v>92.24666666666667</v>
      </c>
      <c r="I7699" s="10"/>
      <c r="J7699" s="5"/>
      <c r="K7699" s="5"/>
      <c r="L7699" s="5"/>
      <c r="M7699" s="5"/>
      <c r="N7699" s="5"/>
      <c r="O7699" s="5"/>
      <c r="P7699" s="5"/>
      <c r="Q7699" s="5"/>
    </row>
    <row r="7700" spans="1:17" ht="15" customHeight="1">
      <c r="A7700" s="6" t="s">
        <v>506</v>
      </c>
      <c r="B7700" s="6">
        <v>20</v>
      </c>
      <c r="C7700" s="7" t="s">
        <v>565</v>
      </c>
      <c r="D7700" s="7" t="s">
        <v>162</v>
      </c>
      <c r="E7700" s="8">
        <v>142.82</v>
      </c>
      <c r="F7700" s="10">
        <f t="shared" si="1286"/>
        <v>113.91999999999999</v>
      </c>
      <c r="G7700" s="10">
        <f t="shared" si="1287"/>
        <v>75.946666666666658</v>
      </c>
      <c r="H7700" s="10">
        <f>2/3*F7700</f>
        <v>75.946666666666658</v>
      </c>
      <c r="I7700" s="10"/>
      <c r="J7700" s="5"/>
      <c r="K7700" s="5"/>
      <c r="L7700" s="5"/>
      <c r="M7700" s="5"/>
      <c r="N7700" s="5"/>
      <c r="O7700" s="5"/>
      <c r="P7700" s="5"/>
      <c r="Q7700" s="5"/>
    </row>
    <row r="7701" spans="1:17" ht="15" customHeight="1">
      <c r="A7701" s="6" t="s">
        <v>506</v>
      </c>
      <c r="B7701" s="6">
        <v>21</v>
      </c>
      <c r="C7701" s="7" t="s">
        <v>565</v>
      </c>
      <c r="D7701" s="7" t="s">
        <v>163</v>
      </c>
      <c r="E7701" s="8">
        <v>102.34</v>
      </c>
      <c r="F7701" s="10"/>
      <c r="G7701" s="10"/>
      <c r="H7701" s="10"/>
      <c r="I7701" s="10"/>
      <c r="J7701" s="5"/>
      <c r="K7701" s="5"/>
      <c r="L7701" s="5"/>
      <c r="M7701" s="5"/>
      <c r="N7701" s="5"/>
      <c r="O7701" s="5"/>
      <c r="P7701" s="5"/>
      <c r="Q7701" s="5"/>
    </row>
    <row r="7702" spans="1:17" ht="15" customHeight="1">
      <c r="A7702" s="6" t="s">
        <v>506</v>
      </c>
      <c r="B7702" s="6">
        <v>22</v>
      </c>
      <c r="C7702" s="7" t="s">
        <v>565</v>
      </c>
      <c r="D7702" s="7" t="s">
        <v>164</v>
      </c>
      <c r="E7702" s="8">
        <v>96.41</v>
      </c>
      <c r="F7702" s="10"/>
      <c r="G7702" s="10"/>
      <c r="H7702" s="10"/>
      <c r="I7702" s="10"/>
      <c r="J7702" s="5"/>
      <c r="K7702" s="5"/>
      <c r="L7702" s="5"/>
      <c r="M7702" s="5"/>
      <c r="N7702" s="5"/>
      <c r="O7702" s="5"/>
      <c r="P7702" s="5"/>
      <c r="Q7702" s="5"/>
    </row>
    <row r="7703" spans="1:17" ht="15" customHeight="1">
      <c r="A7703" s="6" t="s">
        <v>506</v>
      </c>
      <c r="B7703" s="6">
        <v>23</v>
      </c>
      <c r="C7703" s="7" t="s">
        <v>565</v>
      </c>
      <c r="D7703" s="7" t="s">
        <v>165</v>
      </c>
      <c r="E7703" s="8">
        <v>91.52</v>
      </c>
      <c r="F7703" s="9"/>
      <c r="G7703" s="5"/>
      <c r="H7703" s="5"/>
      <c r="I7703" s="5"/>
      <c r="J7703" s="5"/>
      <c r="K7703" s="5"/>
      <c r="L7703" s="5"/>
      <c r="M7703" s="5"/>
      <c r="N7703" s="5"/>
      <c r="O7703" s="5"/>
      <c r="P7703" s="5"/>
      <c r="Q7703" s="5"/>
    </row>
    <row r="7704" spans="1:17" ht="15" customHeight="1">
      <c r="A7704" s="6" t="s">
        <v>506</v>
      </c>
      <c r="B7704" s="6">
        <v>24</v>
      </c>
      <c r="C7704" s="7" t="s">
        <v>565</v>
      </c>
      <c r="D7704" s="7" t="s">
        <v>166</v>
      </c>
      <c r="E7704" s="8">
        <v>83.71</v>
      </c>
      <c r="F7704" s="9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</row>
    <row r="7705" spans="1:17" ht="15" customHeight="1">
      <c r="A7705" s="6" t="s">
        <v>507</v>
      </c>
      <c r="B7705" s="6">
        <v>1</v>
      </c>
      <c r="C7705" s="7" t="s">
        <v>565</v>
      </c>
      <c r="D7705" s="7" t="s">
        <v>167</v>
      </c>
      <c r="E7705" s="8">
        <v>83.67</v>
      </c>
      <c r="F7705" s="9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</row>
    <row r="7706" spans="1:17" ht="15" customHeight="1">
      <c r="A7706" s="6" t="s">
        <v>507</v>
      </c>
      <c r="B7706" s="6">
        <v>2</v>
      </c>
      <c r="C7706" s="7" t="s">
        <v>565</v>
      </c>
      <c r="D7706" s="7" t="s">
        <v>169</v>
      </c>
      <c r="E7706" s="8">
        <v>76.209999999999994</v>
      </c>
      <c r="F7706" s="9"/>
      <c r="G7706" s="5"/>
      <c r="H7706" s="5"/>
      <c r="I7706" s="5"/>
      <c r="J7706" s="5"/>
      <c r="K7706" s="5"/>
      <c r="L7706" s="5"/>
      <c r="M7706" s="5"/>
      <c r="N7706" s="5"/>
      <c r="O7706" s="5"/>
      <c r="P7706" s="5"/>
      <c r="Q7706" s="5"/>
    </row>
    <row r="7707" spans="1:17" ht="15" customHeight="1">
      <c r="A7707" s="6" t="s">
        <v>507</v>
      </c>
      <c r="B7707" s="6">
        <v>3</v>
      </c>
      <c r="C7707" s="7" t="s">
        <v>565</v>
      </c>
      <c r="D7707" s="7" t="s">
        <v>170</v>
      </c>
      <c r="E7707" s="8">
        <v>73.900000000000006</v>
      </c>
      <c r="F7707" s="9"/>
      <c r="G7707" s="5"/>
      <c r="H7707" s="5"/>
      <c r="I7707" s="5"/>
      <c r="J7707" s="5"/>
      <c r="K7707" s="5"/>
      <c r="L7707" s="5"/>
      <c r="M7707" s="5"/>
      <c r="N7707" s="5"/>
      <c r="O7707" s="5"/>
      <c r="P7707" s="5"/>
      <c r="Q7707" s="5"/>
    </row>
    <row r="7708" spans="1:17" ht="15" customHeight="1">
      <c r="A7708" s="6" t="s">
        <v>507</v>
      </c>
      <c r="B7708" s="6">
        <v>4</v>
      </c>
      <c r="C7708" s="7" t="s">
        <v>565</v>
      </c>
      <c r="D7708" s="7" t="s">
        <v>171</v>
      </c>
      <c r="E7708" s="8">
        <v>70.91</v>
      </c>
      <c r="F7708" s="9"/>
      <c r="G7708" s="5"/>
      <c r="H7708" s="5"/>
      <c r="I7708" s="5"/>
      <c r="J7708" s="5"/>
      <c r="K7708" s="5"/>
      <c r="L7708" s="5"/>
      <c r="M7708" s="5"/>
      <c r="N7708" s="5"/>
      <c r="O7708" s="5"/>
      <c r="P7708" s="5"/>
      <c r="Q7708" s="5"/>
    </row>
    <row r="7709" spans="1:17" ht="15" customHeight="1">
      <c r="A7709" s="6" t="s">
        <v>507</v>
      </c>
      <c r="B7709" s="6">
        <v>5</v>
      </c>
      <c r="C7709" s="7" t="s">
        <v>565</v>
      </c>
      <c r="D7709" s="7" t="s">
        <v>172</v>
      </c>
      <c r="E7709" s="8">
        <v>68.73</v>
      </c>
      <c r="F7709" s="9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</row>
    <row r="7710" spans="1:17" ht="15" customHeight="1">
      <c r="A7710" s="6" t="s">
        <v>507</v>
      </c>
      <c r="B7710" s="6">
        <v>6</v>
      </c>
      <c r="C7710" s="7" t="s">
        <v>565</v>
      </c>
      <c r="D7710" s="7" t="s">
        <v>173</v>
      </c>
      <c r="E7710" s="8">
        <v>71.42</v>
      </c>
      <c r="F7710" s="9"/>
      <c r="G7710" s="5"/>
      <c r="H7710" s="5"/>
      <c r="I7710" s="5"/>
      <c r="J7710" s="5"/>
      <c r="K7710" s="5"/>
      <c r="L7710" s="5"/>
      <c r="M7710" s="5"/>
      <c r="N7710" s="5"/>
      <c r="O7710" s="5"/>
      <c r="P7710" s="5"/>
      <c r="Q7710" s="5"/>
    </row>
    <row r="7711" spans="1:17" ht="15" customHeight="1">
      <c r="A7711" s="6" t="s">
        <v>507</v>
      </c>
      <c r="B7711" s="6">
        <v>7</v>
      </c>
      <c r="C7711" s="7" t="s">
        <v>565</v>
      </c>
      <c r="D7711" s="7" t="s">
        <v>174</v>
      </c>
      <c r="E7711" s="8">
        <v>77.040000000000006</v>
      </c>
      <c r="F7711" s="10">
        <f t="shared" ref="F7711:F7713" si="1288">E7711-E7706</f>
        <v>0.83000000000001251</v>
      </c>
      <c r="G7711" s="10">
        <f t="shared" ref="G7711:H7713" si="1289">2/3*F7711</f>
        <v>0.55333333333334167</v>
      </c>
      <c r="H7711" s="10"/>
      <c r="I7711" s="10"/>
      <c r="J7711" s="5"/>
      <c r="K7711" s="5"/>
      <c r="L7711" s="5"/>
      <c r="M7711" s="5"/>
      <c r="N7711" s="5"/>
      <c r="O7711" s="5"/>
      <c r="P7711" s="5"/>
      <c r="Q7711" s="5"/>
    </row>
    <row r="7712" spans="1:17" ht="15" customHeight="1">
      <c r="A7712" s="6" t="s">
        <v>507</v>
      </c>
      <c r="B7712" s="6">
        <v>8</v>
      </c>
      <c r="C7712" s="7" t="s">
        <v>565</v>
      </c>
      <c r="D7712" s="7" t="s">
        <v>175</v>
      </c>
      <c r="E7712" s="8">
        <v>85.38</v>
      </c>
      <c r="F7712" s="10">
        <f t="shared" si="1288"/>
        <v>11.47999999999999</v>
      </c>
      <c r="G7712" s="10">
        <f t="shared" si="1289"/>
        <v>7.6533333333333262</v>
      </c>
      <c r="H7712" s="10"/>
      <c r="I7712" s="10"/>
      <c r="J7712" s="5"/>
      <c r="K7712" s="5"/>
      <c r="L7712" s="5"/>
      <c r="M7712" s="5"/>
      <c r="N7712" s="5"/>
      <c r="O7712" s="5"/>
      <c r="P7712" s="5"/>
      <c r="Q7712" s="5"/>
    </row>
    <row r="7713" spans="1:17" ht="15" customHeight="1">
      <c r="A7713" s="6" t="s">
        <v>507</v>
      </c>
      <c r="B7713" s="6">
        <v>9</v>
      </c>
      <c r="C7713" s="7" t="s">
        <v>565</v>
      </c>
      <c r="D7713" s="7" t="s">
        <v>176</v>
      </c>
      <c r="E7713" s="8">
        <v>84.07</v>
      </c>
      <c r="F7713" s="10">
        <f t="shared" si="1288"/>
        <v>13.159999999999997</v>
      </c>
      <c r="G7713" s="10">
        <f t="shared" si="1289"/>
        <v>8.7733333333333299</v>
      </c>
      <c r="H7713" s="10"/>
      <c r="I7713" s="10"/>
      <c r="J7713" s="5"/>
      <c r="K7713" s="5"/>
      <c r="L7713" s="5"/>
      <c r="M7713" s="5"/>
      <c r="N7713" s="5"/>
      <c r="O7713" s="5"/>
      <c r="P7713" s="5"/>
      <c r="Q7713" s="5"/>
    </row>
    <row r="7714" spans="1:17" ht="15" customHeight="1">
      <c r="A7714" s="6" t="s">
        <v>507</v>
      </c>
      <c r="B7714" s="6">
        <v>10</v>
      </c>
      <c r="C7714" s="7" t="s">
        <v>565</v>
      </c>
      <c r="D7714" s="7" t="s">
        <v>177</v>
      </c>
      <c r="E7714" s="8">
        <v>78.459999999999994</v>
      </c>
      <c r="F7714" s="9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</row>
    <row r="7715" spans="1:17" ht="15" customHeight="1">
      <c r="A7715" s="6" t="s">
        <v>507</v>
      </c>
      <c r="B7715" s="6">
        <v>11</v>
      </c>
      <c r="C7715" s="7" t="s">
        <v>565</v>
      </c>
      <c r="D7715" s="7" t="s">
        <v>178</v>
      </c>
      <c r="E7715" s="8">
        <v>48.01</v>
      </c>
      <c r="F7715" s="9"/>
      <c r="G7715" s="5"/>
      <c r="H7715" s="5"/>
      <c r="I7715" s="5"/>
      <c r="J7715" s="5"/>
      <c r="K7715" s="5"/>
      <c r="L7715" s="5"/>
      <c r="M7715" s="5"/>
      <c r="N7715" s="5"/>
      <c r="O7715" s="5"/>
      <c r="P7715" s="5"/>
      <c r="Q7715" s="5"/>
    </row>
    <row r="7716" spans="1:17" ht="15" customHeight="1">
      <c r="A7716" s="6" t="s">
        <v>507</v>
      </c>
      <c r="B7716" s="6">
        <v>12</v>
      </c>
      <c r="C7716" s="7" t="s">
        <v>565</v>
      </c>
      <c r="D7716" s="7" t="s">
        <v>179</v>
      </c>
      <c r="E7716" s="8">
        <v>41.22</v>
      </c>
      <c r="F7716" s="9"/>
      <c r="G7716" s="5"/>
      <c r="H7716" s="5"/>
      <c r="I7716" s="5"/>
      <c r="J7716" s="5"/>
      <c r="K7716" s="5"/>
      <c r="L7716" s="5"/>
      <c r="M7716" s="5"/>
      <c r="N7716" s="5"/>
      <c r="O7716" s="5"/>
      <c r="P7716" s="5"/>
      <c r="Q7716" s="5"/>
    </row>
    <row r="7717" spans="1:17" ht="15" customHeight="1">
      <c r="A7717" s="6" t="s">
        <v>507</v>
      </c>
      <c r="B7717" s="6">
        <v>13</v>
      </c>
      <c r="C7717" s="7" t="s">
        <v>565</v>
      </c>
      <c r="D7717" s="7" t="s">
        <v>180</v>
      </c>
      <c r="E7717" s="8">
        <v>23.63</v>
      </c>
      <c r="F7717" s="9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</row>
    <row r="7718" spans="1:17" ht="15" customHeight="1">
      <c r="A7718" s="6" t="s">
        <v>507</v>
      </c>
      <c r="B7718" s="6">
        <v>14</v>
      </c>
      <c r="C7718" s="7" t="s">
        <v>565</v>
      </c>
      <c r="D7718" s="7" t="s">
        <v>181</v>
      </c>
      <c r="E7718" s="8">
        <v>21.74</v>
      </c>
      <c r="F7718" s="9"/>
      <c r="G7718" s="5"/>
      <c r="H7718" s="5"/>
      <c r="I7718" s="5"/>
      <c r="J7718" s="5"/>
      <c r="K7718" s="5"/>
      <c r="L7718" s="5"/>
      <c r="M7718" s="5"/>
      <c r="N7718" s="5"/>
      <c r="O7718" s="5"/>
      <c r="P7718" s="5"/>
      <c r="Q7718" s="5"/>
    </row>
    <row r="7719" spans="1:17" ht="15" customHeight="1">
      <c r="A7719" s="6" t="s">
        <v>507</v>
      </c>
      <c r="B7719" s="6">
        <v>15</v>
      </c>
      <c r="C7719" s="7" t="s">
        <v>565</v>
      </c>
      <c r="D7719" s="7" t="s">
        <v>182</v>
      </c>
      <c r="E7719" s="8">
        <v>50.38</v>
      </c>
      <c r="F7719" s="9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</row>
    <row r="7720" spans="1:17" ht="15" customHeight="1">
      <c r="A7720" s="6" t="s">
        <v>507</v>
      </c>
      <c r="B7720" s="6">
        <v>16</v>
      </c>
      <c r="C7720" s="7" t="s">
        <v>565</v>
      </c>
      <c r="D7720" s="7" t="s">
        <v>183</v>
      </c>
      <c r="E7720" s="8">
        <v>69.97</v>
      </c>
      <c r="F7720" s="9"/>
      <c r="G7720" s="5"/>
      <c r="H7720" s="5"/>
      <c r="I7720" s="5"/>
      <c r="J7720" s="5"/>
      <c r="K7720" s="5"/>
      <c r="L7720" s="5"/>
      <c r="M7720" s="5"/>
      <c r="N7720" s="5"/>
      <c r="O7720" s="5"/>
      <c r="P7720" s="5"/>
      <c r="Q7720" s="5"/>
    </row>
    <row r="7721" spans="1:17" ht="15" customHeight="1">
      <c r="A7721" s="6" t="s">
        <v>507</v>
      </c>
      <c r="B7721" s="6">
        <v>17</v>
      </c>
      <c r="C7721" s="7" t="s">
        <v>565</v>
      </c>
      <c r="D7721" s="7" t="s">
        <v>184</v>
      </c>
      <c r="E7721" s="8">
        <v>94.01</v>
      </c>
      <c r="F7721" s="9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</row>
    <row r="7722" spans="1:17" ht="15" customHeight="1">
      <c r="A7722" s="6" t="s">
        <v>507</v>
      </c>
      <c r="B7722" s="6">
        <v>18</v>
      </c>
      <c r="C7722" s="7" t="s">
        <v>565</v>
      </c>
      <c r="D7722" s="7" t="s">
        <v>185</v>
      </c>
      <c r="E7722" s="8">
        <v>121.22</v>
      </c>
      <c r="F7722" s="10">
        <f t="shared" ref="F7722:F7724" si="1290">E7722-E7716</f>
        <v>80</v>
      </c>
      <c r="G7722" s="10">
        <f t="shared" ref="G7722:H7724" si="1291">2/3*F7722</f>
        <v>53.333333333333329</v>
      </c>
      <c r="H7722" s="10"/>
      <c r="I7722" s="10"/>
      <c r="J7722" s="5"/>
      <c r="K7722" s="5"/>
      <c r="L7722" s="5"/>
      <c r="M7722" s="5"/>
      <c r="N7722" s="5"/>
      <c r="O7722" s="5"/>
      <c r="P7722" s="5"/>
      <c r="Q7722" s="5"/>
    </row>
    <row r="7723" spans="1:17" ht="15" customHeight="1">
      <c r="A7723" s="6" t="s">
        <v>507</v>
      </c>
      <c r="B7723" s="6">
        <v>19</v>
      </c>
      <c r="C7723" s="7" t="s">
        <v>565</v>
      </c>
      <c r="D7723" s="7" t="s">
        <v>186</v>
      </c>
      <c r="E7723" s="8">
        <v>157.49</v>
      </c>
      <c r="F7723" s="10">
        <f t="shared" si="1290"/>
        <v>133.86000000000001</v>
      </c>
      <c r="G7723" s="10">
        <f t="shared" si="1291"/>
        <v>89.240000000000009</v>
      </c>
      <c r="H7723" s="10"/>
      <c r="I7723" s="10"/>
      <c r="J7723" s="5"/>
      <c r="K7723" s="5"/>
      <c r="L7723" s="5"/>
      <c r="M7723" s="5"/>
      <c r="N7723" s="5"/>
      <c r="O7723" s="5"/>
      <c r="P7723" s="5"/>
      <c r="Q7723" s="5"/>
    </row>
    <row r="7724" spans="1:17" ht="15" customHeight="1">
      <c r="A7724" s="6" t="s">
        <v>507</v>
      </c>
      <c r="B7724" s="6">
        <v>20</v>
      </c>
      <c r="C7724" s="7" t="s">
        <v>565</v>
      </c>
      <c r="D7724" s="7" t="s">
        <v>187</v>
      </c>
      <c r="E7724" s="8">
        <v>132.44</v>
      </c>
      <c r="F7724" s="10">
        <f t="shared" si="1290"/>
        <v>110.7</v>
      </c>
      <c r="G7724" s="10">
        <f t="shared" si="1291"/>
        <v>73.8</v>
      </c>
      <c r="H7724" s="10"/>
      <c r="I7724" s="10"/>
      <c r="J7724" s="5"/>
      <c r="K7724" s="5"/>
      <c r="L7724" s="5"/>
      <c r="M7724" s="5"/>
      <c r="N7724" s="5"/>
      <c r="O7724" s="5"/>
      <c r="P7724" s="5"/>
      <c r="Q7724" s="5"/>
    </row>
    <row r="7725" spans="1:17" ht="15" customHeight="1">
      <c r="A7725" s="6" t="s">
        <v>507</v>
      </c>
      <c r="B7725" s="6">
        <v>21</v>
      </c>
      <c r="C7725" s="7" t="s">
        <v>565</v>
      </c>
      <c r="D7725" s="7" t="s">
        <v>188</v>
      </c>
      <c r="E7725" s="8">
        <v>96.21</v>
      </c>
      <c r="F7725" s="10"/>
      <c r="G7725" s="10"/>
      <c r="H7725" s="10"/>
      <c r="I7725" s="10"/>
      <c r="J7725" s="5"/>
      <c r="K7725" s="5"/>
      <c r="L7725" s="5"/>
      <c r="M7725" s="5"/>
      <c r="N7725" s="5"/>
      <c r="O7725" s="5"/>
      <c r="P7725" s="5"/>
      <c r="Q7725" s="5"/>
    </row>
    <row r="7726" spans="1:17" ht="15" customHeight="1">
      <c r="A7726" s="6" t="s">
        <v>507</v>
      </c>
      <c r="B7726" s="6">
        <v>22</v>
      </c>
      <c r="C7726" s="7" t="s">
        <v>565</v>
      </c>
      <c r="D7726" s="7" t="s">
        <v>189</v>
      </c>
      <c r="E7726" s="8">
        <v>86.7</v>
      </c>
      <c r="F7726" s="10"/>
      <c r="G7726" s="10"/>
      <c r="H7726" s="10"/>
      <c r="I7726" s="10"/>
      <c r="J7726" s="5"/>
      <c r="K7726" s="5"/>
      <c r="L7726" s="5"/>
      <c r="M7726" s="5"/>
      <c r="N7726" s="5"/>
      <c r="O7726" s="5"/>
      <c r="P7726" s="5"/>
      <c r="Q7726" s="5"/>
    </row>
    <row r="7727" spans="1:17" ht="15" customHeight="1">
      <c r="A7727" s="6" t="s">
        <v>507</v>
      </c>
      <c r="B7727" s="6">
        <v>23</v>
      </c>
      <c r="C7727" s="7" t="s">
        <v>565</v>
      </c>
      <c r="D7727" s="7" t="s">
        <v>190</v>
      </c>
      <c r="E7727" s="8">
        <v>82.67</v>
      </c>
      <c r="F7727" s="9"/>
      <c r="G7727" s="5"/>
      <c r="H7727" s="5"/>
      <c r="I7727" s="5"/>
      <c r="J7727" s="5"/>
      <c r="K7727" s="5"/>
      <c r="L7727" s="5"/>
      <c r="M7727" s="5"/>
      <c r="N7727" s="5"/>
      <c r="O7727" s="5"/>
      <c r="P7727" s="5"/>
      <c r="Q7727" s="5"/>
    </row>
    <row r="7728" spans="1:17" ht="15" customHeight="1">
      <c r="A7728" s="6" t="s">
        <v>507</v>
      </c>
      <c r="B7728" s="6">
        <v>24</v>
      </c>
      <c r="C7728" s="7" t="s">
        <v>565</v>
      </c>
      <c r="D7728" s="7" t="s">
        <v>191</v>
      </c>
      <c r="E7728" s="8">
        <v>73.33</v>
      </c>
      <c r="F7728" s="9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</row>
    <row r="7729" spans="1:17" ht="15" customHeight="1">
      <c r="A7729" s="6" t="s">
        <v>508</v>
      </c>
      <c r="B7729" s="6">
        <v>1</v>
      </c>
      <c r="C7729" s="7" t="s">
        <v>565</v>
      </c>
      <c r="D7729" s="7" t="s">
        <v>192</v>
      </c>
      <c r="E7729" s="8">
        <v>53.67</v>
      </c>
      <c r="F7729" s="9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</row>
    <row r="7730" spans="1:17" ht="15" customHeight="1">
      <c r="A7730" s="6" t="s">
        <v>508</v>
      </c>
      <c r="B7730" s="6">
        <v>2</v>
      </c>
      <c r="C7730" s="7" t="s">
        <v>565</v>
      </c>
      <c r="D7730" s="7" t="s">
        <v>6</v>
      </c>
      <c r="E7730" s="8">
        <v>52.15</v>
      </c>
      <c r="F7730" s="9"/>
      <c r="G7730" s="5"/>
      <c r="H7730" s="5"/>
      <c r="I7730" s="5"/>
      <c r="J7730" s="5"/>
      <c r="K7730" s="5"/>
      <c r="L7730" s="5"/>
      <c r="M7730" s="5"/>
      <c r="N7730" s="5"/>
      <c r="O7730" s="5"/>
      <c r="P7730" s="5"/>
      <c r="Q7730" s="5"/>
    </row>
    <row r="7731" spans="1:17" ht="15" customHeight="1">
      <c r="A7731" s="6" t="s">
        <v>508</v>
      </c>
      <c r="B7731" s="6">
        <v>3</v>
      </c>
      <c r="C7731" s="7" t="s">
        <v>565</v>
      </c>
      <c r="D7731" s="7" t="s">
        <v>7</v>
      </c>
      <c r="E7731" s="8">
        <v>53.92</v>
      </c>
      <c r="F7731" s="9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</row>
    <row r="7732" spans="1:17" ht="15" customHeight="1">
      <c r="A7732" s="6" t="s">
        <v>508</v>
      </c>
      <c r="B7732" s="6">
        <v>4</v>
      </c>
      <c r="C7732" s="7" t="s">
        <v>565</v>
      </c>
      <c r="D7732" s="7" t="s">
        <v>8</v>
      </c>
      <c r="E7732" s="8">
        <v>54.94</v>
      </c>
      <c r="F7732" s="9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</row>
    <row r="7733" spans="1:17" ht="15" customHeight="1">
      <c r="A7733" s="6" t="s">
        <v>508</v>
      </c>
      <c r="B7733" s="6">
        <v>5</v>
      </c>
      <c r="C7733" s="7" t="s">
        <v>565</v>
      </c>
      <c r="D7733" s="7" t="s">
        <v>9</v>
      </c>
      <c r="E7733" s="8">
        <v>57.54</v>
      </c>
      <c r="F7733" s="9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</row>
    <row r="7734" spans="1:17" ht="15" customHeight="1">
      <c r="A7734" s="6" t="s">
        <v>508</v>
      </c>
      <c r="B7734" s="6">
        <v>6</v>
      </c>
      <c r="C7734" s="7" t="s">
        <v>565</v>
      </c>
      <c r="D7734" s="7" t="s">
        <v>10</v>
      </c>
      <c r="E7734" s="8">
        <v>61.07</v>
      </c>
      <c r="F7734" s="9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</row>
    <row r="7735" spans="1:17" ht="15" customHeight="1">
      <c r="A7735" s="6" t="s">
        <v>508</v>
      </c>
      <c r="B7735" s="6">
        <v>7</v>
      </c>
      <c r="C7735" s="7" t="s">
        <v>565</v>
      </c>
      <c r="D7735" s="7" t="s">
        <v>11</v>
      </c>
      <c r="E7735" s="8">
        <v>58.02</v>
      </c>
      <c r="F7735" s="10">
        <f t="shared" ref="F7735:F7737" si="1292">E7735-E7730</f>
        <v>5.8700000000000045</v>
      </c>
      <c r="G7735" s="10">
        <f t="shared" ref="G7735:H7737" si="1293">2/3*F7735</f>
        <v>3.9133333333333362</v>
      </c>
      <c r="H7735" s="10"/>
      <c r="I7735" s="10"/>
      <c r="J7735" s="5"/>
      <c r="K7735" s="5"/>
      <c r="L7735" s="5"/>
      <c r="M7735" s="5"/>
      <c r="N7735" s="5"/>
      <c r="O7735" s="5"/>
      <c r="P7735" s="5"/>
      <c r="Q7735" s="5"/>
    </row>
    <row r="7736" spans="1:17" ht="15" customHeight="1">
      <c r="A7736" s="6" t="s">
        <v>508</v>
      </c>
      <c r="B7736" s="6">
        <v>8</v>
      </c>
      <c r="C7736" s="7" t="s">
        <v>565</v>
      </c>
      <c r="D7736" s="7" t="s">
        <v>12</v>
      </c>
      <c r="E7736" s="8">
        <v>68.14</v>
      </c>
      <c r="F7736" s="10">
        <f t="shared" si="1292"/>
        <v>14.219999999999999</v>
      </c>
      <c r="G7736" s="10">
        <f t="shared" si="1293"/>
        <v>9.4799999999999986</v>
      </c>
      <c r="H7736" s="10"/>
      <c r="I7736" s="10"/>
      <c r="J7736" s="5"/>
      <c r="K7736" s="5"/>
      <c r="L7736" s="5"/>
      <c r="M7736" s="5"/>
      <c r="N7736" s="5"/>
      <c r="O7736" s="5"/>
      <c r="P7736" s="5"/>
      <c r="Q7736" s="5"/>
    </row>
    <row r="7737" spans="1:17" ht="15" customHeight="1">
      <c r="A7737" s="6" t="s">
        <v>508</v>
      </c>
      <c r="B7737" s="6">
        <v>9</v>
      </c>
      <c r="C7737" s="7" t="s">
        <v>565</v>
      </c>
      <c r="D7737" s="7" t="s">
        <v>13</v>
      </c>
      <c r="E7737" s="8">
        <v>63.1</v>
      </c>
      <c r="F7737" s="10">
        <f t="shared" si="1292"/>
        <v>8.1600000000000037</v>
      </c>
      <c r="G7737" s="10">
        <f t="shared" si="1293"/>
        <v>5.4400000000000022</v>
      </c>
      <c r="H7737" s="10"/>
      <c r="I7737" s="10"/>
      <c r="J7737" s="5"/>
      <c r="K7737" s="5"/>
      <c r="L7737" s="5"/>
      <c r="M7737" s="5"/>
      <c r="N7737" s="5"/>
      <c r="O7737" s="5"/>
      <c r="P7737" s="5"/>
      <c r="Q7737" s="5"/>
    </row>
    <row r="7738" spans="1:17" ht="15" customHeight="1">
      <c r="A7738" s="6" t="s">
        <v>508</v>
      </c>
      <c r="B7738" s="6">
        <v>10</v>
      </c>
      <c r="C7738" s="7" t="s">
        <v>565</v>
      </c>
      <c r="D7738" s="7" t="s">
        <v>14</v>
      </c>
      <c r="E7738" s="8">
        <v>41.28</v>
      </c>
      <c r="F7738" s="9"/>
      <c r="G7738" s="5"/>
      <c r="H7738" s="5"/>
      <c r="I7738" s="5"/>
      <c r="J7738" s="5"/>
      <c r="K7738" s="5"/>
      <c r="L7738" s="5"/>
      <c r="M7738" s="5"/>
      <c r="N7738" s="5"/>
      <c r="O7738" s="5"/>
      <c r="P7738" s="5"/>
      <c r="Q7738" s="5"/>
    </row>
    <row r="7739" spans="1:17" ht="15" customHeight="1">
      <c r="A7739" s="6" t="s">
        <v>508</v>
      </c>
      <c r="B7739" s="6">
        <v>11</v>
      </c>
      <c r="C7739" s="7" t="s">
        <v>565</v>
      </c>
      <c r="D7739" s="7" t="s">
        <v>15</v>
      </c>
      <c r="E7739" s="8">
        <v>6.37</v>
      </c>
      <c r="F7739" s="9"/>
      <c r="G7739" s="5"/>
      <c r="H7739" s="5"/>
      <c r="I7739" s="5"/>
      <c r="J7739" s="5"/>
      <c r="K7739" s="5"/>
      <c r="L7739" s="5"/>
      <c r="M7739" s="5"/>
      <c r="N7739" s="5"/>
      <c r="O7739" s="5"/>
      <c r="P7739" s="5"/>
      <c r="Q7739" s="5"/>
    </row>
    <row r="7740" spans="1:17" ht="15" customHeight="1">
      <c r="A7740" s="6" t="s">
        <v>508</v>
      </c>
      <c r="B7740" s="6">
        <v>12</v>
      </c>
      <c r="C7740" s="7" t="s">
        <v>565</v>
      </c>
      <c r="D7740" s="7" t="s">
        <v>16</v>
      </c>
      <c r="E7740" s="8">
        <v>0.08</v>
      </c>
      <c r="F7740" s="9"/>
      <c r="G7740" s="5"/>
      <c r="H7740" s="5"/>
      <c r="I7740" s="5"/>
      <c r="J7740" s="5"/>
      <c r="K7740" s="5"/>
      <c r="L7740" s="5"/>
      <c r="M7740" s="5"/>
      <c r="N7740" s="5"/>
      <c r="O7740" s="5"/>
      <c r="P7740" s="5"/>
      <c r="Q7740" s="5"/>
    </row>
    <row r="7741" spans="1:17" ht="15" customHeight="1">
      <c r="A7741" s="6" t="s">
        <v>508</v>
      </c>
      <c r="B7741" s="6">
        <v>13</v>
      </c>
      <c r="C7741" s="7" t="s">
        <v>565</v>
      </c>
      <c r="D7741" s="7" t="s">
        <v>17</v>
      </c>
      <c r="E7741" s="8">
        <v>0</v>
      </c>
      <c r="F7741" s="9"/>
      <c r="G7741" s="5"/>
      <c r="H7741" s="5"/>
      <c r="I7741" s="5"/>
      <c r="J7741" s="5"/>
      <c r="K7741" s="5"/>
      <c r="L7741" s="5"/>
      <c r="M7741" s="5"/>
      <c r="N7741" s="5"/>
      <c r="O7741" s="5"/>
      <c r="P7741" s="5"/>
      <c r="Q7741" s="5"/>
    </row>
    <row r="7742" spans="1:17" ht="15" customHeight="1">
      <c r="A7742" s="6" t="s">
        <v>508</v>
      </c>
      <c r="B7742" s="6">
        <v>14</v>
      </c>
      <c r="C7742" s="7" t="s">
        <v>565</v>
      </c>
      <c r="D7742" s="7" t="s">
        <v>18</v>
      </c>
      <c r="E7742" s="8">
        <v>-0.98</v>
      </c>
      <c r="F7742" s="9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</row>
    <row r="7743" spans="1:17" ht="15" customHeight="1">
      <c r="A7743" s="6" t="s">
        <v>508</v>
      </c>
      <c r="B7743" s="6">
        <v>15</v>
      </c>
      <c r="C7743" s="7" t="s">
        <v>565</v>
      </c>
      <c r="D7743" s="7" t="s">
        <v>19</v>
      </c>
      <c r="E7743" s="8">
        <v>-2.0099999999999998</v>
      </c>
      <c r="F7743" s="9"/>
      <c r="G7743" s="5"/>
      <c r="H7743" s="5"/>
      <c r="I7743" s="5"/>
      <c r="J7743" s="5"/>
      <c r="K7743" s="5"/>
      <c r="L7743" s="5"/>
      <c r="M7743" s="5"/>
      <c r="N7743" s="5"/>
      <c r="O7743" s="5"/>
      <c r="P7743" s="5"/>
      <c r="Q7743" s="5"/>
    </row>
    <row r="7744" spans="1:17" ht="15" customHeight="1">
      <c r="A7744" s="6" t="s">
        <v>508</v>
      </c>
      <c r="B7744" s="6">
        <v>16</v>
      </c>
      <c r="C7744" s="7" t="s">
        <v>565</v>
      </c>
      <c r="D7744" s="7" t="s">
        <v>20</v>
      </c>
      <c r="E7744" s="8">
        <v>0</v>
      </c>
      <c r="F7744" s="9"/>
      <c r="G7744" s="5"/>
      <c r="H7744" s="5"/>
      <c r="I7744" s="5"/>
      <c r="J7744" s="5"/>
      <c r="K7744" s="5"/>
      <c r="L7744" s="5"/>
      <c r="M7744" s="5"/>
      <c r="N7744" s="5"/>
      <c r="O7744" s="5"/>
      <c r="P7744" s="5"/>
      <c r="Q7744" s="5"/>
    </row>
    <row r="7745" spans="1:17" ht="15" customHeight="1">
      <c r="A7745" s="6" t="s">
        <v>508</v>
      </c>
      <c r="B7745" s="6">
        <v>17</v>
      </c>
      <c r="C7745" s="7" t="s">
        <v>565</v>
      </c>
      <c r="D7745" s="7" t="s">
        <v>21</v>
      </c>
      <c r="E7745" s="8">
        <v>38.270000000000003</v>
      </c>
      <c r="F7745" s="9"/>
      <c r="G7745" s="5"/>
      <c r="H7745" s="5"/>
      <c r="I7745" s="5"/>
      <c r="J7745" s="5"/>
      <c r="K7745" s="5"/>
      <c r="L7745" s="5"/>
      <c r="M7745" s="5"/>
      <c r="N7745" s="5"/>
      <c r="O7745" s="5"/>
      <c r="P7745" s="5"/>
      <c r="Q7745" s="5"/>
    </row>
    <row r="7746" spans="1:17" ht="15" customHeight="1">
      <c r="A7746" s="6" t="s">
        <v>508</v>
      </c>
      <c r="B7746" s="6">
        <v>18</v>
      </c>
      <c r="C7746" s="7" t="s">
        <v>565</v>
      </c>
      <c r="D7746" s="7" t="s">
        <v>22</v>
      </c>
      <c r="E7746" s="8">
        <v>101.12</v>
      </c>
      <c r="F7746" s="10">
        <f t="shared" ref="F7746:F7748" si="1294">E7746-E7740</f>
        <v>101.04</v>
      </c>
      <c r="G7746" s="10">
        <f t="shared" ref="G7746:H7748" si="1295">2/3*F7746</f>
        <v>67.36</v>
      </c>
      <c r="H7746" s="10"/>
      <c r="I7746" s="10"/>
      <c r="J7746" s="5"/>
      <c r="K7746" s="5"/>
      <c r="L7746" s="5"/>
      <c r="M7746" s="5"/>
      <c r="N7746" s="5"/>
      <c r="O7746" s="5"/>
      <c r="P7746" s="5"/>
      <c r="Q7746" s="5"/>
    </row>
    <row r="7747" spans="1:17" ht="15" customHeight="1">
      <c r="A7747" s="6" t="s">
        <v>508</v>
      </c>
      <c r="B7747" s="6">
        <v>19</v>
      </c>
      <c r="C7747" s="7" t="s">
        <v>565</v>
      </c>
      <c r="D7747" s="7" t="s">
        <v>23</v>
      </c>
      <c r="E7747" s="8">
        <v>139.76</v>
      </c>
      <c r="F7747" s="10">
        <f t="shared" si="1294"/>
        <v>139.76</v>
      </c>
      <c r="G7747" s="10">
        <f t="shared" si="1295"/>
        <v>93.173333333333318</v>
      </c>
      <c r="H7747" s="10"/>
      <c r="I7747" s="10"/>
      <c r="J7747" s="5"/>
      <c r="K7747" s="5"/>
      <c r="L7747" s="5"/>
      <c r="M7747" s="5"/>
      <c r="N7747" s="5"/>
      <c r="O7747" s="5"/>
      <c r="P7747" s="5"/>
      <c r="Q7747" s="5"/>
    </row>
    <row r="7748" spans="1:17" ht="15" customHeight="1">
      <c r="A7748" s="6" t="s">
        <v>508</v>
      </c>
      <c r="B7748" s="6">
        <v>20</v>
      </c>
      <c r="C7748" s="7" t="s">
        <v>565</v>
      </c>
      <c r="D7748" s="7" t="s">
        <v>24</v>
      </c>
      <c r="E7748" s="8">
        <v>122.47</v>
      </c>
      <c r="F7748" s="10">
        <f t="shared" si="1294"/>
        <v>123.45</v>
      </c>
      <c r="G7748" s="10">
        <f t="shared" si="1295"/>
        <v>82.3</v>
      </c>
      <c r="H7748" s="10"/>
      <c r="I7748" s="10"/>
      <c r="J7748" s="5"/>
      <c r="K7748" s="5"/>
      <c r="L7748" s="5"/>
      <c r="M7748" s="5"/>
      <c r="N7748" s="5"/>
      <c r="O7748" s="5"/>
      <c r="P7748" s="5"/>
      <c r="Q7748" s="5"/>
    </row>
    <row r="7749" spans="1:17" ht="15" customHeight="1">
      <c r="A7749" s="6" t="s">
        <v>508</v>
      </c>
      <c r="B7749" s="6">
        <v>21</v>
      </c>
      <c r="C7749" s="7" t="s">
        <v>565</v>
      </c>
      <c r="D7749" s="7" t="s">
        <v>25</v>
      </c>
      <c r="E7749" s="8">
        <v>94.78</v>
      </c>
      <c r="F7749" s="10"/>
      <c r="G7749" s="10"/>
      <c r="H7749" s="10"/>
      <c r="I7749" s="10"/>
      <c r="J7749" s="5"/>
      <c r="K7749" s="5"/>
      <c r="L7749" s="5"/>
      <c r="M7749" s="5"/>
      <c r="N7749" s="5"/>
      <c r="O7749" s="5"/>
      <c r="P7749" s="5"/>
      <c r="Q7749" s="5"/>
    </row>
    <row r="7750" spans="1:17" ht="15" customHeight="1">
      <c r="A7750" s="6" t="s">
        <v>508</v>
      </c>
      <c r="B7750" s="6">
        <v>22</v>
      </c>
      <c r="C7750" s="7" t="s">
        <v>565</v>
      </c>
      <c r="D7750" s="7" t="s">
        <v>26</v>
      </c>
      <c r="E7750" s="8">
        <v>74.77</v>
      </c>
      <c r="F7750" s="10"/>
      <c r="G7750" s="10"/>
      <c r="H7750" s="10"/>
      <c r="I7750" s="10"/>
      <c r="J7750" s="5"/>
      <c r="K7750" s="5"/>
      <c r="L7750" s="5"/>
      <c r="M7750" s="5"/>
      <c r="N7750" s="5"/>
      <c r="O7750" s="5"/>
      <c r="P7750" s="5"/>
      <c r="Q7750" s="5"/>
    </row>
    <row r="7751" spans="1:17" ht="15" customHeight="1">
      <c r="A7751" s="6" t="s">
        <v>508</v>
      </c>
      <c r="B7751" s="6">
        <v>23</v>
      </c>
      <c r="C7751" s="7" t="s">
        <v>565</v>
      </c>
      <c r="D7751" s="7" t="s">
        <v>27</v>
      </c>
      <c r="E7751" s="8">
        <v>47.36</v>
      </c>
      <c r="F7751" s="9"/>
      <c r="G7751" s="5"/>
      <c r="H7751" s="5"/>
      <c r="I7751" s="5"/>
      <c r="J7751" s="5"/>
      <c r="K7751" s="5"/>
      <c r="L7751" s="5"/>
      <c r="M7751" s="5"/>
      <c r="N7751" s="5"/>
      <c r="O7751" s="5"/>
      <c r="P7751" s="5"/>
      <c r="Q7751" s="5"/>
    </row>
    <row r="7752" spans="1:17" ht="15" customHeight="1">
      <c r="A7752" s="6" t="s">
        <v>508</v>
      </c>
      <c r="B7752" s="6">
        <v>24</v>
      </c>
      <c r="C7752" s="7" t="s">
        <v>565</v>
      </c>
      <c r="D7752" s="7" t="s">
        <v>28</v>
      </c>
      <c r="E7752" s="8">
        <v>7.92</v>
      </c>
      <c r="F7752" s="9"/>
      <c r="G7752" s="5"/>
      <c r="H7752" s="5"/>
      <c r="I7752" s="5"/>
      <c r="J7752" s="5"/>
      <c r="K7752" s="5"/>
      <c r="L7752" s="5"/>
      <c r="M7752" s="5"/>
      <c r="N7752" s="5"/>
      <c r="O7752" s="5"/>
      <c r="P7752" s="5"/>
      <c r="Q7752" s="5"/>
    </row>
    <row r="7753" spans="1:17" ht="15" customHeight="1">
      <c r="A7753" s="6" t="s">
        <v>509</v>
      </c>
      <c r="B7753" s="6">
        <v>1</v>
      </c>
      <c r="C7753" s="7" t="s">
        <v>565</v>
      </c>
      <c r="D7753" s="7" t="s">
        <v>29</v>
      </c>
      <c r="E7753" s="8">
        <v>15.28</v>
      </c>
      <c r="F7753" s="9"/>
      <c r="G7753" s="5"/>
      <c r="H7753" s="5"/>
      <c r="I7753" s="5"/>
      <c r="J7753" s="5"/>
      <c r="K7753" s="5"/>
      <c r="L7753" s="5"/>
      <c r="M7753" s="5"/>
      <c r="N7753" s="5"/>
      <c r="O7753" s="5"/>
      <c r="P7753" s="5"/>
      <c r="Q7753" s="5"/>
    </row>
    <row r="7754" spans="1:17" ht="15" customHeight="1">
      <c r="A7754" s="6" t="s">
        <v>509</v>
      </c>
      <c r="B7754" s="6">
        <v>2</v>
      </c>
      <c r="C7754" s="7" t="s">
        <v>565</v>
      </c>
      <c r="D7754" s="7" t="s">
        <v>31</v>
      </c>
      <c r="E7754" s="8">
        <v>1.91</v>
      </c>
      <c r="F7754" s="9"/>
      <c r="G7754" s="5"/>
      <c r="H7754" s="5"/>
      <c r="I7754" s="5"/>
      <c r="J7754" s="5"/>
      <c r="K7754" s="5"/>
      <c r="L7754" s="5"/>
      <c r="M7754" s="5"/>
      <c r="N7754" s="5"/>
      <c r="O7754" s="5"/>
      <c r="P7754" s="5"/>
      <c r="Q7754" s="5"/>
    </row>
    <row r="7755" spans="1:17" ht="15" customHeight="1">
      <c r="A7755" s="6" t="s">
        <v>509</v>
      </c>
      <c r="B7755" s="6">
        <v>3</v>
      </c>
      <c r="C7755" s="7" t="s">
        <v>565</v>
      </c>
      <c r="D7755" s="7" t="s">
        <v>32</v>
      </c>
      <c r="E7755" s="8">
        <v>1.68</v>
      </c>
      <c r="F7755" s="9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</row>
    <row r="7756" spans="1:17" ht="15" customHeight="1">
      <c r="A7756" s="6" t="s">
        <v>509</v>
      </c>
      <c r="B7756" s="6">
        <v>4</v>
      </c>
      <c r="C7756" s="7" t="s">
        <v>565</v>
      </c>
      <c r="D7756" s="7" t="s">
        <v>33</v>
      </c>
      <c r="E7756" s="8">
        <v>1.02</v>
      </c>
      <c r="F7756" s="9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</row>
    <row r="7757" spans="1:17" ht="15" customHeight="1">
      <c r="A7757" s="6" t="s">
        <v>509</v>
      </c>
      <c r="B7757" s="6">
        <v>5</v>
      </c>
      <c r="C7757" s="7" t="s">
        <v>565</v>
      </c>
      <c r="D7757" s="7" t="s">
        <v>34</v>
      </c>
      <c r="E7757" s="8">
        <v>4.54</v>
      </c>
      <c r="F7757" s="9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</row>
    <row r="7758" spans="1:17" ht="15" customHeight="1">
      <c r="A7758" s="6" t="s">
        <v>509</v>
      </c>
      <c r="B7758" s="6">
        <v>6</v>
      </c>
      <c r="C7758" s="7" t="s">
        <v>565</v>
      </c>
      <c r="D7758" s="7" t="s">
        <v>35</v>
      </c>
      <c r="E7758" s="8">
        <v>99.44</v>
      </c>
      <c r="F7758" s="9"/>
      <c r="G7758" s="5"/>
      <c r="H7758" s="5"/>
      <c r="I7758" s="5"/>
      <c r="J7758" s="5"/>
      <c r="K7758" s="5"/>
      <c r="L7758" s="5"/>
      <c r="M7758" s="5"/>
      <c r="N7758" s="5"/>
      <c r="O7758" s="5"/>
      <c r="P7758" s="5"/>
      <c r="Q7758" s="5"/>
    </row>
    <row r="7759" spans="1:17" ht="15" customHeight="1">
      <c r="A7759" s="6" t="s">
        <v>509</v>
      </c>
      <c r="B7759" s="6">
        <v>7</v>
      </c>
      <c r="C7759" s="7" t="s">
        <v>565</v>
      </c>
      <c r="D7759" s="7" t="s">
        <v>36</v>
      </c>
      <c r="E7759" s="8">
        <v>154.99</v>
      </c>
      <c r="F7759" s="10">
        <f t="shared" ref="F7759:F7761" si="1296">E7759-E7754</f>
        <v>153.08000000000001</v>
      </c>
      <c r="G7759" s="10">
        <f t="shared" ref="G7759:H7761" si="1297">2/3*F7759</f>
        <v>102.05333333333334</v>
      </c>
      <c r="H7759" s="10">
        <f>2/3*F7759</f>
        <v>102.05333333333334</v>
      </c>
      <c r="I7759" s="10"/>
      <c r="J7759" s="5"/>
      <c r="K7759" s="5"/>
      <c r="L7759" s="5"/>
      <c r="M7759" s="5"/>
      <c r="N7759" s="5"/>
      <c r="O7759" s="5"/>
      <c r="P7759" s="5"/>
      <c r="Q7759" s="5"/>
    </row>
    <row r="7760" spans="1:17" ht="15" customHeight="1">
      <c r="A7760" s="6" t="s">
        <v>509</v>
      </c>
      <c r="B7760" s="6">
        <v>8</v>
      </c>
      <c r="C7760" s="7" t="s">
        <v>565</v>
      </c>
      <c r="D7760" s="7" t="s">
        <v>37</v>
      </c>
      <c r="E7760" s="8">
        <v>150.79</v>
      </c>
      <c r="F7760" s="10">
        <f t="shared" si="1296"/>
        <v>149.10999999999999</v>
      </c>
      <c r="G7760" s="10">
        <f t="shared" si="1297"/>
        <v>99.406666666666652</v>
      </c>
      <c r="H7760" s="10">
        <f>2/3*F7760</f>
        <v>99.406666666666652</v>
      </c>
      <c r="I7760" s="10"/>
      <c r="J7760" s="5"/>
      <c r="K7760" s="5"/>
      <c r="L7760" s="5"/>
      <c r="M7760" s="5"/>
      <c r="N7760" s="5"/>
      <c r="O7760" s="5"/>
      <c r="P7760" s="5"/>
      <c r="Q7760" s="5"/>
    </row>
    <row r="7761" spans="1:17" ht="15" customHeight="1">
      <c r="A7761" s="6" t="s">
        <v>509</v>
      </c>
      <c r="B7761" s="6">
        <v>9</v>
      </c>
      <c r="C7761" s="7" t="s">
        <v>565</v>
      </c>
      <c r="D7761" s="7" t="s">
        <v>38</v>
      </c>
      <c r="E7761" s="8">
        <v>120.84</v>
      </c>
      <c r="F7761" s="10">
        <f t="shared" si="1296"/>
        <v>119.82000000000001</v>
      </c>
      <c r="G7761" s="10">
        <f t="shared" si="1297"/>
        <v>79.88</v>
      </c>
      <c r="H7761" s="10">
        <f>2/3*F7761</f>
        <v>79.88</v>
      </c>
      <c r="I7761" s="10"/>
      <c r="J7761" s="5"/>
      <c r="K7761" s="5"/>
      <c r="L7761" s="5"/>
      <c r="M7761" s="5"/>
      <c r="N7761" s="5"/>
      <c r="O7761" s="5"/>
      <c r="P7761" s="5"/>
      <c r="Q7761" s="5"/>
    </row>
    <row r="7762" spans="1:17" ht="15" customHeight="1">
      <c r="A7762" s="6" t="s">
        <v>509</v>
      </c>
      <c r="B7762" s="6">
        <v>10</v>
      </c>
      <c r="C7762" s="7" t="s">
        <v>565</v>
      </c>
      <c r="D7762" s="7" t="s">
        <v>39</v>
      </c>
      <c r="E7762" s="8">
        <v>103.9</v>
      </c>
      <c r="F7762" s="9"/>
      <c r="G7762" s="5"/>
      <c r="H7762" s="5"/>
      <c r="I7762" s="5"/>
      <c r="J7762" s="5"/>
      <c r="K7762" s="5"/>
      <c r="L7762" s="5"/>
      <c r="M7762" s="5"/>
      <c r="N7762" s="5"/>
      <c r="O7762" s="5"/>
      <c r="P7762" s="5"/>
      <c r="Q7762" s="5"/>
    </row>
    <row r="7763" spans="1:17" ht="15" customHeight="1">
      <c r="A7763" s="6" t="s">
        <v>509</v>
      </c>
      <c r="B7763" s="6">
        <v>11</v>
      </c>
      <c r="C7763" s="7" t="s">
        <v>565</v>
      </c>
      <c r="D7763" s="7" t="s">
        <v>40</v>
      </c>
      <c r="E7763" s="8">
        <v>88.63</v>
      </c>
      <c r="F7763" s="9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</row>
    <row r="7764" spans="1:17" ht="15" customHeight="1">
      <c r="A7764" s="6" t="s">
        <v>509</v>
      </c>
      <c r="B7764" s="6">
        <v>12</v>
      </c>
      <c r="C7764" s="7" t="s">
        <v>565</v>
      </c>
      <c r="D7764" s="7" t="s">
        <v>41</v>
      </c>
      <c r="E7764" s="8">
        <v>81.47</v>
      </c>
      <c r="F7764" s="9"/>
      <c r="G7764" s="5"/>
      <c r="H7764" s="5"/>
      <c r="I7764" s="5"/>
      <c r="J7764" s="5"/>
      <c r="K7764" s="5"/>
      <c r="L7764" s="5"/>
      <c r="M7764" s="5"/>
      <c r="N7764" s="5"/>
      <c r="O7764" s="5"/>
      <c r="P7764" s="5"/>
      <c r="Q7764" s="5"/>
    </row>
    <row r="7765" spans="1:17" ht="15" customHeight="1">
      <c r="A7765" s="6" t="s">
        <v>509</v>
      </c>
      <c r="B7765" s="6">
        <v>13</v>
      </c>
      <c r="C7765" s="7" t="s">
        <v>565</v>
      </c>
      <c r="D7765" s="7" t="s">
        <v>42</v>
      </c>
      <c r="E7765" s="8">
        <v>71.89</v>
      </c>
      <c r="F7765" s="9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</row>
    <row r="7766" spans="1:17" ht="15" customHeight="1">
      <c r="A7766" s="6" t="s">
        <v>509</v>
      </c>
      <c r="B7766" s="6">
        <v>14</v>
      </c>
      <c r="C7766" s="7" t="s">
        <v>565</v>
      </c>
      <c r="D7766" s="7" t="s">
        <v>45</v>
      </c>
      <c r="E7766" s="8">
        <v>74.03</v>
      </c>
      <c r="F7766" s="9"/>
      <c r="G7766" s="5"/>
      <c r="H7766" s="5"/>
      <c r="I7766" s="5"/>
      <c r="J7766" s="5"/>
      <c r="K7766" s="5"/>
      <c r="L7766" s="5"/>
      <c r="M7766" s="5"/>
      <c r="N7766" s="5"/>
      <c r="O7766" s="5"/>
      <c r="P7766" s="5"/>
      <c r="Q7766" s="5"/>
    </row>
    <row r="7767" spans="1:17" ht="15" customHeight="1">
      <c r="A7767" s="6" t="s">
        <v>509</v>
      </c>
      <c r="B7767" s="6">
        <v>15</v>
      </c>
      <c r="C7767" s="7" t="s">
        <v>565</v>
      </c>
      <c r="D7767" s="7" t="s">
        <v>50</v>
      </c>
      <c r="E7767" s="8">
        <v>79.790000000000006</v>
      </c>
      <c r="F7767" s="9"/>
      <c r="G7767" s="5"/>
      <c r="H7767" s="5"/>
      <c r="I7767" s="5"/>
      <c r="J7767" s="5"/>
      <c r="K7767" s="5"/>
      <c r="L7767" s="5"/>
      <c r="M7767" s="5"/>
      <c r="N7767" s="5"/>
      <c r="O7767" s="5"/>
      <c r="P7767" s="5"/>
      <c r="Q7767" s="5"/>
    </row>
    <row r="7768" spans="1:17" ht="15" customHeight="1">
      <c r="A7768" s="6" t="s">
        <v>509</v>
      </c>
      <c r="B7768" s="6">
        <v>16</v>
      </c>
      <c r="C7768" s="7" t="s">
        <v>565</v>
      </c>
      <c r="D7768" s="7" t="s">
        <v>51</v>
      </c>
      <c r="E7768" s="8">
        <v>95.12</v>
      </c>
      <c r="F7768" s="9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</row>
    <row r="7769" spans="1:17" ht="15" customHeight="1">
      <c r="A7769" s="6" t="s">
        <v>509</v>
      </c>
      <c r="B7769" s="6">
        <v>17</v>
      </c>
      <c r="C7769" s="7" t="s">
        <v>565</v>
      </c>
      <c r="D7769" s="7" t="s">
        <v>53</v>
      </c>
      <c r="E7769" s="8">
        <v>126.7</v>
      </c>
      <c r="F7769" s="9"/>
      <c r="G7769" s="5"/>
      <c r="H7769" s="5"/>
      <c r="I7769" s="5"/>
      <c r="J7769" s="5"/>
      <c r="K7769" s="5"/>
      <c r="L7769" s="5"/>
      <c r="M7769" s="5"/>
      <c r="N7769" s="5"/>
      <c r="O7769" s="5"/>
      <c r="P7769" s="5"/>
      <c r="Q7769" s="5"/>
    </row>
    <row r="7770" spans="1:17" ht="15" customHeight="1">
      <c r="A7770" s="6" t="s">
        <v>509</v>
      </c>
      <c r="B7770" s="6">
        <v>18</v>
      </c>
      <c r="C7770" s="7" t="s">
        <v>565</v>
      </c>
      <c r="D7770" s="7" t="s">
        <v>55</v>
      </c>
      <c r="E7770" s="8">
        <v>172.09</v>
      </c>
      <c r="F7770" s="10">
        <f t="shared" ref="F7770:F7772" si="1298">E7770-E7764</f>
        <v>90.62</v>
      </c>
      <c r="G7770" s="10">
        <f t="shared" ref="G7770:H7772" si="1299">2/3*F7770</f>
        <v>60.413333333333334</v>
      </c>
      <c r="H7770" s="10">
        <f>2/3*F7770</f>
        <v>60.413333333333334</v>
      </c>
      <c r="I7770" s="10"/>
      <c r="J7770" s="5"/>
      <c r="K7770" s="5"/>
      <c r="L7770" s="5"/>
      <c r="M7770" s="5"/>
      <c r="N7770" s="5"/>
      <c r="O7770" s="5"/>
      <c r="P7770" s="5"/>
      <c r="Q7770" s="5"/>
    </row>
    <row r="7771" spans="1:17" ht="15" customHeight="1">
      <c r="A7771" s="6" t="s">
        <v>509</v>
      </c>
      <c r="B7771" s="6">
        <v>19</v>
      </c>
      <c r="C7771" s="7" t="s">
        <v>565</v>
      </c>
      <c r="D7771" s="7" t="s">
        <v>57</v>
      </c>
      <c r="E7771" s="8">
        <v>244.8</v>
      </c>
      <c r="F7771" s="10">
        <f t="shared" si="1298"/>
        <v>172.91000000000003</v>
      </c>
      <c r="G7771" s="10">
        <f t="shared" si="1299"/>
        <v>115.27333333333334</v>
      </c>
      <c r="H7771" s="10">
        <f>2/3*F7771</f>
        <v>115.27333333333334</v>
      </c>
      <c r="I7771" s="10"/>
      <c r="J7771" s="5"/>
      <c r="K7771" s="5"/>
      <c r="L7771" s="5"/>
      <c r="M7771" s="5"/>
      <c r="N7771" s="5"/>
      <c r="O7771" s="5"/>
      <c r="P7771" s="5"/>
      <c r="Q7771" s="5"/>
    </row>
    <row r="7772" spans="1:17" ht="15" customHeight="1">
      <c r="A7772" s="6" t="s">
        <v>509</v>
      </c>
      <c r="B7772" s="6">
        <v>20</v>
      </c>
      <c r="C7772" s="7" t="s">
        <v>565</v>
      </c>
      <c r="D7772" s="7" t="s">
        <v>59</v>
      </c>
      <c r="E7772" s="8">
        <v>216.99</v>
      </c>
      <c r="F7772" s="10">
        <f t="shared" si="1298"/>
        <v>142.96</v>
      </c>
      <c r="G7772" s="10">
        <f t="shared" si="1299"/>
        <v>95.306666666666672</v>
      </c>
      <c r="H7772" s="10">
        <f>2/3*F7772</f>
        <v>95.306666666666672</v>
      </c>
      <c r="I7772" s="10"/>
      <c r="J7772" s="5"/>
      <c r="K7772" s="5"/>
      <c r="L7772" s="5"/>
      <c r="M7772" s="5"/>
      <c r="N7772" s="5"/>
      <c r="O7772" s="5"/>
      <c r="P7772" s="5"/>
      <c r="Q7772" s="5"/>
    </row>
    <row r="7773" spans="1:17" ht="15" customHeight="1">
      <c r="A7773" s="6" t="s">
        <v>509</v>
      </c>
      <c r="B7773" s="6">
        <v>21</v>
      </c>
      <c r="C7773" s="7" t="s">
        <v>565</v>
      </c>
      <c r="D7773" s="7" t="s">
        <v>60</v>
      </c>
      <c r="E7773" s="8">
        <v>158.91999999999999</v>
      </c>
      <c r="F7773" s="10"/>
      <c r="G7773" s="10"/>
      <c r="H7773" s="10"/>
      <c r="I7773" s="10"/>
      <c r="J7773" s="5"/>
      <c r="K7773" s="5"/>
      <c r="L7773" s="5"/>
      <c r="M7773" s="5"/>
      <c r="N7773" s="5"/>
      <c r="O7773" s="5"/>
      <c r="P7773" s="5"/>
      <c r="Q7773" s="5"/>
    </row>
    <row r="7774" spans="1:17" ht="15" customHeight="1">
      <c r="A7774" s="6" t="s">
        <v>509</v>
      </c>
      <c r="B7774" s="6">
        <v>22</v>
      </c>
      <c r="C7774" s="7" t="s">
        <v>565</v>
      </c>
      <c r="D7774" s="7" t="s">
        <v>62</v>
      </c>
      <c r="E7774" s="8">
        <v>107.03</v>
      </c>
      <c r="F7774" s="10"/>
      <c r="G7774" s="10"/>
      <c r="H7774" s="10"/>
      <c r="I7774" s="10"/>
      <c r="J7774" s="5"/>
      <c r="K7774" s="5"/>
      <c r="L7774" s="5"/>
      <c r="M7774" s="5"/>
      <c r="N7774" s="5"/>
      <c r="O7774" s="5"/>
      <c r="P7774" s="5"/>
      <c r="Q7774" s="5"/>
    </row>
    <row r="7775" spans="1:17" ht="15" customHeight="1">
      <c r="A7775" s="6" t="s">
        <v>509</v>
      </c>
      <c r="B7775" s="6">
        <v>23</v>
      </c>
      <c r="C7775" s="7" t="s">
        <v>565</v>
      </c>
      <c r="D7775" s="7" t="s">
        <v>63</v>
      </c>
      <c r="E7775" s="8">
        <v>97.79</v>
      </c>
      <c r="F7775" s="9"/>
      <c r="G7775" s="5"/>
      <c r="H7775" s="5"/>
      <c r="I7775" s="5"/>
      <c r="J7775" s="5"/>
      <c r="K7775" s="5"/>
      <c r="L7775" s="5"/>
      <c r="M7775" s="5"/>
      <c r="N7775" s="5"/>
      <c r="O7775" s="5"/>
      <c r="P7775" s="5"/>
      <c r="Q7775" s="5"/>
    </row>
    <row r="7776" spans="1:17" ht="15" customHeight="1">
      <c r="A7776" s="6" t="s">
        <v>509</v>
      </c>
      <c r="B7776" s="6">
        <v>24</v>
      </c>
      <c r="C7776" s="7" t="s">
        <v>565</v>
      </c>
      <c r="D7776" s="7" t="s">
        <v>64</v>
      </c>
      <c r="E7776" s="8">
        <v>92.97</v>
      </c>
      <c r="F7776" s="9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</row>
    <row r="7777" spans="1:17" ht="15" customHeight="1">
      <c r="A7777" s="6" t="s">
        <v>510</v>
      </c>
      <c r="B7777" s="6">
        <v>1</v>
      </c>
      <c r="C7777" s="7" t="s">
        <v>565</v>
      </c>
      <c r="D7777" s="7" t="s">
        <v>65</v>
      </c>
      <c r="E7777" s="8">
        <v>90.72</v>
      </c>
      <c r="F7777" s="9"/>
      <c r="G7777" s="5"/>
      <c r="H7777" s="5"/>
      <c r="I7777" s="5"/>
      <c r="J7777" s="5"/>
      <c r="K7777" s="5"/>
      <c r="L7777" s="5"/>
      <c r="M7777" s="5"/>
      <c r="N7777" s="5"/>
      <c r="O7777" s="5"/>
      <c r="P7777" s="5"/>
      <c r="Q7777" s="5"/>
    </row>
    <row r="7778" spans="1:17" ht="15" customHeight="1">
      <c r="A7778" s="6" t="s">
        <v>510</v>
      </c>
      <c r="B7778" s="6">
        <v>2</v>
      </c>
      <c r="C7778" s="7" t="s">
        <v>565</v>
      </c>
      <c r="D7778" s="7" t="s">
        <v>67</v>
      </c>
      <c r="E7778" s="8">
        <v>87.25</v>
      </c>
      <c r="F7778" s="9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</row>
    <row r="7779" spans="1:17" ht="15" customHeight="1">
      <c r="A7779" s="6" t="s">
        <v>510</v>
      </c>
      <c r="B7779" s="6">
        <v>3</v>
      </c>
      <c r="C7779" s="7" t="s">
        <v>565</v>
      </c>
      <c r="D7779" s="7" t="s">
        <v>68</v>
      </c>
      <c r="E7779" s="8">
        <v>83.16</v>
      </c>
      <c r="F7779" s="9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</row>
    <row r="7780" spans="1:17" ht="15" customHeight="1">
      <c r="A7780" s="6" t="s">
        <v>510</v>
      </c>
      <c r="B7780" s="6">
        <v>4</v>
      </c>
      <c r="C7780" s="7" t="s">
        <v>565</v>
      </c>
      <c r="D7780" s="7" t="s">
        <v>69</v>
      </c>
      <c r="E7780" s="8">
        <v>81.849999999999994</v>
      </c>
      <c r="F7780" s="9"/>
      <c r="G7780" s="5"/>
      <c r="H7780" s="5"/>
      <c r="I7780" s="5"/>
      <c r="J7780" s="5"/>
      <c r="K7780" s="5"/>
      <c r="L7780" s="5"/>
      <c r="M7780" s="5"/>
      <c r="N7780" s="5"/>
      <c r="O7780" s="5"/>
      <c r="P7780" s="5"/>
      <c r="Q7780" s="5"/>
    </row>
    <row r="7781" spans="1:17" ht="15" customHeight="1">
      <c r="A7781" s="6" t="s">
        <v>510</v>
      </c>
      <c r="B7781" s="6">
        <v>5</v>
      </c>
      <c r="C7781" s="7" t="s">
        <v>565</v>
      </c>
      <c r="D7781" s="7" t="s">
        <v>70</v>
      </c>
      <c r="E7781" s="8">
        <v>82.6</v>
      </c>
      <c r="F7781" s="9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</row>
    <row r="7782" spans="1:17" ht="15" customHeight="1">
      <c r="A7782" s="6" t="s">
        <v>510</v>
      </c>
      <c r="B7782" s="6">
        <v>6</v>
      </c>
      <c r="C7782" s="7" t="s">
        <v>565</v>
      </c>
      <c r="D7782" s="7" t="s">
        <v>71</v>
      </c>
      <c r="E7782" s="8">
        <v>96.16</v>
      </c>
      <c r="F7782" s="9"/>
      <c r="G7782" s="5"/>
      <c r="H7782" s="5"/>
      <c r="I7782" s="5"/>
      <c r="J7782" s="5"/>
      <c r="K7782" s="5"/>
      <c r="L7782" s="5"/>
      <c r="M7782" s="5"/>
      <c r="N7782" s="5"/>
      <c r="O7782" s="5"/>
      <c r="P7782" s="5"/>
      <c r="Q7782" s="5"/>
    </row>
    <row r="7783" spans="1:17" ht="15" customHeight="1">
      <c r="A7783" s="6" t="s">
        <v>510</v>
      </c>
      <c r="B7783" s="6">
        <v>7</v>
      </c>
      <c r="C7783" s="7" t="s">
        <v>565</v>
      </c>
      <c r="D7783" s="7" t="s">
        <v>72</v>
      </c>
      <c r="E7783" s="8">
        <v>131.16</v>
      </c>
      <c r="F7783" s="10">
        <f t="shared" ref="F7783:F7785" si="1300">E7783-E7778</f>
        <v>43.91</v>
      </c>
      <c r="G7783" s="10">
        <f t="shared" ref="G7783:H7785" si="1301">2/3*F7783</f>
        <v>29.27333333333333</v>
      </c>
      <c r="H7783" s="10">
        <f>2/3*F7783</f>
        <v>29.27333333333333</v>
      </c>
      <c r="I7783" s="10"/>
      <c r="J7783" s="5"/>
      <c r="K7783" s="5"/>
      <c r="L7783" s="5"/>
      <c r="M7783" s="5"/>
      <c r="N7783" s="5"/>
      <c r="O7783" s="5"/>
      <c r="P7783" s="5"/>
      <c r="Q7783" s="5"/>
    </row>
    <row r="7784" spans="1:17" ht="15" customHeight="1">
      <c r="A7784" s="6" t="s">
        <v>510</v>
      </c>
      <c r="B7784" s="6">
        <v>8</v>
      </c>
      <c r="C7784" s="7" t="s">
        <v>565</v>
      </c>
      <c r="D7784" s="7" t="s">
        <v>73</v>
      </c>
      <c r="E7784" s="8">
        <v>179.15</v>
      </c>
      <c r="F7784" s="10">
        <f t="shared" si="1300"/>
        <v>95.990000000000009</v>
      </c>
      <c r="G7784" s="10">
        <f t="shared" si="1301"/>
        <v>63.993333333333339</v>
      </c>
      <c r="H7784" s="10">
        <f>2/3*F7784</f>
        <v>63.993333333333339</v>
      </c>
      <c r="I7784" s="10"/>
      <c r="J7784" s="5"/>
      <c r="K7784" s="5"/>
      <c r="L7784" s="5"/>
      <c r="M7784" s="5"/>
      <c r="N7784" s="5"/>
      <c r="O7784" s="5"/>
      <c r="P7784" s="5"/>
      <c r="Q7784" s="5"/>
    </row>
    <row r="7785" spans="1:17" ht="15" customHeight="1">
      <c r="A7785" s="6" t="s">
        <v>510</v>
      </c>
      <c r="B7785" s="6">
        <v>9</v>
      </c>
      <c r="C7785" s="7" t="s">
        <v>565</v>
      </c>
      <c r="D7785" s="7" t="s">
        <v>74</v>
      </c>
      <c r="E7785" s="8">
        <v>171.14</v>
      </c>
      <c r="F7785" s="10">
        <f t="shared" si="1300"/>
        <v>89.289999999999992</v>
      </c>
      <c r="G7785" s="10">
        <f t="shared" si="1301"/>
        <v>59.526666666666657</v>
      </c>
      <c r="H7785" s="10">
        <f>2/3*F7785</f>
        <v>59.526666666666657</v>
      </c>
      <c r="I7785" s="10"/>
      <c r="J7785" s="5"/>
      <c r="K7785" s="5"/>
      <c r="L7785" s="5"/>
      <c r="M7785" s="5"/>
      <c r="N7785" s="5"/>
      <c r="O7785" s="5"/>
      <c r="P7785" s="5"/>
      <c r="Q7785" s="5"/>
    </row>
    <row r="7786" spans="1:17" ht="15" customHeight="1">
      <c r="A7786" s="6" t="s">
        <v>510</v>
      </c>
      <c r="B7786" s="6">
        <v>10</v>
      </c>
      <c r="C7786" s="7" t="s">
        <v>565</v>
      </c>
      <c r="D7786" s="7" t="s">
        <v>75</v>
      </c>
      <c r="E7786" s="8">
        <v>113.35</v>
      </c>
      <c r="F7786" s="9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</row>
    <row r="7787" spans="1:17" ht="15" customHeight="1">
      <c r="A7787" s="6" t="s">
        <v>510</v>
      </c>
      <c r="B7787" s="6">
        <v>11</v>
      </c>
      <c r="C7787" s="7" t="s">
        <v>565</v>
      </c>
      <c r="D7787" s="7" t="s">
        <v>77</v>
      </c>
      <c r="E7787" s="8">
        <v>97.24</v>
      </c>
      <c r="F7787" s="9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</row>
    <row r="7788" spans="1:17" ht="15" customHeight="1">
      <c r="A7788" s="6" t="s">
        <v>510</v>
      </c>
      <c r="B7788" s="6">
        <v>12</v>
      </c>
      <c r="C7788" s="7" t="s">
        <v>565</v>
      </c>
      <c r="D7788" s="7" t="s">
        <v>78</v>
      </c>
      <c r="E7788" s="8">
        <v>78.06</v>
      </c>
      <c r="F7788" s="9"/>
      <c r="G7788" s="5"/>
      <c r="H7788" s="5"/>
      <c r="I7788" s="5"/>
      <c r="J7788" s="5"/>
      <c r="K7788" s="5"/>
      <c r="L7788" s="5"/>
      <c r="M7788" s="5"/>
      <c r="N7788" s="5"/>
      <c r="O7788" s="5"/>
      <c r="P7788" s="5"/>
      <c r="Q7788" s="5"/>
    </row>
    <row r="7789" spans="1:17" ht="15" customHeight="1">
      <c r="A7789" s="6" t="s">
        <v>510</v>
      </c>
      <c r="B7789" s="6">
        <v>13</v>
      </c>
      <c r="C7789" s="7" t="s">
        <v>565</v>
      </c>
      <c r="D7789" s="7" t="s">
        <v>79</v>
      </c>
      <c r="E7789" s="8">
        <v>70.78</v>
      </c>
      <c r="F7789" s="9"/>
      <c r="G7789" s="5"/>
      <c r="H7789" s="5"/>
      <c r="I7789" s="5"/>
      <c r="J7789" s="5"/>
      <c r="K7789" s="5"/>
      <c r="L7789" s="5"/>
      <c r="M7789" s="5"/>
      <c r="N7789" s="5"/>
      <c r="O7789" s="5"/>
      <c r="P7789" s="5"/>
      <c r="Q7789" s="5"/>
    </row>
    <row r="7790" spans="1:17" ht="15" customHeight="1">
      <c r="A7790" s="6" t="s">
        <v>510</v>
      </c>
      <c r="B7790" s="6">
        <v>14</v>
      </c>
      <c r="C7790" s="7" t="s">
        <v>565</v>
      </c>
      <c r="D7790" s="7" t="s">
        <v>80</v>
      </c>
      <c r="E7790" s="8">
        <v>70.88</v>
      </c>
      <c r="F7790" s="9"/>
      <c r="G7790" s="5"/>
      <c r="H7790" s="5"/>
      <c r="I7790" s="5"/>
      <c r="J7790" s="5"/>
      <c r="K7790" s="5"/>
      <c r="L7790" s="5"/>
      <c r="M7790" s="5"/>
      <c r="N7790" s="5"/>
      <c r="O7790" s="5"/>
      <c r="P7790" s="5"/>
      <c r="Q7790" s="5"/>
    </row>
    <row r="7791" spans="1:17" ht="15" customHeight="1">
      <c r="A7791" s="6" t="s">
        <v>510</v>
      </c>
      <c r="B7791" s="6">
        <v>15</v>
      </c>
      <c r="C7791" s="7" t="s">
        <v>565</v>
      </c>
      <c r="D7791" s="7" t="s">
        <v>82</v>
      </c>
      <c r="E7791" s="8">
        <v>71.849999999999994</v>
      </c>
      <c r="F7791" s="9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</row>
    <row r="7792" spans="1:17" ht="15" customHeight="1">
      <c r="A7792" s="6" t="s">
        <v>510</v>
      </c>
      <c r="B7792" s="6">
        <v>16</v>
      </c>
      <c r="C7792" s="7" t="s">
        <v>565</v>
      </c>
      <c r="D7792" s="7" t="s">
        <v>83</v>
      </c>
      <c r="E7792" s="8">
        <v>83.33</v>
      </c>
      <c r="F7792" s="9"/>
      <c r="G7792" s="5"/>
      <c r="H7792" s="5"/>
      <c r="I7792" s="5"/>
      <c r="J7792" s="5"/>
      <c r="K7792" s="5"/>
      <c r="L7792" s="5"/>
      <c r="M7792" s="5"/>
      <c r="N7792" s="5"/>
      <c r="O7792" s="5"/>
      <c r="P7792" s="5"/>
      <c r="Q7792" s="5"/>
    </row>
    <row r="7793" spans="1:17" ht="15" customHeight="1">
      <c r="A7793" s="6" t="s">
        <v>510</v>
      </c>
      <c r="B7793" s="6">
        <v>17</v>
      </c>
      <c r="C7793" s="7" t="s">
        <v>565</v>
      </c>
      <c r="D7793" s="7" t="s">
        <v>84</v>
      </c>
      <c r="E7793" s="8">
        <v>120.02</v>
      </c>
      <c r="F7793" s="9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</row>
    <row r="7794" spans="1:17" ht="15" customHeight="1">
      <c r="A7794" s="6" t="s">
        <v>510</v>
      </c>
      <c r="B7794" s="6">
        <v>18</v>
      </c>
      <c r="C7794" s="7" t="s">
        <v>565</v>
      </c>
      <c r="D7794" s="7" t="s">
        <v>85</v>
      </c>
      <c r="E7794" s="8">
        <v>170.28</v>
      </c>
      <c r="F7794" s="10">
        <f t="shared" ref="F7794:F7796" si="1302">E7794-E7788</f>
        <v>92.22</v>
      </c>
      <c r="G7794" s="10">
        <f t="shared" ref="G7794:H7796" si="1303">2/3*F7794</f>
        <v>61.48</v>
      </c>
      <c r="H7794" s="10">
        <f>2/3*F7794</f>
        <v>61.48</v>
      </c>
      <c r="I7794" s="10"/>
      <c r="J7794" s="5"/>
      <c r="K7794" s="5"/>
      <c r="L7794" s="5"/>
      <c r="M7794" s="5"/>
      <c r="N7794" s="5"/>
      <c r="O7794" s="5"/>
      <c r="P7794" s="5"/>
      <c r="Q7794" s="5"/>
    </row>
    <row r="7795" spans="1:17" ht="15" customHeight="1">
      <c r="A7795" s="6" t="s">
        <v>510</v>
      </c>
      <c r="B7795" s="6">
        <v>19</v>
      </c>
      <c r="C7795" s="7" t="s">
        <v>565</v>
      </c>
      <c r="D7795" s="7" t="s">
        <v>86</v>
      </c>
      <c r="E7795" s="8">
        <v>183.24</v>
      </c>
      <c r="F7795" s="10">
        <f t="shared" si="1302"/>
        <v>112.46000000000001</v>
      </c>
      <c r="G7795" s="10">
        <f t="shared" si="1303"/>
        <v>74.973333333333329</v>
      </c>
      <c r="H7795" s="10">
        <f>2/3*F7795</f>
        <v>74.973333333333329</v>
      </c>
      <c r="I7795" s="10"/>
      <c r="J7795" s="5"/>
      <c r="K7795" s="5"/>
      <c r="L7795" s="5"/>
      <c r="M7795" s="5"/>
      <c r="N7795" s="5"/>
      <c r="O7795" s="5"/>
      <c r="P7795" s="5"/>
      <c r="Q7795" s="5"/>
    </row>
    <row r="7796" spans="1:17" ht="15" customHeight="1">
      <c r="A7796" s="6" t="s">
        <v>510</v>
      </c>
      <c r="B7796" s="6">
        <v>20</v>
      </c>
      <c r="C7796" s="7" t="s">
        <v>565</v>
      </c>
      <c r="D7796" s="7" t="s">
        <v>87</v>
      </c>
      <c r="E7796" s="8">
        <v>170.32</v>
      </c>
      <c r="F7796" s="10">
        <f t="shared" si="1302"/>
        <v>99.44</v>
      </c>
      <c r="G7796" s="10">
        <f t="shared" si="1303"/>
        <v>66.293333333333322</v>
      </c>
      <c r="H7796" s="10">
        <f>2/3*F7796</f>
        <v>66.293333333333322</v>
      </c>
      <c r="I7796" s="10"/>
      <c r="J7796" s="5"/>
      <c r="K7796" s="5"/>
      <c r="L7796" s="5"/>
      <c r="M7796" s="5"/>
      <c r="N7796" s="5"/>
      <c r="O7796" s="5"/>
      <c r="P7796" s="5"/>
      <c r="Q7796" s="5"/>
    </row>
    <row r="7797" spans="1:17" ht="15" customHeight="1">
      <c r="A7797" s="6" t="s">
        <v>510</v>
      </c>
      <c r="B7797" s="6">
        <v>21</v>
      </c>
      <c r="C7797" s="7" t="s">
        <v>565</v>
      </c>
      <c r="D7797" s="7" t="s">
        <v>88</v>
      </c>
      <c r="E7797" s="8">
        <v>161.04</v>
      </c>
      <c r="F7797" s="10"/>
      <c r="G7797" s="10"/>
      <c r="H7797" s="10"/>
      <c r="I7797" s="10"/>
      <c r="J7797" s="5"/>
      <c r="K7797" s="5"/>
      <c r="L7797" s="5"/>
      <c r="M7797" s="5"/>
      <c r="N7797" s="5"/>
      <c r="O7797" s="5"/>
      <c r="P7797" s="5"/>
      <c r="Q7797" s="5"/>
    </row>
    <row r="7798" spans="1:17" ht="15" customHeight="1">
      <c r="A7798" s="6" t="s">
        <v>510</v>
      </c>
      <c r="B7798" s="6">
        <v>22</v>
      </c>
      <c r="C7798" s="7" t="s">
        <v>565</v>
      </c>
      <c r="D7798" s="7" t="s">
        <v>89</v>
      </c>
      <c r="E7798" s="8">
        <v>116.61</v>
      </c>
      <c r="F7798" s="10"/>
      <c r="G7798" s="10"/>
      <c r="H7798" s="10"/>
      <c r="I7798" s="10"/>
      <c r="J7798" s="5"/>
      <c r="K7798" s="5"/>
      <c r="L7798" s="5"/>
      <c r="M7798" s="5"/>
      <c r="N7798" s="5"/>
      <c r="O7798" s="5"/>
      <c r="P7798" s="5"/>
      <c r="Q7798" s="5"/>
    </row>
    <row r="7799" spans="1:17" ht="15" customHeight="1">
      <c r="A7799" s="6" t="s">
        <v>510</v>
      </c>
      <c r="B7799" s="6">
        <v>23</v>
      </c>
      <c r="C7799" s="7" t="s">
        <v>565</v>
      </c>
      <c r="D7799" s="7" t="s">
        <v>90</v>
      </c>
      <c r="E7799" s="8">
        <v>96.86</v>
      </c>
      <c r="F7799" s="9"/>
      <c r="G7799" s="5"/>
      <c r="H7799" s="5"/>
      <c r="I7799" s="5"/>
      <c r="J7799" s="5"/>
      <c r="K7799" s="5"/>
      <c r="L7799" s="5"/>
      <c r="M7799" s="5"/>
      <c r="N7799" s="5"/>
      <c r="O7799" s="5"/>
      <c r="P7799" s="5"/>
      <c r="Q7799" s="5"/>
    </row>
    <row r="7800" spans="1:17" ht="15" customHeight="1">
      <c r="A7800" s="6" t="s">
        <v>510</v>
      </c>
      <c r="B7800" s="6">
        <v>24</v>
      </c>
      <c r="C7800" s="7" t="s">
        <v>565</v>
      </c>
      <c r="D7800" s="7" t="s">
        <v>91</v>
      </c>
      <c r="E7800" s="8">
        <v>88.35</v>
      </c>
      <c r="F7800" s="9"/>
      <c r="G7800" s="5"/>
      <c r="H7800" s="5"/>
      <c r="I7800" s="5"/>
      <c r="J7800" s="5"/>
      <c r="K7800" s="5"/>
      <c r="L7800" s="5"/>
      <c r="M7800" s="5"/>
      <c r="N7800" s="5"/>
      <c r="O7800" s="5"/>
      <c r="P7800" s="5"/>
      <c r="Q7800" s="5"/>
    </row>
    <row r="7801" spans="1:17" ht="15" customHeight="1">
      <c r="A7801" s="6" t="s">
        <v>511</v>
      </c>
      <c r="B7801" s="6">
        <v>1</v>
      </c>
      <c r="C7801" s="7" t="s">
        <v>565</v>
      </c>
      <c r="D7801" s="7" t="s">
        <v>92</v>
      </c>
      <c r="E7801" s="8">
        <v>80.36</v>
      </c>
      <c r="F7801" s="9"/>
      <c r="G7801" s="5"/>
      <c r="H7801" s="5"/>
      <c r="I7801" s="5"/>
      <c r="J7801" s="5"/>
      <c r="K7801" s="5"/>
      <c r="L7801" s="5"/>
      <c r="M7801" s="5"/>
      <c r="N7801" s="5"/>
      <c r="O7801" s="5"/>
      <c r="P7801" s="5"/>
      <c r="Q7801" s="5"/>
    </row>
    <row r="7802" spans="1:17" ht="15" customHeight="1">
      <c r="A7802" s="6" t="s">
        <v>511</v>
      </c>
      <c r="B7802" s="6">
        <v>2</v>
      </c>
      <c r="C7802" s="7" t="s">
        <v>565</v>
      </c>
      <c r="D7802" s="7" t="s">
        <v>94</v>
      </c>
      <c r="E7802" s="8">
        <v>82.71</v>
      </c>
      <c r="F7802" s="9"/>
      <c r="G7802" s="5"/>
      <c r="H7802" s="5"/>
      <c r="I7802" s="5"/>
      <c r="J7802" s="5"/>
      <c r="K7802" s="5"/>
      <c r="L7802" s="5"/>
      <c r="M7802" s="5"/>
      <c r="N7802" s="5"/>
      <c r="O7802" s="5"/>
      <c r="P7802" s="5"/>
      <c r="Q7802" s="5"/>
    </row>
    <row r="7803" spans="1:17" ht="15" customHeight="1">
      <c r="A7803" s="6" t="s">
        <v>511</v>
      </c>
      <c r="B7803" s="6">
        <v>3</v>
      </c>
      <c r="C7803" s="7" t="s">
        <v>565</v>
      </c>
      <c r="D7803" s="7" t="s">
        <v>95</v>
      </c>
      <c r="E7803" s="8">
        <v>80.569999999999993</v>
      </c>
      <c r="F7803" s="9"/>
      <c r="G7803" s="5"/>
      <c r="H7803" s="5"/>
      <c r="I7803" s="5"/>
      <c r="J7803" s="5"/>
      <c r="K7803" s="5"/>
      <c r="L7803" s="5"/>
      <c r="M7803" s="5"/>
      <c r="N7803" s="5"/>
      <c r="O7803" s="5"/>
      <c r="P7803" s="5"/>
      <c r="Q7803" s="5"/>
    </row>
    <row r="7804" spans="1:17" ht="15" customHeight="1">
      <c r="A7804" s="6" t="s">
        <v>511</v>
      </c>
      <c r="B7804" s="6">
        <v>4</v>
      </c>
      <c r="C7804" s="7" t="s">
        <v>565</v>
      </c>
      <c r="D7804" s="7" t="s">
        <v>96</v>
      </c>
      <c r="E7804" s="8">
        <v>80.73</v>
      </c>
      <c r="F7804" s="9"/>
      <c r="G7804" s="5"/>
      <c r="H7804" s="5"/>
      <c r="I7804" s="5"/>
      <c r="J7804" s="5"/>
      <c r="K7804" s="5"/>
      <c r="L7804" s="5"/>
      <c r="M7804" s="5"/>
      <c r="N7804" s="5"/>
      <c r="O7804" s="5"/>
      <c r="P7804" s="5"/>
      <c r="Q7804" s="5"/>
    </row>
    <row r="7805" spans="1:17" ht="15" customHeight="1">
      <c r="A7805" s="6" t="s">
        <v>511</v>
      </c>
      <c r="B7805" s="6">
        <v>5</v>
      </c>
      <c r="C7805" s="7" t="s">
        <v>565</v>
      </c>
      <c r="D7805" s="7" t="s">
        <v>97</v>
      </c>
      <c r="E7805" s="8">
        <v>83.37</v>
      </c>
      <c r="F7805" s="9"/>
      <c r="G7805" s="5"/>
      <c r="H7805" s="5"/>
      <c r="I7805" s="5"/>
      <c r="J7805" s="5"/>
      <c r="K7805" s="5"/>
      <c r="L7805" s="5"/>
      <c r="M7805" s="5"/>
      <c r="N7805" s="5"/>
      <c r="O7805" s="5"/>
      <c r="P7805" s="5"/>
      <c r="Q7805" s="5"/>
    </row>
    <row r="7806" spans="1:17" ht="15" customHeight="1">
      <c r="A7806" s="6" t="s">
        <v>511</v>
      </c>
      <c r="B7806" s="6">
        <v>6</v>
      </c>
      <c r="C7806" s="7" t="s">
        <v>565</v>
      </c>
      <c r="D7806" s="7" t="s">
        <v>98</v>
      </c>
      <c r="E7806" s="8">
        <v>90.35</v>
      </c>
      <c r="F7806" s="9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</row>
    <row r="7807" spans="1:17" ht="15" customHeight="1">
      <c r="A7807" s="6" t="s">
        <v>511</v>
      </c>
      <c r="B7807" s="6">
        <v>7</v>
      </c>
      <c r="C7807" s="7" t="s">
        <v>565</v>
      </c>
      <c r="D7807" s="7" t="s">
        <v>99</v>
      </c>
      <c r="E7807" s="8">
        <v>113.41</v>
      </c>
      <c r="F7807" s="10">
        <f t="shared" ref="F7807:F7809" si="1304">E7807-E7802</f>
        <v>30.700000000000003</v>
      </c>
      <c r="G7807" s="10">
        <f t="shared" ref="G7807:H7809" si="1305">2/3*F7807</f>
        <v>20.466666666666669</v>
      </c>
      <c r="H7807" s="10">
        <f>2/3*F7807</f>
        <v>20.466666666666669</v>
      </c>
      <c r="I7807" s="10"/>
      <c r="J7807" s="5"/>
      <c r="K7807" s="5"/>
      <c r="L7807" s="5"/>
      <c r="M7807" s="5"/>
      <c r="N7807" s="5"/>
      <c r="O7807" s="5"/>
      <c r="P7807" s="5"/>
      <c r="Q7807" s="5"/>
    </row>
    <row r="7808" spans="1:17" ht="15" customHeight="1">
      <c r="A7808" s="6" t="s">
        <v>511</v>
      </c>
      <c r="B7808" s="6">
        <v>8</v>
      </c>
      <c r="C7808" s="7" t="s">
        <v>565</v>
      </c>
      <c r="D7808" s="7" t="s">
        <v>100</v>
      </c>
      <c r="E7808" s="8">
        <v>164.37</v>
      </c>
      <c r="F7808" s="10">
        <f t="shared" si="1304"/>
        <v>83.800000000000011</v>
      </c>
      <c r="G7808" s="10">
        <f t="shared" si="1305"/>
        <v>55.866666666666674</v>
      </c>
      <c r="H7808" s="10">
        <f>2/3*F7808</f>
        <v>55.866666666666674</v>
      </c>
      <c r="I7808" s="10"/>
      <c r="J7808" s="5"/>
      <c r="K7808" s="5"/>
      <c r="L7808" s="5"/>
      <c r="M7808" s="5"/>
      <c r="N7808" s="5"/>
      <c r="O7808" s="5"/>
      <c r="P7808" s="5"/>
      <c r="Q7808" s="5"/>
    </row>
    <row r="7809" spans="1:17" ht="15" customHeight="1">
      <c r="A7809" s="6" t="s">
        <v>511</v>
      </c>
      <c r="B7809" s="6">
        <v>9</v>
      </c>
      <c r="C7809" s="7" t="s">
        <v>565</v>
      </c>
      <c r="D7809" s="7" t="s">
        <v>101</v>
      </c>
      <c r="E7809" s="8">
        <v>176.6</v>
      </c>
      <c r="F7809" s="10">
        <f t="shared" si="1304"/>
        <v>95.86999999999999</v>
      </c>
      <c r="G7809" s="10">
        <f t="shared" si="1305"/>
        <v>63.913333333333327</v>
      </c>
      <c r="H7809" s="10">
        <f>2/3*F7809</f>
        <v>63.913333333333327</v>
      </c>
      <c r="I7809" s="10"/>
      <c r="J7809" s="5"/>
      <c r="K7809" s="5"/>
      <c r="L7809" s="5"/>
      <c r="M7809" s="5"/>
      <c r="N7809" s="5"/>
      <c r="O7809" s="5"/>
      <c r="P7809" s="5"/>
      <c r="Q7809" s="5"/>
    </row>
    <row r="7810" spans="1:17" ht="15" customHeight="1">
      <c r="A7810" s="6" t="s">
        <v>511</v>
      </c>
      <c r="B7810" s="6">
        <v>10</v>
      </c>
      <c r="C7810" s="7" t="s">
        <v>565</v>
      </c>
      <c r="D7810" s="7" t="s">
        <v>102</v>
      </c>
      <c r="E7810" s="8">
        <v>126.14</v>
      </c>
      <c r="F7810" s="9"/>
      <c r="G7810" s="5"/>
      <c r="H7810" s="5"/>
      <c r="I7810" s="5"/>
      <c r="J7810" s="5"/>
      <c r="K7810" s="5"/>
      <c r="L7810" s="5"/>
      <c r="M7810" s="5"/>
      <c r="N7810" s="5"/>
      <c r="O7810" s="5"/>
      <c r="P7810" s="5"/>
      <c r="Q7810" s="5"/>
    </row>
    <row r="7811" spans="1:17" ht="15" customHeight="1">
      <c r="A7811" s="6" t="s">
        <v>511</v>
      </c>
      <c r="B7811" s="6">
        <v>11</v>
      </c>
      <c r="C7811" s="7" t="s">
        <v>565</v>
      </c>
      <c r="D7811" s="7" t="s">
        <v>103</v>
      </c>
      <c r="E7811" s="8">
        <v>102.49</v>
      </c>
      <c r="F7811" s="9"/>
      <c r="G7811" s="5"/>
      <c r="H7811" s="5"/>
      <c r="I7811" s="5"/>
      <c r="J7811" s="5"/>
      <c r="K7811" s="5"/>
      <c r="L7811" s="5"/>
      <c r="M7811" s="5"/>
      <c r="N7811" s="5"/>
      <c r="O7811" s="5"/>
      <c r="P7811" s="5"/>
      <c r="Q7811" s="5"/>
    </row>
    <row r="7812" spans="1:17" ht="15" customHeight="1">
      <c r="A7812" s="6" t="s">
        <v>511</v>
      </c>
      <c r="B7812" s="6">
        <v>12</v>
      </c>
      <c r="C7812" s="7" t="s">
        <v>565</v>
      </c>
      <c r="D7812" s="7" t="s">
        <v>104</v>
      </c>
      <c r="E7812" s="8">
        <v>97.2</v>
      </c>
      <c r="F7812" s="9"/>
      <c r="G7812" s="5"/>
      <c r="H7812" s="5"/>
      <c r="I7812" s="5"/>
      <c r="J7812" s="5"/>
      <c r="K7812" s="5"/>
      <c r="L7812" s="5"/>
      <c r="M7812" s="5"/>
      <c r="N7812" s="5"/>
      <c r="O7812" s="5"/>
      <c r="P7812" s="5"/>
      <c r="Q7812" s="5"/>
    </row>
    <row r="7813" spans="1:17" ht="15" customHeight="1">
      <c r="A7813" s="6" t="s">
        <v>511</v>
      </c>
      <c r="B7813" s="6">
        <v>13</v>
      </c>
      <c r="C7813" s="7" t="s">
        <v>565</v>
      </c>
      <c r="D7813" s="7" t="s">
        <v>105</v>
      </c>
      <c r="E7813" s="8">
        <v>90.06</v>
      </c>
      <c r="F7813" s="9"/>
      <c r="G7813" s="5"/>
      <c r="H7813" s="5"/>
      <c r="I7813" s="5"/>
      <c r="J7813" s="5"/>
      <c r="K7813" s="5"/>
      <c r="L7813" s="5"/>
      <c r="M7813" s="5"/>
      <c r="N7813" s="5"/>
      <c r="O7813" s="5"/>
      <c r="P7813" s="5"/>
      <c r="Q7813" s="5"/>
    </row>
    <row r="7814" spans="1:17" ht="15" customHeight="1">
      <c r="A7814" s="6" t="s">
        <v>511</v>
      </c>
      <c r="B7814" s="6">
        <v>14</v>
      </c>
      <c r="C7814" s="7" t="s">
        <v>565</v>
      </c>
      <c r="D7814" s="7" t="s">
        <v>106</v>
      </c>
      <c r="E7814" s="8">
        <v>84.88</v>
      </c>
      <c r="F7814" s="9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</row>
    <row r="7815" spans="1:17" ht="15" customHeight="1">
      <c r="A7815" s="6" t="s">
        <v>511</v>
      </c>
      <c r="B7815" s="6">
        <v>15</v>
      </c>
      <c r="C7815" s="7" t="s">
        <v>565</v>
      </c>
      <c r="D7815" s="7" t="s">
        <v>107</v>
      </c>
      <c r="E7815" s="8">
        <v>81.099999999999994</v>
      </c>
      <c r="F7815" s="9"/>
      <c r="G7815" s="5"/>
      <c r="H7815" s="5"/>
      <c r="I7815" s="5"/>
      <c r="J7815" s="5"/>
      <c r="K7815" s="5"/>
      <c r="L7815" s="5"/>
      <c r="M7815" s="5"/>
      <c r="N7815" s="5"/>
      <c r="O7815" s="5"/>
      <c r="P7815" s="5"/>
      <c r="Q7815" s="5"/>
    </row>
    <row r="7816" spans="1:17" ht="15" customHeight="1">
      <c r="A7816" s="6" t="s">
        <v>511</v>
      </c>
      <c r="B7816" s="6">
        <v>16</v>
      </c>
      <c r="C7816" s="7" t="s">
        <v>565</v>
      </c>
      <c r="D7816" s="7" t="s">
        <v>108</v>
      </c>
      <c r="E7816" s="8">
        <v>91.24</v>
      </c>
      <c r="F7816" s="9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</row>
    <row r="7817" spans="1:17" ht="15" customHeight="1">
      <c r="A7817" s="6" t="s">
        <v>511</v>
      </c>
      <c r="B7817" s="6">
        <v>17</v>
      </c>
      <c r="C7817" s="7" t="s">
        <v>565</v>
      </c>
      <c r="D7817" s="7" t="s">
        <v>109</v>
      </c>
      <c r="E7817" s="8">
        <v>117.39</v>
      </c>
      <c r="F7817" s="9"/>
      <c r="G7817" s="5"/>
      <c r="H7817" s="5"/>
      <c r="I7817" s="5"/>
      <c r="J7817" s="5"/>
      <c r="K7817" s="5"/>
      <c r="L7817" s="5"/>
      <c r="M7817" s="5"/>
      <c r="N7817" s="5"/>
      <c r="O7817" s="5"/>
      <c r="P7817" s="5"/>
      <c r="Q7817" s="5"/>
    </row>
    <row r="7818" spans="1:17" ht="15" customHeight="1">
      <c r="A7818" s="6" t="s">
        <v>511</v>
      </c>
      <c r="B7818" s="6">
        <v>18</v>
      </c>
      <c r="C7818" s="7" t="s">
        <v>565</v>
      </c>
      <c r="D7818" s="7" t="s">
        <v>110</v>
      </c>
      <c r="E7818" s="8">
        <v>176.09</v>
      </c>
      <c r="F7818" s="10">
        <f t="shared" ref="F7818:F7820" si="1306">E7818-E7812</f>
        <v>78.89</v>
      </c>
      <c r="G7818" s="10">
        <f t="shared" ref="G7818:H7820" si="1307">2/3*F7818</f>
        <v>52.593333333333334</v>
      </c>
      <c r="H7818" s="10">
        <f>2/3*F7818</f>
        <v>52.593333333333334</v>
      </c>
      <c r="I7818" s="10"/>
      <c r="J7818" s="5"/>
      <c r="K7818" s="5"/>
      <c r="L7818" s="5"/>
      <c r="M7818" s="5"/>
      <c r="N7818" s="5"/>
      <c r="O7818" s="5"/>
      <c r="P7818" s="5"/>
      <c r="Q7818" s="5"/>
    </row>
    <row r="7819" spans="1:17" ht="15" customHeight="1">
      <c r="A7819" s="6" t="s">
        <v>511</v>
      </c>
      <c r="B7819" s="6">
        <v>19</v>
      </c>
      <c r="C7819" s="7" t="s">
        <v>565</v>
      </c>
      <c r="D7819" s="7" t="s">
        <v>111</v>
      </c>
      <c r="E7819" s="8">
        <v>224.89</v>
      </c>
      <c r="F7819" s="10">
        <f t="shared" si="1306"/>
        <v>134.82999999999998</v>
      </c>
      <c r="G7819" s="10">
        <f t="shared" si="1307"/>
        <v>89.886666666666656</v>
      </c>
      <c r="H7819" s="10">
        <f>2/3*F7819</f>
        <v>89.886666666666656</v>
      </c>
      <c r="I7819" s="10"/>
      <c r="J7819" s="5"/>
      <c r="K7819" s="5"/>
      <c r="L7819" s="5"/>
      <c r="M7819" s="5"/>
      <c r="N7819" s="5"/>
      <c r="O7819" s="5"/>
      <c r="P7819" s="5"/>
      <c r="Q7819" s="5"/>
    </row>
    <row r="7820" spans="1:17" ht="15" customHeight="1">
      <c r="A7820" s="6" t="s">
        <v>511</v>
      </c>
      <c r="B7820" s="6">
        <v>20</v>
      </c>
      <c r="C7820" s="7" t="s">
        <v>565</v>
      </c>
      <c r="D7820" s="7" t="s">
        <v>112</v>
      </c>
      <c r="E7820" s="8">
        <v>202.06</v>
      </c>
      <c r="F7820" s="10">
        <f t="shared" si="1306"/>
        <v>117.18</v>
      </c>
      <c r="G7820" s="10">
        <f t="shared" si="1307"/>
        <v>78.12</v>
      </c>
      <c r="H7820" s="10">
        <f>2/3*F7820</f>
        <v>78.12</v>
      </c>
      <c r="I7820" s="10"/>
      <c r="J7820" s="5"/>
      <c r="K7820" s="5"/>
      <c r="L7820" s="5"/>
      <c r="M7820" s="5"/>
      <c r="N7820" s="5"/>
      <c r="O7820" s="5"/>
      <c r="P7820" s="5"/>
      <c r="Q7820" s="5"/>
    </row>
    <row r="7821" spans="1:17" ht="15" customHeight="1">
      <c r="A7821" s="6" t="s">
        <v>511</v>
      </c>
      <c r="B7821" s="6">
        <v>21</v>
      </c>
      <c r="C7821" s="7" t="s">
        <v>565</v>
      </c>
      <c r="D7821" s="7" t="s">
        <v>113</v>
      </c>
      <c r="E7821" s="8">
        <v>141.69</v>
      </c>
      <c r="F7821" s="10"/>
      <c r="G7821" s="10"/>
      <c r="H7821" s="10"/>
      <c r="I7821" s="10"/>
      <c r="J7821" s="5"/>
      <c r="K7821" s="5"/>
      <c r="L7821" s="5"/>
      <c r="M7821" s="5"/>
      <c r="N7821" s="5"/>
      <c r="O7821" s="5"/>
      <c r="P7821" s="5"/>
      <c r="Q7821" s="5"/>
    </row>
    <row r="7822" spans="1:17" ht="15" customHeight="1">
      <c r="A7822" s="6" t="s">
        <v>511</v>
      </c>
      <c r="B7822" s="6">
        <v>22</v>
      </c>
      <c r="C7822" s="7" t="s">
        <v>565</v>
      </c>
      <c r="D7822" s="7" t="s">
        <v>114</v>
      </c>
      <c r="E7822" s="8">
        <v>110.32</v>
      </c>
      <c r="F7822" s="10"/>
      <c r="G7822" s="10"/>
      <c r="H7822" s="10"/>
      <c r="I7822" s="10"/>
      <c r="J7822" s="5"/>
      <c r="K7822" s="5"/>
      <c r="L7822" s="5"/>
      <c r="M7822" s="5"/>
      <c r="N7822" s="5"/>
      <c r="O7822" s="5"/>
      <c r="P7822" s="5"/>
      <c r="Q7822" s="5"/>
    </row>
    <row r="7823" spans="1:17" ht="15" customHeight="1">
      <c r="A7823" s="6" t="s">
        <v>511</v>
      </c>
      <c r="B7823" s="6">
        <v>23</v>
      </c>
      <c r="C7823" s="7" t="s">
        <v>565</v>
      </c>
      <c r="D7823" s="7" t="s">
        <v>115</v>
      </c>
      <c r="E7823" s="8">
        <v>103.45</v>
      </c>
      <c r="F7823" s="9"/>
      <c r="G7823" s="5"/>
      <c r="H7823" s="5"/>
      <c r="I7823" s="5"/>
      <c r="J7823" s="5"/>
      <c r="K7823" s="5"/>
      <c r="L7823" s="5"/>
      <c r="M7823" s="5"/>
      <c r="N7823" s="5"/>
      <c r="O7823" s="5"/>
      <c r="P7823" s="5"/>
      <c r="Q7823" s="5"/>
    </row>
    <row r="7824" spans="1:17" ht="15" customHeight="1">
      <c r="A7824" s="6" t="s">
        <v>511</v>
      </c>
      <c r="B7824" s="6">
        <v>24</v>
      </c>
      <c r="C7824" s="7" t="s">
        <v>565</v>
      </c>
      <c r="D7824" s="7" t="s">
        <v>116</v>
      </c>
      <c r="E7824" s="8">
        <v>93.16</v>
      </c>
      <c r="F7824" s="9"/>
      <c r="G7824" s="5"/>
      <c r="H7824" s="5"/>
      <c r="I7824" s="5"/>
      <c r="J7824" s="5"/>
      <c r="K7824" s="5"/>
      <c r="L7824" s="5"/>
      <c r="M7824" s="5"/>
      <c r="N7824" s="5"/>
      <c r="O7824" s="5"/>
      <c r="P7824" s="5"/>
      <c r="Q7824" s="5"/>
    </row>
    <row r="7825" spans="1:17" ht="15" customHeight="1">
      <c r="A7825" s="6" t="s">
        <v>512</v>
      </c>
      <c r="B7825" s="6">
        <v>1</v>
      </c>
      <c r="C7825" s="7" t="s">
        <v>565</v>
      </c>
      <c r="D7825" s="7" t="s">
        <v>117</v>
      </c>
      <c r="E7825" s="8">
        <v>93.25</v>
      </c>
      <c r="F7825" s="9"/>
      <c r="G7825" s="5"/>
      <c r="H7825" s="5"/>
      <c r="I7825" s="5"/>
      <c r="J7825" s="5"/>
      <c r="K7825" s="5"/>
      <c r="L7825" s="5"/>
      <c r="M7825" s="5"/>
      <c r="N7825" s="5"/>
      <c r="O7825" s="5"/>
      <c r="P7825" s="5"/>
      <c r="Q7825" s="5"/>
    </row>
    <row r="7826" spans="1:17" ht="15" customHeight="1">
      <c r="A7826" s="6" t="s">
        <v>512</v>
      </c>
      <c r="B7826" s="6">
        <v>2</v>
      </c>
      <c r="C7826" s="7" t="s">
        <v>565</v>
      </c>
      <c r="D7826" s="7" t="s">
        <v>119</v>
      </c>
      <c r="E7826" s="8">
        <v>83.18</v>
      </c>
      <c r="F7826" s="9"/>
      <c r="G7826" s="5"/>
      <c r="H7826" s="5"/>
      <c r="I7826" s="5"/>
      <c r="J7826" s="5"/>
      <c r="K7826" s="5"/>
      <c r="L7826" s="5"/>
      <c r="M7826" s="5"/>
      <c r="N7826" s="5"/>
      <c r="O7826" s="5"/>
      <c r="P7826" s="5"/>
      <c r="Q7826" s="5"/>
    </row>
    <row r="7827" spans="1:17" ht="15" customHeight="1">
      <c r="A7827" s="6" t="s">
        <v>512</v>
      </c>
      <c r="B7827" s="6">
        <v>3</v>
      </c>
      <c r="C7827" s="7" t="s">
        <v>565</v>
      </c>
      <c r="D7827" s="7" t="s">
        <v>120</v>
      </c>
      <c r="E7827" s="8">
        <v>81.53</v>
      </c>
      <c r="F7827" s="9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</row>
    <row r="7828" spans="1:17" ht="15" customHeight="1">
      <c r="A7828" s="6" t="s">
        <v>512</v>
      </c>
      <c r="B7828" s="6">
        <v>4</v>
      </c>
      <c r="C7828" s="7" t="s">
        <v>565</v>
      </c>
      <c r="D7828" s="7" t="s">
        <v>121</v>
      </c>
      <c r="E7828" s="8">
        <v>81.81</v>
      </c>
      <c r="F7828" s="9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</row>
    <row r="7829" spans="1:17" ht="15" customHeight="1">
      <c r="A7829" s="6" t="s">
        <v>512</v>
      </c>
      <c r="B7829" s="6">
        <v>5</v>
      </c>
      <c r="C7829" s="7" t="s">
        <v>565</v>
      </c>
      <c r="D7829" s="7" t="s">
        <v>122</v>
      </c>
      <c r="E7829" s="8">
        <v>81.84</v>
      </c>
      <c r="F7829" s="9"/>
      <c r="G7829" s="5"/>
      <c r="H7829" s="5"/>
      <c r="I7829" s="5"/>
      <c r="J7829" s="5"/>
      <c r="K7829" s="5"/>
      <c r="L7829" s="5"/>
      <c r="M7829" s="5"/>
      <c r="N7829" s="5"/>
      <c r="O7829" s="5"/>
      <c r="P7829" s="5"/>
      <c r="Q7829" s="5"/>
    </row>
    <row r="7830" spans="1:17" ht="15" customHeight="1">
      <c r="A7830" s="6" t="s">
        <v>512</v>
      </c>
      <c r="B7830" s="6">
        <v>6</v>
      </c>
      <c r="C7830" s="7" t="s">
        <v>565</v>
      </c>
      <c r="D7830" s="7" t="s">
        <v>123</v>
      </c>
      <c r="E7830" s="8">
        <v>93.52</v>
      </c>
      <c r="F7830" s="9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</row>
    <row r="7831" spans="1:17" ht="15" customHeight="1">
      <c r="A7831" s="6" t="s">
        <v>512</v>
      </c>
      <c r="B7831" s="6">
        <v>7</v>
      </c>
      <c r="C7831" s="7" t="s">
        <v>565</v>
      </c>
      <c r="D7831" s="7" t="s">
        <v>124</v>
      </c>
      <c r="E7831" s="8">
        <v>131.04</v>
      </c>
      <c r="F7831" s="10">
        <f t="shared" ref="F7831:F7833" si="1308">E7831-E7826</f>
        <v>47.859999999999985</v>
      </c>
      <c r="G7831" s="10">
        <f t="shared" ref="G7831:H7833" si="1309">2/3*F7831</f>
        <v>31.906666666666656</v>
      </c>
      <c r="H7831" s="10">
        <f>2/3*F7831</f>
        <v>31.906666666666656</v>
      </c>
      <c r="I7831" s="10"/>
      <c r="J7831" s="5"/>
      <c r="K7831" s="5"/>
      <c r="L7831" s="5"/>
      <c r="M7831" s="5"/>
      <c r="N7831" s="5"/>
      <c r="O7831" s="5"/>
      <c r="P7831" s="5"/>
      <c r="Q7831" s="5"/>
    </row>
    <row r="7832" spans="1:17" ht="15" customHeight="1">
      <c r="A7832" s="6" t="s">
        <v>512</v>
      </c>
      <c r="B7832" s="6">
        <v>8</v>
      </c>
      <c r="C7832" s="7" t="s">
        <v>565</v>
      </c>
      <c r="D7832" s="7" t="s">
        <v>125</v>
      </c>
      <c r="E7832" s="8">
        <v>176.36</v>
      </c>
      <c r="F7832" s="10">
        <f t="shared" si="1308"/>
        <v>94.830000000000013</v>
      </c>
      <c r="G7832" s="10">
        <f t="shared" si="1309"/>
        <v>63.220000000000006</v>
      </c>
      <c r="H7832" s="10">
        <f>2/3*F7832</f>
        <v>63.220000000000006</v>
      </c>
      <c r="I7832" s="10"/>
      <c r="J7832" s="5"/>
      <c r="K7832" s="5"/>
      <c r="L7832" s="5"/>
      <c r="M7832" s="5"/>
      <c r="N7832" s="5"/>
      <c r="O7832" s="5"/>
      <c r="P7832" s="5"/>
      <c r="Q7832" s="5"/>
    </row>
    <row r="7833" spans="1:17" ht="15" customHeight="1">
      <c r="A7833" s="6" t="s">
        <v>512</v>
      </c>
      <c r="B7833" s="6">
        <v>9</v>
      </c>
      <c r="C7833" s="7" t="s">
        <v>565</v>
      </c>
      <c r="D7833" s="7" t="s">
        <v>126</v>
      </c>
      <c r="E7833" s="8">
        <v>171</v>
      </c>
      <c r="F7833" s="10">
        <f t="shared" si="1308"/>
        <v>89.19</v>
      </c>
      <c r="G7833" s="10">
        <f t="shared" si="1309"/>
        <v>59.459999999999994</v>
      </c>
      <c r="H7833" s="10">
        <f>2/3*F7833</f>
        <v>59.459999999999994</v>
      </c>
      <c r="I7833" s="10"/>
      <c r="J7833" s="5"/>
      <c r="K7833" s="5"/>
      <c r="L7833" s="5"/>
      <c r="M7833" s="5"/>
      <c r="N7833" s="5"/>
      <c r="O7833" s="5"/>
      <c r="P7833" s="5"/>
      <c r="Q7833" s="5"/>
    </row>
    <row r="7834" spans="1:17" ht="15" customHeight="1">
      <c r="A7834" s="6" t="s">
        <v>512</v>
      </c>
      <c r="B7834" s="6">
        <v>10</v>
      </c>
      <c r="C7834" s="7" t="s">
        <v>565</v>
      </c>
      <c r="D7834" s="7" t="s">
        <v>127</v>
      </c>
      <c r="E7834" s="8">
        <v>115.04</v>
      </c>
      <c r="F7834" s="9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</row>
    <row r="7835" spans="1:17" ht="15" customHeight="1">
      <c r="A7835" s="6" t="s">
        <v>512</v>
      </c>
      <c r="B7835" s="6">
        <v>11</v>
      </c>
      <c r="C7835" s="7" t="s">
        <v>565</v>
      </c>
      <c r="D7835" s="7" t="s">
        <v>128</v>
      </c>
      <c r="E7835" s="8">
        <v>103.01</v>
      </c>
      <c r="F7835" s="9"/>
      <c r="G7835" s="5"/>
      <c r="H7835" s="5"/>
      <c r="I7835" s="5"/>
      <c r="J7835" s="5"/>
      <c r="K7835" s="5"/>
      <c r="L7835" s="5"/>
      <c r="M7835" s="5"/>
      <c r="N7835" s="5"/>
      <c r="O7835" s="5"/>
      <c r="P7835" s="5"/>
      <c r="Q7835" s="5"/>
    </row>
    <row r="7836" spans="1:17" ht="15" customHeight="1">
      <c r="A7836" s="6" t="s">
        <v>512</v>
      </c>
      <c r="B7836" s="6">
        <v>12</v>
      </c>
      <c r="C7836" s="7" t="s">
        <v>565</v>
      </c>
      <c r="D7836" s="7" t="s">
        <v>129</v>
      </c>
      <c r="E7836" s="8">
        <v>94.18</v>
      </c>
      <c r="F7836" s="9"/>
      <c r="G7836" s="5"/>
      <c r="H7836" s="5"/>
      <c r="I7836" s="5"/>
      <c r="J7836" s="5"/>
      <c r="K7836" s="5"/>
      <c r="L7836" s="5"/>
      <c r="M7836" s="5"/>
      <c r="N7836" s="5"/>
      <c r="O7836" s="5"/>
      <c r="P7836" s="5"/>
      <c r="Q7836" s="5"/>
    </row>
    <row r="7837" spans="1:17" ht="15" customHeight="1">
      <c r="A7837" s="6" t="s">
        <v>512</v>
      </c>
      <c r="B7837" s="6">
        <v>13</v>
      </c>
      <c r="C7837" s="7" t="s">
        <v>565</v>
      </c>
      <c r="D7837" s="7" t="s">
        <v>130</v>
      </c>
      <c r="E7837" s="8">
        <v>85.13</v>
      </c>
      <c r="F7837" s="9"/>
      <c r="G7837" s="5"/>
      <c r="H7837" s="5"/>
      <c r="I7837" s="5"/>
      <c r="J7837" s="5"/>
      <c r="K7837" s="5"/>
      <c r="L7837" s="5"/>
      <c r="M7837" s="5"/>
      <c r="N7837" s="5"/>
      <c r="O7837" s="5"/>
      <c r="P7837" s="5"/>
      <c r="Q7837" s="5"/>
    </row>
    <row r="7838" spans="1:17" ht="15" customHeight="1">
      <c r="A7838" s="6" t="s">
        <v>512</v>
      </c>
      <c r="B7838" s="6">
        <v>14</v>
      </c>
      <c r="C7838" s="7" t="s">
        <v>565</v>
      </c>
      <c r="D7838" s="7" t="s">
        <v>131</v>
      </c>
      <c r="E7838" s="8">
        <v>80.38</v>
      </c>
      <c r="F7838" s="9"/>
      <c r="G7838" s="5"/>
      <c r="H7838" s="5"/>
      <c r="I7838" s="5"/>
      <c r="J7838" s="5"/>
      <c r="K7838" s="5"/>
      <c r="L7838" s="5"/>
      <c r="M7838" s="5"/>
      <c r="N7838" s="5"/>
      <c r="O7838" s="5"/>
      <c r="P7838" s="5"/>
      <c r="Q7838" s="5"/>
    </row>
    <row r="7839" spans="1:17" ht="15" customHeight="1">
      <c r="A7839" s="6" t="s">
        <v>512</v>
      </c>
      <c r="B7839" s="6">
        <v>15</v>
      </c>
      <c r="C7839" s="7" t="s">
        <v>565</v>
      </c>
      <c r="D7839" s="7" t="s">
        <v>132</v>
      </c>
      <c r="E7839" s="8">
        <v>83.25</v>
      </c>
      <c r="F7839" s="9"/>
      <c r="G7839" s="5"/>
      <c r="H7839" s="5"/>
      <c r="I7839" s="5"/>
      <c r="J7839" s="5"/>
      <c r="K7839" s="5"/>
      <c r="L7839" s="5"/>
      <c r="M7839" s="5"/>
      <c r="N7839" s="5"/>
      <c r="O7839" s="5"/>
      <c r="P7839" s="5"/>
      <c r="Q7839" s="5"/>
    </row>
    <row r="7840" spans="1:17" ht="15" customHeight="1">
      <c r="A7840" s="6" t="s">
        <v>512</v>
      </c>
      <c r="B7840" s="6">
        <v>16</v>
      </c>
      <c r="C7840" s="7" t="s">
        <v>565</v>
      </c>
      <c r="D7840" s="7" t="s">
        <v>133</v>
      </c>
      <c r="E7840" s="8">
        <v>98.1</v>
      </c>
      <c r="F7840" s="9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</row>
    <row r="7841" spans="1:17" ht="15" customHeight="1">
      <c r="A7841" s="6" t="s">
        <v>512</v>
      </c>
      <c r="B7841" s="6">
        <v>17</v>
      </c>
      <c r="C7841" s="7" t="s">
        <v>565</v>
      </c>
      <c r="D7841" s="7" t="s">
        <v>134</v>
      </c>
      <c r="E7841" s="8">
        <v>121.04</v>
      </c>
      <c r="F7841" s="9"/>
      <c r="G7841" s="5"/>
      <c r="H7841" s="5"/>
      <c r="I7841" s="5"/>
      <c r="J7841" s="5"/>
      <c r="K7841" s="5"/>
      <c r="L7841" s="5"/>
      <c r="M7841" s="5"/>
      <c r="N7841" s="5"/>
      <c r="O7841" s="5"/>
      <c r="P7841" s="5"/>
      <c r="Q7841" s="5"/>
    </row>
    <row r="7842" spans="1:17" ht="15" customHeight="1">
      <c r="A7842" s="6" t="s">
        <v>512</v>
      </c>
      <c r="B7842" s="6">
        <v>18</v>
      </c>
      <c r="C7842" s="7" t="s">
        <v>565</v>
      </c>
      <c r="D7842" s="7" t="s">
        <v>135</v>
      </c>
      <c r="E7842" s="8">
        <v>177.14</v>
      </c>
      <c r="F7842" s="10">
        <f t="shared" ref="F7842:F7844" si="1310">E7842-E7836</f>
        <v>82.95999999999998</v>
      </c>
      <c r="G7842" s="10">
        <f t="shared" ref="G7842:H7844" si="1311">2/3*F7842</f>
        <v>55.306666666666651</v>
      </c>
      <c r="H7842" s="10">
        <f>2/3*F7842</f>
        <v>55.306666666666651</v>
      </c>
      <c r="I7842" s="10"/>
      <c r="J7842" s="5"/>
      <c r="K7842" s="5"/>
      <c r="L7842" s="5"/>
      <c r="M7842" s="5"/>
      <c r="N7842" s="5"/>
      <c r="O7842" s="5"/>
      <c r="P7842" s="5"/>
      <c r="Q7842" s="5"/>
    </row>
    <row r="7843" spans="1:17" ht="15" customHeight="1">
      <c r="A7843" s="6" t="s">
        <v>512</v>
      </c>
      <c r="B7843" s="6">
        <v>19</v>
      </c>
      <c r="C7843" s="7" t="s">
        <v>565</v>
      </c>
      <c r="D7843" s="7" t="s">
        <v>136</v>
      </c>
      <c r="E7843" s="8">
        <v>194.01</v>
      </c>
      <c r="F7843" s="10">
        <f t="shared" si="1310"/>
        <v>108.88</v>
      </c>
      <c r="G7843" s="10">
        <f t="shared" si="1311"/>
        <v>72.586666666666659</v>
      </c>
      <c r="H7843" s="10">
        <f>2/3*F7843</f>
        <v>72.586666666666659</v>
      </c>
      <c r="I7843" s="10"/>
      <c r="J7843" s="5"/>
      <c r="K7843" s="5"/>
      <c r="L7843" s="5"/>
      <c r="M7843" s="5"/>
      <c r="N7843" s="5"/>
      <c r="O7843" s="5"/>
      <c r="P7843" s="5"/>
      <c r="Q7843" s="5"/>
    </row>
    <row r="7844" spans="1:17" ht="15" customHeight="1">
      <c r="A7844" s="6" t="s">
        <v>512</v>
      </c>
      <c r="B7844" s="6">
        <v>20</v>
      </c>
      <c r="C7844" s="7" t="s">
        <v>565</v>
      </c>
      <c r="D7844" s="7" t="s">
        <v>137</v>
      </c>
      <c r="E7844" s="8">
        <v>176.95</v>
      </c>
      <c r="F7844" s="10">
        <f t="shared" si="1310"/>
        <v>96.57</v>
      </c>
      <c r="G7844" s="10">
        <f t="shared" si="1311"/>
        <v>64.38</v>
      </c>
      <c r="H7844" s="10">
        <f>2/3*F7844</f>
        <v>64.38</v>
      </c>
      <c r="I7844" s="10"/>
      <c r="J7844" s="5"/>
      <c r="K7844" s="5"/>
      <c r="L7844" s="5"/>
      <c r="M7844" s="5"/>
      <c r="N7844" s="5"/>
      <c r="O7844" s="5"/>
      <c r="P7844" s="5"/>
      <c r="Q7844" s="5"/>
    </row>
    <row r="7845" spans="1:17" ht="15" customHeight="1">
      <c r="A7845" s="6" t="s">
        <v>512</v>
      </c>
      <c r="B7845" s="6">
        <v>21</v>
      </c>
      <c r="C7845" s="7" t="s">
        <v>565</v>
      </c>
      <c r="D7845" s="7" t="s">
        <v>138</v>
      </c>
      <c r="E7845" s="8">
        <v>153.91</v>
      </c>
      <c r="F7845" s="10"/>
      <c r="G7845" s="10"/>
      <c r="H7845" s="10"/>
      <c r="I7845" s="10"/>
      <c r="J7845" s="5"/>
      <c r="K7845" s="5"/>
      <c r="L7845" s="5"/>
      <c r="M7845" s="5"/>
      <c r="N7845" s="5"/>
      <c r="O7845" s="5"/>
      <c r="P7845" s="5"/>
      <c r="Q7845" s="5"/>
    </row>
    <row r="7846" spans="1:17" ht="15" customHeight="1">
      <c r="A7846" s="6" t="s">
        <v>512</v>
      </c>
      <c r="B7846" s="6">
        <v>22</v>
      </c>
      <c r="C7846" s="7" t="s">
        <v>565</v>
      </c>
      <c r="D7846" s="7" t="s">
        <v>139</v>
      </c>
      <c r="E7846" s="8">
        <v>111.88</v>
      </c>
      <c r="F7846" s="10"/>
      <c r="G7846" s="10"/>
      <c r="H7846" s="10"/>
      <c r="I7846" s="10"/>
      <c r="J7846" s="5"/>
      <c r="K7846" s="5"/>
      <c r="L7846" s="5"/>
      <c r="M7846" s="5"/>
      <c r="N7846" s="5"/>
      <c r="O7846" s="5"/>
      <c r="P7846" s="5"/>
      <c r="Q7846" s="5"/>
    </row>
    <row r="7847" spans="1:17" ht="15" customHeight="1">
      <c r="A7847" s="6" t="s">
        <v>512</v>
      </c>
      <c r="B7847" s="6">
        <v>23</v>
      </c>
      <c r="C7847" s="7" t="s">
        <v>565</v>
      </c>
      <c r="D7847" s="7" t="s">
        <v>140</v>
      </c>
      <c r="E7847" s="8">
        <v>100.93</v>
      </c>
      <c r="F7847" s="9"/>
      <c r="G7847" s="5"/>
      <c r="H7847" s="5"/>
      <c r="I7847" s="5"/>
      <c r="J7847" s="5"/>
      <c r="K7847" s="5"/>
      <c r="L7847" s="5"/>
      <c r="M7847" s="5"/>
      <c r="N7847" s="5"/>
      <c r="O7847" s="5"/>
      <c r="P7847" s="5"/>
      <c r="Q7847" s="5"/>
    </row>
    <row r="7848" spans="1:17" ht="15" customHeight="1">
      <c r="A7848" s="6" t="s">
        <v>512</v>
      </c>
      <c r="B7848" s="6">
        <v>24</v>
      </c>
      <c r="C7848" s="7" t="s">
        <v>565</v>
      </c>
      <c r="D7848" s="7" t="s">
        <v>141</v>
      </c>
      <c r="E7848" s="8">
        <v>86.56</v>
      </c>
      <c r="F7848" s="9"/>
      <c r="G7848" s="5"/>
      <c r="H7848" s="5"/>
      <c r="I7848" s="5"/>
      <c r="J7848" s="5"/>
      <c r="K7848" s="5"/>
      <c r="L7848" s="5"/>
      <c r="M7848" s="5"/>
      <c r="N7848" s="5"/>
      <c r="O7848" s="5"/>
      <c r="P7848" s="5"/>
      <c r="Q7848" s="5"/>
    </row>
    <row r="7849" spans="1:17" ht="15" customHeight="1">
      <c r="A7849" s="6" t="s">
        <v>513</v>
      </c>
      <c r="B7849" s="6">
        <v>1</v>
      </c>
      <c r="C7849" s="7" t="s">
        <v>565</v>
      </c>
      <c r="D7849" s="7" t="s">
        <v>142</v>
      </c>
      <c r="E7849" s="8">
        <v>79.849999999999994</v>
      </c>
      <c r="F7849" s="9"/>
      <c r="G7849" s="5"/>
      <c r="H7849" s="5"/>
      <c r="I7849" s="5"/>
      <c r="J7849" s="5"/>
      <c r="K7849" s="5"/>
      <c r="L7849" s="5"/>
      <c r="M7849" s="5"/>
      <c r="N7849" s="5"/>
      <c r="O7849" s="5"/>
      <c r="P7849" s="5"/>
      <c r="Q7849" s="5"/>
    </row>
    <row r="7850" spans="1:17" ht="15" customHeight="1">
      <c r="A7850" s="6" t="s">
        <v>513</v>
      </c>
      <c r="B7850" s="6">
        <v>2</v>
      </c>
      <c r="C7850" s="7" t="s">
        <v>565</v>
      </c>
      <c r="D7850" s="7" t="s">
        <v>144</v>
      </c>
      <c r="E7850" s="8">
        <v>77.7</v>
      </c>
      <c r="F7850" s="9"/>
      <c r="G7850" s="5"/>
      <c r="H7850" s="5"/>
      <c r="I7850" s="5"/>
      <c r="J7850" s="5"/>
      <c r="K7850" s="5"/>
      <c r="L7850" s="5"/>
      <c r="M7850" s="5"/>
      <c r="N7850" s="5"/>
      <c r="O7850" s="5"/>
      <c r="P7850" s="5"/>
      <c r="Q7850" s="5"/>
    </row>
    <row r="7851" spans="1:17" ht="15" customHeight="1">
      <c r="A7851" s="6" t="s">
        <v>513</v>
      </c>
      <c r="B7851" s="6">
        <v>3</v>
      </c>
      <c r="C7851" s="7" t="s">
        <v>565</v>
      </c>
      <c r="D7851" s="7" t="s">
        <v>145</v>
      </c>
      <c r="E7851" s="8">
        <v>77.02</v>
      </c>
      <c r="F7851" s="9"/>
      <c r="G7851" s="5"/>
      <c r="H7851" s="5"/>
      <c r="I7851" s="5"/>
      <c r="J7851" s="5"/>
      <c r="K7851" s="5"/>
      <c r="L7851" s="5"/>
      <c r="M7851" s="5"/>
      <c r="N7851" s="5"/>
      <c r="O7851" s="5"/>
      <c r="P7851" s="5"/>
      <c r="Q7851" s="5"/>
    </row>
    <row r="7852" spans="1:17" ht="15" customHeight="1">
      <c r="A7852" s="6" t="s">
        <v>513</v>
      </c>
      <c r="B7852" s="6">
        <v>4</v>
      </c>
      <c r="C7852" s="7" t="s">
        <v>565</v>
      </c>
      <c r="D7852" s="7" t="s">
        <v>146</v>
      </c>
      <c r="E7852" s="8">
        <v>78.78</v>
      </c>
      <c r="F7852" s="9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</row>
    <row r="7853" spans="1:17" ht="15" customHeight="1">
      <c r="A7853" s="6" t="s">
        <v>513</v>
      </c>
      <c r="B7853" s="6">
        <v>5</v>
      </c>
      <c r="C7853" s="7" t="s">
        <v>565</v>
      </c>
      <c r="D7853" s="7" t="s">
        <v>147</v>
      </c>
      <c r="E7853" s="8">
        <v>78.349999999999994</v>
      </c>
      <c r="F7853" s="9"/>
      <c r="G7853" s="5"/>
      <c r="H7853" s="5"/>
      <c r="I7853" s="5"/>
      <c r="J7853" s="5"/>
      <c r="K7853" s="5"/>
      <c r="L7853" s="5"/>
      <c r="M7853" s="5"/>
      <c r="N7853" s="5"/>
      <c r="O7853" s="5"/>
      <c r="P7853" s="5"/>
      <c r="Q7853" s="5"/>
    </row>
    <row r="7854" spans="1:17" ht="15" customHeight="1">
      <c r="A7854" s="6" t="s">
        <v>513</v>
      </c>
      <c r="B7854" s="6">
        <v>6</v>
      </c>
      <c r="C7854" s="7" t="s">
        <v>565</v>
      </c>
      <c r="D7854" s="7" t="s">
        <v>148</v>
      </c>
      <c r="E7854" s="8">
        <v>93</v>
      </c>
      <c r="F7854" s="9"/>
      <c r="G7854" s="5"/>
      <c r="H7854" s="5"/>
      <c r="I7854" s="5"/>
      <c r="J7854" s="5"/>
      <c r="K7854" s="5"/>
      <c r="L7854" s="5"/>
      <c r="M7854" s="5"/>
      <c r="N7854" s="5"/>
      <c r="O7854" s="5"/>
      <c r="P7854" s="5"/>
      <c r="Q7854" s="5"/>
    </row>
    <row r="7855" spans="1:17" ht="15" customHeight="1">
      <c r="A7855" s="6" t="s">
        <v>513</v>
      </c>
      <c r="B7855" s="6">
        <v>7</v>
      </c>
      <c r="C7855" s="7" t="s">
        <v>565</v>
      </c>
      <c r="D7855" s="7" t="s">
        <v>149</v>
      </c>
      <c r="E7855" s="8">
        <v>132</v>
      </c>
      <c r="F7855" s="10">
        <f t="shared" ref="F7855:F7857" si="1312">E7855-E7850</f>
        <v>54.3</v>
      </c>
      <c r="G7855" s="10">
        <f t="shared" ref="G7855:H7857" si="1313">2/3*F7855</f>
        <v>36.199999999999996</v>
      </c>
      <c r="H7855" s="10">
        <f>2/3*F7855</f>
        <v>36.199999999999996</v>
      </c>
      <c r="I7855" s="10"/>
      <c r="J7855" s="5"/>
      <c r="K7855" s="5"/>
      <c r="L7855" s="5"/>
      <c r="M7855" s="5"/>
      <c r="N7855" s="5"/>
      <c r="O7855" s="5"/>
      <c r="P7855" s="5"/>
      <c r="Q7855" s="5"/>
    </row>
    <row r="7856" spans="1:17" ht="15" customHeight="1">
      <c r="A7856" s="6" t="s">
        <v>513</v>
      </c>
      <c r="B7856" s="6">
        <v>8</v>
      </c>
      <c r="C7856" s="7" t="s">
        <v>565</v>
      </c>
      <c r="D7856" s="7" t="s">
        <v>150</v>
      </c>
      <c r="E7856" s="8">
        <v>167.99</v>
      </c>
      <c r="F7856" s="10">
        <f t="shared" si="1312"/>
        <v>90.970000000000013</v>
      </c>
      <c r="G7856" s="10">
        <f t="shared" si="1313"/>
        <v>60.646666666666675</v>
      </c>
      <c r="H7856" s="10">
        <f>2/3*F7856</f>
        <v>60.646666666666675</v>
      </c>
      <c r="I7856" s="10"/>
      <c r="J7856" s="5"/>
      <c r="K7856" s="5"/>
      <c r="L7856" s="5"/>
      <c r="M7856" s="5"/>
      <c r="N7856" s="5"/>
      <c r="O7856" s="5"/>
      <c r="P7856" s="5"/>
      <c r="Q7856" s="5"/>
    </row>
    <row r="7857" spans="1:17" ht="15" customHeight="1">
      <c r="A7857" s="6" t="s">
        <v>513</v>
      </c>
      <c r="B7857" s="6">
        <v>9</v>
      </c>
      <c r="C7857" s="7" t="s">
        <v>565</v>
      </c>
      <c r="D7857" s="7" t="s">
        <v>151</v>
      </c>
      <c r="E7857" s="8">
        <v>142.38</v>
      </c>
      <c r="F7857" s="10">
        <f t="shared" si="1312"/>
        <v>63.599999999999994</v>
      </c>
      <c r="G7857" s="10">
        <f t="shared" si="1313"/>
        <v>42.399999999999991</v>
      </c>
      <c r="H7857" s="10">
        <f>2/3*F7857</f>
        <v>42.399999999999991</v>
      </c>
      <c r="I7857" s="10"/>
      <c r="J7857" s="5"/>
      <c r="K7857" s="5"/>
      <c r="L7857" s="5"/>
      <c r="M7857" s="5"/>
      <c r="N7857" s="5"/>
      <c r="O7857" s="5"/>
      <c r="P7857" s="5"/>
      <c r="Q7857" s="5"/>
    </row>
    <row r="7858" spans="1:17" ht="15" customHeight="1">
      <c r="A7858" s="6" t="s">
        <v>513</v>
      </c>
      <c r="B7858" s="6">
        <v>10</v>
      </c>
      <c r="C7858" s="7" t="s">
        <v>565</v>
      </c>
      <c r="D7858" s="7" t="s">
        <v>152</v>
      </c>
      <c r="E7858" s="8">
        <v>117.4</v>
      </c>
      <c r="F7858" s="9"/>
      <c r="G7858" s="5"/>
      <c r="H7858" s="5"/>
      <c r="I7858" s="5"/>
      <c r="J7858" s="5"/>
      <c r="K7858" s="5"/>
      <c r="L7858" s="5"/>
      <c r="M7858" s="5"/>
      <c r="N7858" s="5"/>
      <c r="O7858" s="5"/>
      <c r="P7858" s="5"/>
      <c r="Q7858" s="5"/>
    </row>
    <row r="7859" spans="1:17" ht="15" customHeight="1">
      <c r="A7859" s="6" t="s">
        <v>513</v>
      </c>
      <c r="B7859" s="6">
        <v>11</v>
      </c>
      <c r="C7859" s="7" t="s">
        <v>565</v>
      </c>
      <c r="D7859" s="7" t="s">
        <v>153</v>
      </c>
      <c r="E7859" s="8">
        <v>103.66</v>
      </c>
      <c r="F7859" s="9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</row>
    <row r="7860" spans="1:17" ht="15" customHeight="1">
      <c r="A7860" s="6" t="s">
        <v>513</v>
      </c>
      <c r="B7860" s="6">
        <v>12</v>
      </c>
      <c r="C7860" s="7" t="s">
        <v>565</v>
      </c>
      <c r="D7860" s="7" t="s">
        <v>154</v>
      </c>
      <c r="E7860" s="8">
        <v>86.97</v>
      </c>
      <c r="F7860" s="9"/>
      <c r="G7860" s="5"/>
      <c r="H7860" s="5"/>
      <c r="I7860" s="5"/>
      <c r="J7860" s="5"/>
      <c r="K7860" s="5"/>
      <c r="L7860" s="5"/>
      <c r="M7860" s="5"/>
      <c r="N7860" s="5"/>
      <c r="O7860" s="5"/>
      <c r="P7860" s="5"/>
      <c r="Q7860" s="5"/>
    </row>
    <row r="7861" spans="1:17" ht="15" customHeight="1">
      <c r="A7861" s="6" t="s">
        <v>513</v>
      </c>
      <c r="B7861" s="6">
        <v>13</v>
      </c>
      <c r="C7861" s="7" t="s">
        <v>565</v>
      </c>
      <c r="D7861" s="7" t="s">
        <v>155</v>
      </c>
      <c r="E7861" s="8">
        <v>79.66</v>
      </c>
      <c r="F7861" s="9"/>
      <c r="G7861" s="5"/>
      <c r="H7861" s="5"/>
      <c r="I7861" s="5"/>
      <c r="J7861" s="5"/>
      <c r="K7861" s="5"/>
      <c r="L7861" s="5"/>
      <c r="M7861" s="5"/>
      <c r="N7861" s="5"/>
      <c r="O7861" s="5"/>
      <c r="P7861" s="5"/>
      <c r="Q7861" s="5"/>
    </row>
    <row r="7862" spans="1:17" ht="15" customHeight="1">
      <c r="A7862" s="6" t="s">
        <v>513</v>
      </c>
      <c r="B7862" s="6">
        <v>14</v>
      </c>
      <c r="C7862" s="7" t="s">
        <v>565</v>
      </c>
      <c r="D7862" s="7" t="s">
        <v>156</v>
      </c>
      <c r="E7862" s="8">
        <v>75.349999999999994</v>
      </c>
      <c r="F7862" s="9"/>
      <c r="G7862" s="5"/>
      <c r="H7862" s="5"/>
      <c r="I7862" s="5"/>
      <c r="J7862" s="5"/>
      <c r="K7862" s="5"/>
      <c r="L7862" s="5"/>
      <c r="M7862" s="5"/>
      <c r="N7862" s="5"/>
      <c r="O7862" s="5"/>
      <c r="P7862" s="5"/>
      <c r="Q7862" s="5"/>
    </row>
    <row r="7863" spans="1:17" ht="15" customHeight="1">
      <c r="A7863" s="6" t="s">
        <v>513</v>
      </c>
      <c r="B7863" s="6">
        <v>15</v>
      </c>
      <c r="C7863" s="7" t="s">
        <v>565</v>
      </c>
      <c r="D7863" s="7" t="s">
        <v>157</v>
      </c>
      <c r="E7863" s="8">
        <v>78.760000000000005</v>
      </c>
      <c r="F7863" s="9"/>
      <c r="G7863" s="5"/>
      <c r="H7863" s="5"/>
      <c r="I7863" s="5"/>
      <c r="J7863" s="5"/>
      <c r="K7863" s="5"/>
      <c r="L7863" s="5"/>
      <c r="M7863" s="5"/>
      <c r="N7863" s="5"/>
      <c r="O7863" s="5"/>
      <c r="P7863" s="5"/>
      <c r="Q7863" s="5"/>
    </row>
    <row r="7864" spans="1:17" ht="15" customHeight="1">
      <c r="A7864" s="6" t="s">
        <v>513</v>
      </c>
      <c r="B7864" s="6">
        <v>16</v>
      </c>
      <c r="C7864" s="7" t="s">
        <v>565</v>
      </c>
      <c r="D7864" s="7" t="s">
        <v>158</v>
      </c>
      <c r="E7864" s="8">
        <v>92.78</v>
      </c>
      <c r="F7864" s="9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</row>
    <row r="7865" spans="1:17" ht="15" customHeight="1">
      <c r="A7865" s="6" t="s">
        <v>513</v>
      </c>
      <c r="B7865" s="6">
        <v>17</v>
      </c>
      <c r="C7865" s="7" t="s">
        <v>565</v>
      </c>
      <c r="D7865" s="7" t="s">
        <v>159</v>
      </c>
      <c r="E7865" s="8">
        <v>121.67</v>
      </c>
      <c r="F7865" s="9"/>
      <c r="G7865" s="5"/>
      <c r="H7865" s="5"/>
      <c r="I7865" s="5"/>
      <c r="J7865" s="5"/>
      <c r="K7865" s="5"/>
      <c r="L7865" s="5"/>
      <c r="M7865" s="5"/>
      <c r="N7865" s="5"/>
      <c r="O7865" s="5"/>
      <c r="P7865" s="5"/>
      <c r="Q7865" s="5"/>
    </row>
    <row r="7866" spans="1:17" ht="15" customHeight="1">
      <c r="A7866" s="6" t="s">
        <v>513</v>
      </c>
      <c r="B7866" s="6">
        <v>18</v>
      </c>
      <c r="C7866" s="7" t="s">
        <v>565</v>
      </c>
      <c r="D7866" s="7" t="s">
        <v>160</v>
      </c>
      <c r="E7866" s="8">
        <v>184.01</v>
      </c>
      <c r="F7866" s="10">
        <f t="shared" ref="F7866:F7868" si="1314">E7866-E7860</f>
        <v>97.039999999999992</v>
      </c>
      <c r="G7866" s="10">
        <f t="shared" ref="G7866:H7868" si="1315">2/3*F7866</f>
        <v>64.693333333333328</v>
      </c>
      <c r="H7866" s="10">
        <f>2/3*F7866</f>
        <v>64.693333333333328</v>
      </c>
      <c r="I7866" s="10"/>
      <c r="J7866" s="5"/>
      <c r="K7866" s="5"/>
      <c r="L7866" s="5"/>
      <c r="M7866" s="5"/>
      <c r="N7866" s="5"/>
      <c r="O7866" s="5"/>
      <c r="P7866" s="5"/>
      <c r="Q7866" s="5"/>
    </row>
    <row r="7867" spans="1:17" ht="15" customHeight="1">
      <c r="A7867" s="6" t="s">
        <v>513</v>
      </c>
      <c r="B7867" s="6">
        <v>19</v>
      </c>
      <c r="C7867" s="7" t="s">
        <v>565</v>
      </c>
      <c r="D7867" s="7" t="s">
        <v>161</v>
      </c>
      <c r="E7867" s="8">
        <v>221.69</v>
      </c>
      <c r="F7867" s="10">
        <f t="shared" si="1314"/>
        <v>142.03</v>
      </c>
      <c r="G7867" s="10">
        <f t="shared" si="1315"/>
        <v>94.686666666666667</v>
      </c>
      <c r="H7867" s="10">
        <f>2/3*F7867</f>
        <v>94.686666666666667</v>
      </c>
      <c r="I7867" s="10"/>
      <c r="J7867" s="5"/>
      <c r="K7867" s="5"/>
      <c r="L7867" s="5"/>
      <c r="M7867" s="5"/>
      <c r="N7867" s="5"/>
      <c r="O7867" s="5"/>
      <c r="P7867" s="5"/>
      <c r="Q7867" s="5"/>
    </row>
    <row r="7868" spans="1:17" ht="15" customHeight="1">
      <c r="A7868" s="6" t="s">
        <v>513</v>
      </c>
      <c r="B7868" s="6">
        <v>20</v>
      </c>
      <c r="C7868" s="7" t="s">
        <v>565</v>
      </c>
      <c r="D7868" s="7" t="s">
        <v>162</v>
      </c>
      <c r="E7868" s="8">
        <v>183.65</v>
      </c>
      <c r="F7868" s="10">
        <f t="shared" si="1314"/>
        <v>108.30000000000001</v>
      </c>
      <c r="G7868" s="10">
        <f t="shared" si="1315"/>
        <v>72.2</v>
      </c>
      <c r="H7868" s="10">
        <f>2/3*F7868</f>
        <v>72.2</v>
      </c>
      <c r="I7868" s="10"/>
      <c r="J7868" s="5"/>
      <c r="K7868" s="5"/>
      <c r="L7868" s="5"/>
      <c r="M7868" s="5"/>
      <c r="N7868" s="5"/>
      <c r="O7868" s="5"/>
      <c r="P7868" s="5"/>
      <c r="Q7868" s="5"/>
    </row>
    <row r="7869" spans="1:17" ht="15" customHeight="1">
      <c r="A7869" s="6" t="s">
        <v>513</v>
      </c>
      <c r="B7869" s="6">
        <v>21</v>
      </c>
      <c r="C7869" s="7" t="s">
        <v>565</v>
      </c>
      <c r="D7869" s="7" t="s">
        <v>163</v>
      </c>
      <c r="E7869" s="8">
        <v>155.52000000000001</v>
      </c>
      <c r="F7869" s="10"/>
      <c r="G7869" s="10"/>
      <c r="H7869" s="10"/>
      <c r="I7869" s="10"/>
      <c r="J7869" s="5"/>
      <c r="K7869" s="5"/>
      <c r="L7869" s="5"/>
      <c r="M7869" s="5"/>
      <c r="N7869" s="5"/>
      <c r="O7869" s="5"/>
      <c r="P7869" s="5"/>
      <c r="Q7869" s="5"/>
    </row>
    <row r="7870" spans="1:17" ht="15" customHeight="1">
      <c r="A7870" s="6" t="s">
        <v>513</v>
      </c>
      <c r="B7870" s="6">
        <v>22</v>
      </c>
      <c r="C7870" s="7" t="s">
        <v>565</v>
      </c>
      <c r="D7870" s="7" t="s">
        <v>164</v>
      </c>
      <c r="E7870" s="8">
        <v>121.16</v>
      </c>
      <c r="F7870" s="10"/>
      <c r="G7870" s="10"/>
      <c r="H7870" s="10"/>
      <c r="I7870" s="10"/>
      <c r="J7870" s="5"/>
      <c r="K7870" s="5"/>
      <c r="L7870" s="5"/>
      <c r="M7870" s="5"/>
      <c r="N7870" s="5"/>
      <c r="O7870" s="5"/>
      <c r="P7870" s="5"/>
      <c r="Q7870" s="5"/>
    </row>
    <row r="7871" spans="1:17" ht="15" customHeight="1">
      <c r="A7871" s="6" t="s">
        <v>513</v>
      </c>
      <c r="B7871" s="6">
        <v>23</v>
      </c>
      <c r="C7871" s="7" t="s">
        <v>565</v>
      </c>
      <c r="D7871" s="7" t="s">
        <v>165</v>
      </c>
      <c r="E7871" s="8">
        <v>112.59</v>
      </c>
      <c r="F7871" s="9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</row>
    <row r="7872" spans="1:17" ht="15" customHeight="1">
      <c r="A7872" s="6" t="s">
        <v>513</v>
      </c>
      <c r="B7872" s="6">
        <v>24</v>
      </c>
      <c r="C7872" s="7" t="s">
        <v>565</v>
      </c>
      <c r="D7872" s="7" t="s">
        <v>166</v>
      </c>
      <c r="E7872" s="8">
        <v>108.02</v>
      </c>
      <c r="F7872" s="9"/>
      <c r="G7872" s="5"/>
      <c r="H7872" s="5"/>
      <c r="I7872" s="5"/>
      <c r="J7872" s="5"/>
      <c r="K7872" s="5"/>
      <c r="L7872" s="5"/>
      <c r="M7872" s="5"/>
      <c r="N7872" s="5"/>
      <c r="O7872" s="5"/>
      <c r="P7872" s="5"/>
      <c r="Q7872" s="5"/>
    </row>
    <row r="7873" spans="1:17" ht="15" customHeight="1">
      <c r="A7873" s="6" t="s">
        <v>514</v>
      </c>
      <c r="B7873" s="6">
        <v>1</v>
      </c>
      <c r="C7873" s="7" t="s">
        <v>565</v>
      </c>
      <c r="D7873" s="7" t="s">
        <v>167</v>
      </c>
      <c r="E7873" s="8">
        <v>110.79</v>
      </c>
      <c r="F7873" s="9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</row>
    <row r="7874" spans="1:17" ht="15" customHeight="1">
      <c r="A7874" s="6" t="s">
        <v>514</v>
      </c>
      <c r="B7874" s="6">
        <v>2</v>
      </c>
      <c r="C7874" s="7" t="s">
        <v>565</v>
      </c>
      <c r="D7874" s="7" t="s">
        <v>169</v>
      </c>
      <c r="E7874" s="8">
        <v>104.57</v>
      </c>
      <c r="F7874" s="9"/>
      <c r="G7874" s="5"/>
      <c r="H7874" s="5"/>
      <c r="I7874" s="5"/>
      <c r="J7874" s="5"/>
      <c r="K7874" s="5"/>
      <c r="L7874" s="5"/>
      <c r="M7874" s="5"/>
      <c r="N7874" s="5"/>
      <c r="O7874" s="5"/>
      <c r="P7874" s="5"/>
      <c r="Q7874" s="5"/>
    </row>
    <row r="7875" spans="1:17" ht="15" customHeight="1">
      <c r="A7875" s="6" t="s">
        <v>514</v>
      </c>
      <c r="B7875" s="6">
        <v>3</v>
      </c>
      <c r="C7875" s="7" t="s">
        <v>565</v>
      </c>
      <c r="D7875" s="7" t="s">
        <v>170</v>
      </c>
      <c r="E7875" s="8">
        <v>101.54</v>
      </c>
      <c r="F7875" s="9"/>
      <c r="G7875" s="5"/>
      <c r="H7875" s="5"/>
      <c r="I7875" s="5"/>
      <c r="J7875" s="5"/>
      <c r="K7875" s="5"/>
      <c r="L7875" s="5"/>
      <c r="M7875" s="5"/>
      <c r="N7875" s="5"/>
      <c r="O7875" s="5"/>
      <c r="P7875" s="5"/>
      <c r="Q7875" s="5"/>
    </row>
    <row r="7876" spans="1:17" ht="15" customHeight="1">
      <c r="A7876" s="6" t="s">
        <v>514</v>
      </c>
      <c r="B7876" s="6">
        <v>4</v>
      </c>
      <c r="C7876" s="7" t="s">
        <v>565</v>
      </c>
      <c r="D7876" s="7" t="s">
        <v>171</v>
      </c>
      <c r="E7876" s="8">
        <v>101.58</v>
      </c>
      <c r="F7876" s="9"/>
      <c r="G7876" s="5"/>
      <c r="H7876" s="5"/>
      <c r="I7876" s="5"/>
      <c r="J7876" s="5"/>
      <c r="K7876" s="5"/>
      <c r="L7876" s="5"/>
      <c r="M7876" s="5"/>
      <c r="N7876" s="5"/>
      <c r="O7876" s="5"/>
      <c r="P7876" s="5"/>
      <c r="Q7876" s="5"/>
    </row>
    <row r="7877" spans="1:17" ht="15" customHeight="1">
      <c r="A7877" s="6" t="s">
        <v>514</v>
      </c>
      <c r="B7877" s="6">
        <v>5</v>
      </c>
      <c r="C7877" s="7" t="s">
        <v>565</v>
      </c>
      <c r="D7877" s="7" t="s">
        <v>172</v>
      </c>
      <c r="E7877" s="8">
        <v>99.14</v>
      </c>
      <c r="F7877" s="9"/>
      <c r="G7877" s="5"/>
      <c r="H7877" s="5"/>
      <c r="I7877" s="5"/>
      <c r="J7877" s="5"/>
      <c r="K7877" s="5"/>
      <c r="L7877" s="5"/>
      <c r="M7877" s="5"/>
      <c r="N7877" s="5"/>
      <c r="O7877" s="5"/>
      <c r="P7877" s="5"/>
      <c r="Q7877" s="5"/>
    </row>
    <row r="7878" spans="1:17" ht="15" customHeight="1">
      <c r="A7878" s="6" t="s">
        <v>514</v>
      </c>
      <c r="B7878" s="6">
        <v>6</v>
      </c>
      <c r="C7878" s="7" t="s">
        <v>565</v>
      </c>
      <c r="D7878" s="7" t="s">
        <v>173</v>
      </c>
      <c r="E7878" s="8">
        <v>100.64</v>
      </c>
      <c r="F7878" s="9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</row>
    <row r="7879" spans="1:17" ht="15" customHeight="1">
      <c r="A7879" s="6" t="s">
        <v>514</v>
      </c>
      <c r="B7879" s="6">
        <v>7</v>
      </c>
      <c r="C7879" s="7" t="s">
        <v>565</v>
      </c>
      <c r="D7879" s="7" t="s">
        <v>174</v>
      </c>
      <c r="E7879" s="8">
        <v>108.3</v>
      </c>
      <c r="F7879" s="10">
        <f t="shared" ref="F7879:F7881" si="1316">E7879-E7874</f>
        <v>3.730000000000004</v>
      </c>
      <c r="G7879" s="10">
        <f t="shared" ref="G7879:H7881" si="1317">2/3*F7879</f>
        <v>2.486666666666669</v>
      </c>
      <c r="H7879" s="10"/>
      <c r="I7879" s="10"/>
      <c r="J7879" s="5"/>
      <c r="K7879" s="5"/>
      <c r="L7879" s="5"/>
      <c r="M7879" s="5"/>
      <c r="N7879" s="5"/>
      <c r="O7879" s="5"/>
      <c r="P7879" s="5"/>
      <c r="Q7879" s="5"/>
    </row>
    <row r="7880" spans="1:17" ht="15" customHeight="1">
      <c r="A7880" s="6" t="s">
        <v>514</v>
      </c>
      <c r="B7880" s="6">
        <v>8</v>
      </c>
      <c r="C7880" s="7" t="s">
        <v>565</v>
      </c>
      <c r="D7880" s="7" t="s">
        <v>175</v>
      </c>
      <c r="E7880" s="8">
        <v>121.47</v>
      </c>
      <c r="F7880" s="10">
        <f t="shared" si="1316"/>
        <v>19.929999999999993</v>
      </c>
      <c r="G7880" s="10">
        <f t="shared" si="1317"/>
        <v>13.286666666666662</v>
      </c>
      <c r="H7880" s="10"/>
      <c r="I7880" s="10"/>
      <c r="J7880" s="5"/>
      <c r="K7880" s="5"/>
      <c r="L7880" s="5"/>
      <c r="M7880" s="5"/>
      <c r="N7880" s="5"/>
      <c r="O7880" s="5"/>
      <c r="P7880" s="5"/>
      <c r="Q7880" s="5"/>
    </row>
    <row r="7881" spans="1:17" ht="15" customHeight="1">
      <c r="A7881" s="6" t="s">
        <v>514</v>
      </c>
      <c r="B7881" s="6">
        <v>9</v>
      </c>
      <c r="C7881" s="7" t="s">
        <v>565</v>
      </c>
      <c r="D7881" s="7" t="s">
        <v>176</v>
      </c>
      <c r="E7881" s="8">
        <v>118.87</v>
      </c>
      <c r="F7881" s="10">
        <f t="shared" si="1316"/>
        <v>17.290000000000006</v>
      </c>
      <c r="G7881" s="10">
        <f t="shared" si="1317"/>
        <v>11.526666666666671</v>
      </c>
      <c r="H7881" s="10"/>
      <c r="I7881" s="10"/>
      <c r="J7881" s="5"/>
      <c r="K7881" s="5"/>
      <c r="L7881" s="5"/>
      <c r="M7881" s="5"/>
      <c r="N7881" s="5"/>
      <c r="O7881" s="5"/>
      <c r="P7881" s="5"/>
      <c r="Q7881" s="5"/>
    </row>
    <row r="7882" spans="1:17" ht="15" customHeight="1">
      <c r="A7882" s="6" t="s">
        <v>514</v>
      </c>
      <c r="B7882" s="6">
        <v>10</v>
      </c>
      <c r="C7882" s="7" t="s">
        <v>565</v>
      </c>
      <c r="D7882" s="7" t="s">
        <v>177</v>
      </c>
      <c r="E7882" s="8">
        <v>112.04</v>
      </c>
      <c r="F7882" s="9"/>
      <c r="G7882" s="5"/>
      <c r="H7882" s="5"/>
      <c r="I7882" s="5"/>
      <c r="J7882" s="5"/>
      <c r="K7882" s="5"/>
      <c r="L7882" s="5"/>
      <c r="M7882" s="5"/>
      <c r="N7882" s="5"/>
      <c r="O7882" s="5"/>
      <c r="P7882" s="5"/>
      <c r="Q7882" s="5"/>
    </row>
    <row r="7883" spans="1:17" ht="15" customHeight="1">
      <c r="A7883" s="6" t="s">
        <v>514</v>
      </c>
      <c r="B7883" s="6">
        <v>11</v>
      </c>
      <c r="C7883" s="7" t="s">
        <v>565</v>
      </c>
      <c r="D7883" s="7" t="s">
        <v>178</v>
      </c>
      <c r="E7883" s="8">
        <v>96.79</v>
      </c>
      <c r="F7883" s="9"/>
      <c r="G7883" s="5"/>
      <c r="H7883" s="5"/>
      <c r="I7883" s="5"/>
      <c r="J7883" s="5"/>
      <c r="K7883" s="5"/>
      <c r="L7883" s="5"/>
      <c r="M7883" s="5"/>
      <c r="N7883" s="5"/>
      <c r="O7883" s="5"/>
      <c r="P7883" s="5"/>
      <c r="Q7883" s="5"/>
    </row>
    <row r="7884" spans="1:17" ht="15" customHeight="1">
      <c r="A7884" s="6" t="s">
        <v>514</v>
      </c>
      <c r="B7884" s="6">
        <v>12</v>
      </c>
      <c r="C7884" s="7" t="s">
        <v>565</v>
      </c>
      <c r="D7884" s="7" t="s">
        <v>179</v>
      </c>
      <c r="E7884" s="8">
        <v>77.790000000000006</v>
      </c>
      <c r="F7884" s="9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</row>
    <row r="7885" spans="1:17" ht="15" customHeight="1">
      <c r="A7885" s="6" t="s">
        <v>514</v>
      </c>
      <c r="B7885" s="6">
        <v>13</v>
      </c>
      <c r="C7885" s="7" t="s">
        <v>565</v>
      </c>
      <c r="D7885" s="7" t="s">
        <v>180</v>
      </c>
      <c r="E7885" s="8">
        <v>68.150000000000006</v>
      </c>
      <c r="F7885" s="9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</row>
    <row r="7886" spans="1:17" ht="15" customHeight="1">
      <c r="A7886" s="6" t="s">
        <v>514</v>
      </c>
      <c r="B7886" s="6">
        <v>14</v>
      </c>
      <c r="C7886" s="7" t="s">
        <v>565</v>
      </c>
      <c r="D7886" s="7" t="s">
        <v>181</v>
      </c>
      <c r="E7886" s="8">
        <v>62.66</v>
      </c>
      <c r="F7886" s="9"/>
      <c r="G7886" s="5"/>
      <c r="H7886" s="5"/>
      <c r="I7886" s="5"/>
      <c r="J7886" s="5"/>
      <c r="K7886" s="5"/>
      <c r="L7886" s="5"/>
      <c r="M7886" s="5"/>
      <c r="N7886" s="5"/>
      <c r="O7886" s="5"/>
      <c r="P7886" s="5"/>
      <c r="Q7886" s="5"/>
    </row>
    <row r="7887" spans="1:17" ht="15" customHeight="1">
      <c r="A7887" s="6" t="s">
        <v>514</v>
      </c>
      <c r="B7887" s="6">
        <v>15</v>
      </c>
      <c r="C7887" s="7" t="s">
        <v>565</v>
      </c>
      <c r="D7887" s="7" t="s">
        <v>182</v>
      </c>
      <c r="E7887" s="8">
        <v>64.599999999999994</v>
      </c>
      <c r="F7887" s="9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</row>
    <row r="7888" spans="1:17" ht="15" customHeight="1">
      <c r="A7888" s="6" t="s">
        <v>514</v>
      </c>
      <c r="B7888" s="6">
        <v>16</v>
      </c>
      <c r="C7888" s="7" t="s">
        <v>565</v>
      </c>
      <c r="D7888" s="7" t="s">
        <v>183</v>
      </c>
      <c r="E7888" s="8">
        <v>83.98</v>
      </c>
      <c r="F7888" s="9"/>
      <c r="G7888" s="5"/>
      <c r="H7888" s="5"/>
      <c r="I7888" s="5"/>
      <c r="J7888" s="5"/>
      <c r="K7888" s="5"/>
      <c r="L7888" s="5"/>
      <c r="M7888" s="5"/>
      <c r="N7888" s="5"/>
      <c r="O7888" s="5"/>
      <c r="P7888" s="5"/>
      <c r="Q7888" s="5"/>
    </row>
    <row r="7889" spans="1:17" ht="15" customHeight="1">
      <c r="A7889" s="6" t="s">
        <v>514</v>
      </c>
      <c r="B7889" s="6">
        <v>17</v>
      </c>
      <c r="C7889" s="7" t="s">
        <v>565</v>
      </c>
      <c r="D7889" s="7" t="s">
        <v>184</v>
      </c>
      <c r="E7889" s="8">
        <v>110.23</v>
      </c>
      <c r="F7889" s="9"/>
      <c r="G7889" s="5"/>
      <c r="H7889" s="5"/>
      <c r="I7889" s="5"/>
      <c r="J7889" s="5"/>
      <c r="K7889" s="5"/>
      <c r="L7889" s="5"/>
      <c r="M7889" s="5"/>
      <c r="N7889" s="5"/>
      <c r="O7889" s="5"/>
      <c r="P7889" s="5"/>
      <c r="Q7889" s="5"/>
    </row>
    <row r="7890" spans="1:17" ht="15" customHeight="1">
      <c r="A7890" s="6" t="s">
        <v>514</v>
      </c>
      <c r="B7890" s="6">
        <v>18</v>
      </c>
      <c r="C7890" s="7" t="s">
        <v>565</v>
      </c>
      <c r="D7890" s="7" t="s">
        <v>185</v>
      </c>
      <c r="E7890" s="8">
        <v>163.74</v>
      </c>
      <c r="F7890" s="10">
        <f t="shared" ref="F7890:F7892" si="1318">E7890-E7884</f>
        <v>85.95</v>
      </c>
      <c r="G7890" s="10">
        <f t="shared" ref="G7890:H7892" si="1319">2/3*F7890</f>
        <v>57.3</v>
      </c>
      <c r="H7890" s="10"/>
      <c r="I7890" s="10"/>
      <c r="J7890" s="5"/>
      <c r="K7890" s="5"/>
      <c r="L7890" s="5"/>
      <c r="M7890" s="5"/>
      <c r="N7890" s="5"/>
      <c r="O7890" s="5"/>
      <c r="P7890" s="5"/>
      <c r="Q7890" s="5"/>
    </row>
    <row r="7891" spans="1:17" ht="15" customHeight="1">
      <c r="A7891" s="6" t="s">
        <v>514</v>
      </c>
      <c r="B7891" s="6">
        <v>19</v>
      </c>
      <c r="C7891" s="7" t="s">
        <v>565</v>
      </c>
      <c r="D7891" s="7" t="s">
        <v>186</v>
      </c>
      <c r="E7891" s="8">
        <v>172.57</v>
      </c>
      <c r="F7891" s="10">
        <f t="shared" si="1318"/>
        <v>104.41999999999999</v>
      </c>
      <c r="G7891" s="10">
        <f t="shared" si="1319"/>
        <v>69.613333333333316</v>
      </c>
      <c r="H7891" s="10"/>
      <c r="I7891" s="10"/>
      <c r="J7891" s="5"/>
      <c r="K7891" s="5"/>
      <c r="L7891" s="5"/>
      <c r="M7891" s="5"/>
      <c r="N7891" s="5"/>
      <c r="O7891" s="5"/>
      <c r="P7891" s="5"/>
      <c r="Q7891" s="5"/>
    </row>
    <row r="7892" spans="1:17" ht="15" customHeight="1">
      <c r="A7892" s="6" t="s">
        <v>514</v>
      </c>
      <c r="B7892" s="6">
        <v>20</v>
      </c>
      <c r="C7892" s="7" t="s">
        <v>565</v>
      </c>
      <c r="D7892" s="7" t="s">
        <v>187</v>
      </c>
      <c r="E7892" s="8">
        <v>167.18</v>
      </c>
      <c r="F7892" s="10">
        <f t="shared" si="1318"/>
        <v>104.52000000000001</v>
      </c>
      <c r="G7892" s="10">
        <f t="shared" si="1319"/>
        <v>69.680000000000007</v>
      </c>
      <c r="H7892" s="10"/>
      <c r="I7892" s="10"/>
      <c r="J7892" s="5"/>
      <c r="K7892" s="5"/>
      <c r="L7892" s="5"/>
      <c r="M7892" s="5"/>
      <c r="N7892" s="5"/>
      <c r="O7892" s="5"/>
      <c r="P7892" s="5"/>
      <c r="Q7892" s="5"/>
    </row>
    <row r="7893" spans="1:17" ht="15" customHeight="1">
      <c r="A7893" s="6" t="s">
        <v>514</v>
      </c>
      <c r="B7893" s="6">
        <v>21</v>
      </c>
      <c r="C7893" s="7" t="s">
        <v>565</v>
      </c>
      <c r="D7893" s="7" t="s">
        <v>188</v>
      </c>
      <c r="E7893" s="8">
        <v>133.06</v>
      </c>
      <c r="F7893" s="10"/>
      <c r="G7893" s="10"/>
      <c r="H7893" s="10"/>
      <c r="I7893" s="10"/>
      <c r="J7893" s="5"/>
      <c r="K7893" s="5"/>
      <c r="L7893" s="5"/>
      <c r="M7893" s="5"/>
      <c r="N7893" s="5"/>
      <c r="O7893" s="5"/>
      <c r="P7893" s="5"/>
      <c r="Q7893" s="5"/>
    </row>
    <row r="7894" spans="1:17" ht="15" customHeight="1">
      <c r="A7894" s="6" t="s">
        <v>514</v>
      </c>
      <c r="B7894" s="6">
        <v>22</v>
      </c>
      <c r="C7894" s="7" t="s">
        <v>565</v>
      </c>
      <c r="D7894" s="7" t="s">
        <v>189</v>
      </c>
      <c r="E7894" s="8">
        <v>116.57</v>
      </c>
      <c r="F7894" s="10"/>
      <c r="G7894" s="10"/>
      <c r="H7894" s="10"/>
      <c r="I7894" s="10"/>
      <c r="J7894" s="5"/>
      <c r="K7894" s="5"/>
      <c r="L7894" s="5"/>
      <c r="M7894" s="5"/>
      <c r="N7894" s="5"/>
      <c r="O7894" s="5"/>
      <c r="P7894" s="5"/>
      <c r="Q7894" s="5"/>
    </row>
    <row r="7895" spans="1:17" ht="15" customHeight="1">
      <c r="A7895" s="6" t="s">
        <v>514</v>
      </c>
      <c r="B7895" s="6">
        <v>23</v>
      </c>
      <c r="C7895" s="7" t="s">
        <v>565</v>
      </c>
      <c r="D7895" s="7" t="s">
        <v>190</v>
      </c>
      <c r="E7895" s="8">
        <v>101.89</v>
      </c>
      <c r="F7895" s="9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</row>
    <row r="7896" spans="1:17" ht="15" customHeight="1">
      <c r="A7896" s="6" t="s">
        <v>514</v>
      </c>
      <c r="B7896" s="6">
        <v>24</v>
      </c>
      <c r="C7896" s="7" t="s">
        <v>565</v>
      </c>
      <c r="D7896" s="7" t="s">
        <v>191</v>
      </c>
      <c r="E7896" s="8">
        <v>85.76</v>
      </c>
      <c r="F7896" s="9"/>
      <c r="G7896" s="5"/>
      <c r="H7896" s="5"/>
      <c r="I7896" s="5"/>
      <c r="J7896" s="5"/>
      <c r="K7896" s="5"/>
      <c r="L7896" s="5"/>
      <c r="M7896" s="5"/>
      <c r="N7896" s="5"/>
      <c r="O7896" s="5"/>
      <c r="P7896" s="5"/>
      <c r="Q7896" s="5"/>
    </row>
    <row r="7897" spans="1:17" ht="15" customHeight="1">
      <c r="A7897" s="6" t="s">
        <v>515</v>
      </c>
      <c r="B7897" s="6">
        <v>1</v>
      </c>
      <c r="C7897" s="7" t="s">
        <v>565</v>
      </c>
      <c r="D7897" s="7" t="s">
        <v>192</v>
      </c>
      <c r="E7897" s="8">
        <v>92.52</v>
      </c>
      <c r="F7897" s="9"/>
      <c r="G7897" s="5"/>
      <c r="H7897" s="5"/>
      <c r="I7897" s="5"/>
      <c r="J7897" s="5"/>
      <c r="K7897" s="5"/>
      <c r="L7897" s="5"/>
      <c r="M7897" s="5"/>
      <c r="N7897" s="5"/>
      <c r="O7897" s="5"/>
      <c r="P7897" s="5"/>
      <c r="Q7897" s="5"/>
    </row>
    <row r="7898" spans="1:17" ht="15" customHeight="1">
      <c r="A7898" s="6" t="s">
        <v>515</v>
      </c>
      <c r="B7898" s="6">
        <v>2</v>
      </c>
      <c r="C7898" s="7" t="s">
        <v>565</v>
      </c>
      <c r="D7898" s="7" t="s">
        <v>6</v>
      </c>
      <c r="E7898" s="8">
        <v>84.04</v>
      </c>
      <c r="F7898" s="9"/>
      <c r="G7898" s="5"/>
      <c r="H7898" s="5"/>
      <c r="I7898" s="5"/>
      <c r="J7898" s="5"/>
      <c r="K7898" s="5"/>
      <c r="L7898" s="5"/>
      <c r="M7898" s="5"/>
      <c r="N7898" s="5"/>
      <c r="O7898" s="5"/>
      <c r="P7898" s="5"/>
      <c r="Q7898" s="5"/>
    </row>
    <row r="7899" spans="1:17" ht="15" customHeight="1">
      <c r="A7899" s="6" t="s">
        <v>515</v>
      </c>
      <c r="B7899" s="6">
        <v>3</v>
      </c>
      <c r="C7899" s="7" t="s">
        <v>565</v>
      </c>
      <c r="D7899" s="7" t="s">
        <v>7</v>
      </c>
      <c r="E7899" s="8">
        <v>82.23</v>
      </c>
      <c r="F7899" s="9"/>
      <c r="G7899" s="5"/>
      <c r="H7899" s="5"/>
      <c r="I7899" s="5"/>
      <c r="J7899" s="5"/>
      <c r="K7899" s="5"/>
      <c r="L7899" s="5"/>
      <c r="M7899" s="5"/>
      <c r="N7899" s="5"/>
      <c r="O7899" s="5"/>
      <c r="P7899" s="5"/>
      <c r="Q7899" s="5"/>
    </row>
    <row r="7900" spans="1:17" ht="15" customHeight="1">
      <c r="A7900" s="6" t="s">
        <v>515</v>
      </c>
      <c r="B7900" s="6">
        <v>3</v>
      </c>
      <c r="C7900" s="7" t="s">
        <v>565</v>
      </c>
      <c r="D7900" s="7" t="s">
        <v>8</v>
      </c>
      <c r="E7900" s="8">
        <v>80.430000000000007</v>
      </c>
      <c r="F7900" s="9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</row>
    <row r="7901" spans="1:17" ht="15" customHeight="1">
      <c r="A7901" s="6" t="s">
        <v>515</v>
      </c>
      <c r="B7901" s="6">
        <v>4</v>
      </c>
      <c r="C7901" s="7" t="s">
        <v>565</v>
      </c>
      <c r="D7901" s="7" t="s">
        <v>9</v>
      </c>
      <c r="E7901" s="8">
        <v>76.099999999999994</v>
      </c>
      <c r="F7901" s="9"/>
      <c r="G7901" s="5"/>
      <c r="H7901" s="5"/>
      <c r="I7901" s="5"/>
      <c r="J7901" s="5"/>
      <c r="K7901" s="5"/>
      <c r="L7901" s="5"/>
      <c r="M7901" s="5"/>
      <c r="N7901" s="5"/>
      <c r="O7901" s="5"/>
      <c r="P7901" s="5"/>
      <c r="Q7901" s="5"/>
    </row>
    <row r="7902" spans="1:17" ht="15" customHeight="1">
      <c r="A7902" s="6" t="s">
        <v>515</v>
      </c>
      <c r="B7902" s="6">
        <v>5</v>
      </c>
      <c r="C7902" s="7" t="s">
        <v>565</v>
      </c>
      <c r="D7902" s="7" t="s">
        <v>10</v>
      </c>
      <c r="E7902" s="8">
        <v>77.08</v>
      </c>
      <c r="F7902" s="9"/>
      <c r="G7902" s="5"/>
      <c r="H7902" s="5"/>
      <c r="I7902" s="5"/>
      <c r="J7902" s="5"/>
      <c r="K7902" s="5"/>
      <c r="L7902" s="5"/>
      <c r="M7902" s="5"/>
      <c r="N7902" s="5"/>
      <c r="O7902" s="5"/>
      <c r="P7902" s="5"/>
      <c r="Q7902" s="5"/>
    </row>
    <row r="7903" spans="1:17" ht="15" customHeight="1">
      <c r="A7903" s="6" t="s">
        <v>515</v>
      </c>
      <c r="B7903" s="6">
        <v>6</v>
      </c>
      <c r="C7903" s="7" t="s">
        <v>565</v>
      </c>
      <c r="D7903" s="7" t="s">
        <v>11</v>
      </c>
      <c r="E7903" s="8">
        <v>86.81</v>
      </c>
      <c r="F7903" s="9"/>
      <c r="G7903" s="5"/>
      <c r="H7903" s="5"/>
      <c r="I7903" s="5"/>
      <c r="J7903" s="5"/>
      <c r="K7903" s="5"/>
      <c r="L7903" s="5"/>
      <c r="M7903" s="5"/>
      <c r="N7903" s="5"/>
      <c r="O7903" s="5"/>
      <c r="P7903" s="5"/>
      <c r="Q7903" s="5"/>
    </row>
    <row r="7904" spans="1:17" ht="15" customHeight="1">
      <c r="A7904" s="6" t="s">
        <v>515</v>
      </c>
      <c r="B7904" s="6">
        <v>7</v>
      </c>
      <c r="C7904" s="7" t="s">
        <v>565</v>
      </c>
      <c r="D7904" s="7" t="s">
        <v>12</v>
      </c>
      <c r="E7904" s="8">
        <v>87.3</v>
      </c>
      <c r="F7904" s="10">
        <f t="shared" ref="F7904:F7906" si="1320">E7904-E7899</f>
        <v>5.0699999999999932</v>
      </c>
      <c r="G7904" s="10">
        <f t="shared" ref="G7904:H7906" si="1321">2/3*F7904</f>
        <v>3.3799999999999955</v>
      </c>
      <c r="H7904" s="10"/>
      <c r="I7904" s="10"/>
      <c r="J7904" s="5"/>
      <c r="K7904" s="5"/>
      <c r="L7904" s="5"/>
      <c r="M7904" s="5"/>
      <c r="N7904" s="5"/>
      <c r="O7904" s="5"/>
      <c r="P7904" s="5"/>
      <c r="Q7904" s="5"/>
    </row>
    <row r="7905" spans="1:17" ht="15" customHeight="1">
      <c r="A7905" s="6" t="s">
        <v>515</v>
      </c>
      <c r="B7905" s="6">
        <v>8</v>
      </c>
      <c r="C7905" s="7" t="s">
        <v>565</v>
      </c>
      <c r="D7905" s="7" t="s">
        <v>13</v>
      </c>
      <c r="E7905" s="8">
        <v>87.86</v>
      </c>
      <c r="F7905" s="10">
        <f t="shared" si="1320"/>
        <v>7.4299999999999926</v>
      </c>
      <c r="G7905" s="10">
        <f t="shared" si="1321"/>
        <v>4.9533333333333278</v>
      </c>
      <c r="H7905" s="10"/>
      <c r="I7905" s="10"/>
      <c r="J7905" s="5"/>
      <c r="K7905" s="5"/>
      <c r="L7905" s="5"/>
      <c r="M7905" s="5"/>
      <c r="N7905" s="5"/>
      <c r="O7905" s="5"/>
      <c r="P7905" s="5"/>
      <c r="Q7905" s="5"/>
    </row>
    <row r="7906" spans="1:17" ht="15" customHeight="1">
      <c r="A7906" s="6" t="s">
        <v>515</v>
      </c>
      <c r="B7906" s="6">
        <v>9</v>
      </c>
      <c r="C7906" s="7" t="s">
        <v>565</v>
      </c>
      <c r="D7906" s="7" t="s">
        <v>14</v>
      </c>
      <c r="E7906" s="8">
        <v>84.04</v>
      </c>
      <c r="F7906" s="10">
        <f t="shared" si="1320"/>
        <v>7.9400000000000119</v>
      </c>
      <c r="G7906" s="10">
        <f t="shared" si="1321"/>
        <v>5.293333333333341</v>
      </c>
      <c r="H7906" s="10"/>
      <c r="I7906" s="10"/>
      <c r="J7906" s="5"/>
      <c r="K7906" s="5"/>
      <c r="L7906" s="5"/>
      <c r="M7906" s="5"/>
      <c r="N7906" s="5"/>
      <c r="O7906" s="5"/>
      <c r="P7906" s="5"/>
      <c r="Q7906" s="5"/>
    </row>
    <row r="7907" spans="1:17" ht="15" customHeight="1">
      <c r="A7907" s="6" t="s">
        <v>515</v>
      </c>
      <c r="B7907" s="6">
        <v>10</v>
      </c>
      <c r="C7907" s="7" t="s">
        <v>565</v>
      </c>
      <c r="D7907" s="7" t="s">
        <v>15</v>
      </c>
      <c r="E7907" s="8">
        <v>66.27</v>
      </c>
      <c r="F7907" s="9"/>
      <c r="G7907" s="5"/>
      <c r="H7907" s="5"/>
      <c r="I7907" s="5"/>
      <c r="J7907" s="5"/>
      <c r="K7907" s="5"/>
      <c r="L7907" s="5"/>
      <c r="M7907" s="5"/>
      <c r="N7907" s="5"/>
      <c r="O7907" s="5"/>
      <c r="P7907" s="5"/>
      <c r="Q7907" s="5"/>
    </row>
    <row r="7908" spans="1:17" ht="15" customHeight="1">
      <c r="A7908" s="6" t="s">
        <v>515</v>
      </c>
      <c r="B7908" s="6">
        <v>11</v>
      </c>
      <c r="C7908" s="7" t="s">
        <v>565</v>
      </c>
      <c r="D7908" s="7" t="s">
        <v>16</v>
      </c>
      <c r="E7908" s="8">
        <v>54.72</v>
      </c>
      <c r="F7908" s="9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</row>
    <row r="7909" spans="1:17" ht="15" customHeight="1">
      <c r="A7909" s="6" t="s">
        <v>515</v>
      </c>
      <c r="B7909" s="6">
        <v>12</v>
      </c>
      <c r="C7909" s="7" t="s">
        <v>565</v>
      </c>
      <c r="D7909" s="7" t="s">
        <v>17</v>
      </c>
      <c r="E7909" s="8">
        <v>42.5</v>
      </c>
      <c r="F7909" s="9"/>
      <c r="G7909" s="5"/>
      <c r="H7909" s="5"/>
      <c r="I7909" s="5"/>
      <c r="J7909" s="5"/>
      <c r="K7909" s="5"/>
      <c r="L7909" s="5"/>
      <c r="M7909" s="5"/>
      <c r="N7909" s="5"/>
      <c r="O7909" s="5"/>
      <c r="P7909" s="5"/>
      <c r="Q7909" s="5"/>
    </row>
    <row r="7910" spans="1:17" ht="15" customHeight="1">
      <c r="A7910" s="6" t="s">
        <v>515</v>
      </c>
      <c r="B7910" s="6">
        <v>13</v>
      </c>
      <c r="C7910" s="7" t="s">
        <v>565</v>
      </c>
      <c r="D7910" s="7" t="s">
        <v>18</v>
      </c>
      <c r="E7910" s="8">
        <v>39.99</v>
      </c>
      <c r="F7910" s="9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</row>
    <row r="7911" spans="1:17" ht="15" customHeight="1">
      <c r="A7911" s="6" t="s">
        <v>515</v>
      </c>
      <c r="B7911" s="6">
        <v>14</v>
      </c>
      <c r="C7911" s="7" t="s">
        <v>565</v>
      </c>
      <c r="D7911" s="7" t="s">
        <v>19</v>
      </c>
      <c r="E7911" s="8">
        <v>40</v>
      </c>
      <c r="F7911" s="9"/>
      <c r="G7911" s="5"/>
      <c r="H7911" s="5"/>
      <c r="I7911" s="5"/>
      <c r="J7911" s="5"/>
      <c r="K7911" s="5"/>
      <c r="L7911" s="5"/>
      <c r="M7911" s="5"/>
      <c r="N7911" s="5"/>
      <c r="O7911" s="5"/>
      <c r="P7911" s="5"/>
      <c r="Q7911" s="5"/>
    </row>
    <row r="7912" spans="1:17" ht="15" customHeight="1">
      <c r="A7912" s="6" t="s">
        <v>515</v>
      </c>
      <c r="B7912" s="6">
        <v>15</v>
      </c>
      <c r="C7912" s="7" t="s">
        <v>565</v>
      </c>
      <c r="D7912" s="7" t="s">
        <v>20</v>
      </c>
      <c r="E7912" s="8">
        <v>64.84</v>
      </c>
      <c r="F7912" s="9"/>
      <c r="G7912" s="5"/>
      <c r="H7912" s="5"/>
      <c r="I7912" s="5"/>
      <c r="J7912" s="5"/>
      <c r="K7912" s="5"/>
      <c r="L7912" s="5"/>
      <c r="M7912" s="5"/>
      <c r="N7912" s="5"/>
      <c r="O7912" s="5"/>
      <c r="P7912" s="5"/>
      <c r="Q7912" s="5"/>
    </row>
    <row r="7913" spans="1:17" ht="15" customHeight="1">
      <c r="A7913" s="6" t="s">
        <v>515</v>
      </c>
      <c r="B7913" s="6">
        <v>16</v>
      </c>
      <c r="C7913" s="7" t="s">
        <v>565</v>
      </c>
      <c r="D7913" s="7" t="s">
        <v>21</v>
      </c>
      <c r="E7913" s="8">
        <v>116.03</v>
      </c>
      <c r="F7913" s="9"/>
      <c r="G7913" s="5"/>
      <c r="H7913" s="5"/>
      <c r="I7913" s="5"/>
      <c r="J7913" s="5"/>
      <c r="K7913" s="5"/>
      <c r="L7913" s="5"/>
      <c r="M7913" s="5"/>
      <c r="N7913" s="5"/>
      <c r="O7913" s="5"/>
      <c r="P7913" s="5"/>
      <c r="Q7913" s="5"/>
    </row>
    <row r="7914" spans="1:17" ht="15" customHeight="1">
      <c r="A7914" s="6" t="s">
        <v>515</v>
      </c>
      <c r="B7914" s="6">
        <v>17</v>
      </c>
      <c r="C7914" s="7" t="s">
        <v>565</v>
      </c>
      <c r="D7914" s="7" t="s">
        <v>22</v>
      </c>
      <c r="E7914" s="8">
        <v>149.05000000000001</v>
      </c>
      <c r="F7914" s="9"/>
      <c r="G7914" s="5"/>
      <c r="H7914" s="5"/>
      <c r="I7914" s="5"/>
      <c r="J7914" s="5"/>
      <c r="K7914" s="5"/>
      <c r="L7914" s="5"/>
      <c r="M7914" s="5"/>
      <c r="N7914" s="5"/>
      <c r="O7914" s="5"/>
      <c r="P7914" s="5"/>
      <c r="Q7914" s="5"/>
    </row>
    <row r="7915" spans="1:17" ht="15" customHeight="1">
      <c r="A7915" s="6" t="s">
        <v>515</v>
      </c>
      <c r="B7915" s="6">
        <v>18</v>
      </c>
      <c r="C7915" s="7" t="s">
        <v>565</v>
      </c>
      <c r="D7915" s="7" t="s">
        <v>23</v>
      </c>
      <c r="E7915" s="8">
        <v>178.46</v>
      </c>
      <c r="F7915" s="10">
        <f t="shared" ref="F7915:F7917" si="1322">E7915-E7909</f>
        <v>135.96</v>
      </c>
      <c r="G7915" s="10">
        <f t="shared" ref="G7915:H7917" si="1323">2/3*F7915</f>
        <v>90.64</v>
      </c>
      <c r="H7915" s="10"/>
      <c r="I7915" s="10"/>
      <c r="J7915" s="5"/>
      <c r="K7915" s="5"/>
      <c r="L7915" s="5"/>
      <c r="M7915" s="5"/>
      <c r="N7915" s="5"/>
      <c r="O7915" s="5"/>
      <c r="P7915" s="5"/>
      <c r="Q7915" s="5"/>
    </row>
    <row r="7916" spans="1:17" ht="15" customHeight="1">
      <c r="A7916" s="6" t="s">
        <v>515</v>
      </c>
      <c r="B7916" s="6">
        <v>19</v>
      </c>
      <c r="C7916" s="7" t="s">
        <v>565</v>
      </c>
      <c r="D7916" s="7" t="s">
        <v>24</v>
      </c>
      <c r="E7916" s="8">
        <v>166.42</v>
      </c>
      <c r="F7916" s="10">
        <f t="shared" si="1322"/>
        <v>126.42999999999998</v>
      </c>
      <c r="G7916" s="10">
        <f t="shared" si="1323"/>
        <v>84.286666666666648</v>
      </c>
      <c r="H7916" s="10"/>
      <c r="I7916" s="10"/>
      <c r="J7916" s="5"/>
      <c r="K7916" s="5"/>
      <c r="L7916" s="5"/>
      <c r="M7916" s="5"/>
      <c r="N7916" s="5"/>
      <c r="O7916" s="5"/>
      <c r="P7916" s="5"/>
      <c r="Q7916" s="5"/>
    </row>
    <row r="7917" spans="1:17" ht="15" customHeight="1">
      <c r="A7917" s="6" t="s">
        <v>515</v>
      </c>
      <c r="B7917" s="6">
        <v>20</v>
      </c>
      <c r="C7917" s="7" t="s">
        <v>565</v>
      </c>
      <c r="D7917" s="7" t="s">
        <v>25</v>
      </c>
      <c r="E7917" s="8">
        <v>162.47</v>
      </c>
      <c r="F7917" s="10">
        <f t="shared" si="1322"/>
        <v>122.47</v>
      </c>
      <c r="G7917" s="10">
        <f t="shared" si="1323"/>
        <v>81.646666666666661</v>
      </c>
      <c r="H7917" s="10"/>
      <c r="I7917" s="10"/>
      <c r="J7917" s="5"/>
      <c r="K7917" s="5"/>
      <c r="L7917" s="5"/>
      <c r="M7917" s="5"/>
      <c r="N7917" s="5"/>
      <c r="O7917" s="5"/>
      <c r="P7917" s="5"/>
      <c r="Q7917" s="5"/>
    </row>
    <row r="7918" spans="1:17" ht="15" customHeight="1">
      <c r="A7918" s="6" t="s">
        <v>515</v>
      </c>
      <c r="B7918" s="6">
        <v>21</v>
      </c>
      <c r="C7918" s="7" t="s">
        <v>565</v>
      </c>
      <c r="D7918" s="7" t="s">
        <v>26</v>
      </c>
      <c r="E7918" s="8">
        <v>136.15</v>
      </c>
      <c r="F7918" s="10"/>
      <c r="G7918" s="10"/>
      <c r="H7918" s="10"/>
      <c r="I7918" s="10"/>
      <c r="J7918" s="5"/>
      <c r="K7918" s="5"/>
      <c r="L7918" s="5"/>
      <c r="M7918" s="5"/>
      <c r="N7918" s="5"/>
      <c r="O7918" s="5"/>
      <c r="P7918" s="5"/>
      <c r="Q7918" s="5"/>
    </row>
    <row r="7919" spans="1:17" ht="15" customHeight="1">
      <c r="A7919" s="6" t="s">
        <v>515</v>
      </c>
      <c r="B7919" s="6">
        <v>22</v>
      </c>
      <c r="C7919" s="7" t="s">
        <v>565</v>
      </c>
      <c r="D7919" s="7" t="s">
        <v>27</v>
      </c>
      <c r="E7919" s="8">
        <v>125.1</v>
      </c>
      <c r="F7919" s="10"/>
      <c r="G7919" s="10"/>
      <c r="H7919" s="10"/>
      <c r="I7919" s="10"/>
      <c r="J7919" s="5"/>
      <c r="K7919" s="5"/>
      <c r="L7919" s="5"/>
      <c r="M7919" s="5"/>
      <c r="N7919" s="5"/>
      <c r="O7919" s="5"/>
      <c r="P7919" s="5"/>
      <c r="Q7919" s="5"/>
    </row>
    <row r="7920" spans="1:17" ht="15" customHeight="1">
      <c r="A7920" s="6" t="s">
        <v>515</v>
      </c>
      <c r="B7920" s="6">
        <v>23</v>
      </c>
      <c r="C7920" s="7" t="s">
        <v>565</v>
      </c>
      <c r="D7920" s="7" t="s">
        <v>28</v>
      </c>
      <c r="E7920" s="8">
        <v>115.23</v>
      </c>
      <c r="F7920" s="9"/>
      <c r="G7920" s="5"/>
      <c r="H7920" s="5"/>
      <c r="I7920" s="5"/>
      <c r="J7920" s="5"/>
      <c r="K7920" s="5"/>
      <c r="L7920" s="5"/>
      <c r="M7920" s="5"/>
      <c r="N7920" s="5"/>
      <c r="O7920" s="5"/>
      <c r="P7920" s="5"/>
      <c r="Q7920" s="5"/>
    </row>
    <row r="7921" spans="1:17" ht="15" customHeight="1">
      <c r="A7921" s="6" t="s">
        <v>515</v>
      </c>
      <c r="B7921" s="6">
        <v>24</v>
      </c>
      <c r="C7921" s="7" t="s">
        <v>565</v>
      </c>
      <c r="D7921" s="7" t="s">
        <v>29</v>
      </c>
      <c r="E7921" s="8">
        <v>102.99</v>
      </c>
      <c r="F7921" s="9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</row>
    <row r="7922" spans="1:17" ht="15" customHeight="1">
      <c r="A7922" s="6" t="s">
        <v>516</v>
      </c>
      <c r="B7922" s="6">
        <v>1</v>
      </c>
      <c r="C7922" s="7" t="s">
        <v>565</v>
      </c>
      <c r="D7922" s="7" t="s">
        <v>31</v>
      </c>
      <c r="E7922" s="8">
        <v>96.16</v>
      </c>
      <c r="F7922" s="9"/>
      <c r="G7922" s="5"/>
      <c r="H7922" s="5"/>
      <c r="I7922" s="5"/>
      <c r="J7922" s="5"/>
      <c r="K7922" s="5"/>
      <c r="L7922" s="5"/>
      <c r="M7922" s="5"/>
      <c r="N7922" s="5"/>
      <c r="O7922" s="5"/>
      <c r="P7922" s="5"/>
      <c r="Q7922" s="5"/>
    </row>
    <row r="7923" spans="1:17" ht="15" customHeight="1">
      <c r="A7923" s="6" t="s">
        <v>516</v>
      </c>
      <c r="B7923" s="6">
        <v>2</v>
      </c>
      <c r="C7923" s="7" t="s">
        <v>565</v>
      </c>
      <c r="D7923" s="7" t="s">
        <v>32</v>
      </c>
      <c r="E7923" s="8">
        <v>95.86</v>
      </c>
      <c r="F7923" s="9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</row>
    <row r="7924" spans="1:17" ht="15" customHeight="1">
      <c r="A7924" s="6" t="s">
        <v>516</v>
      </c>
      <c r="B7924" s="6">
        <v>3</v>
      </c>
      <c r="C7924" s="7" t="s">
        <v>565</v>
      </c>
      <c r="D7924" s="7" t="s">
        <v>33</v>
      </c>
      <c r="E7924" s="8">
        <v>90.08</v>
      </c>
      <c r="F7924" s="9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</row>
    <row r="7925" spans="1:17" ht="15" customHeight="1">
      <c r="A7925" s="6" t="s">
        <v>516</v>
      </c>
      <c r="B7925" s="6">
        <v>4</v>
      </c>
      <c r="C7925" s="7" t="s">
        <v>565</v>
      </c>
      <c r="D7925" s="7" t="s">
        <v>34</v>
      </c>
      <c r="E7925" s="8">
        <v>85.46</v>
      </c>
      <c r="F7925" s="9"/>
      <c r="G7925" s="5"/>
      <c r="H7925" s="5"/>
      <c r="I7925" s="5"/>
      <c r="J7925" s="5"/>
      <c r="K7925" s="5"/>
      <c r="L7925" s="5"/>
      <c r="M7925" s="5"/>
      <c r="N7925" s="5"/>
      <c r="O7925" s="5"/>
      <c r="P7925" s="5"/>
      <c r="Q7925" s="5"/>
    </row>
    <row r="7926" spans="1:17" ht="15" customHeight="1">
      <c r="A7926" s="6" t="s">
        <v>516</v>
      </c>
      <c r="B7926" s="6">
        <v>5</v>
      </c>
      <c r="C7926" s="7" t="s">
        <v>565</v>
      </c>
      <c r="D7926" s="7" t="s">
        <v>35</v>
      </c>
      <c r="E7926" s="8">
        <v>87.84</v>
      </c>
      <c r="F7926" s="9"/>
      <c r="G7926" s="5"/>
      <c r="H7926" s="5"/>
      <c r="I7926" s="5"/>
      <c r="J7926" s="5"/>
      <c r="K7926" s="5"/>
      <c r="L7926" s="5"/>
      <c r="M7926" s="5"/>
      <c r="N7926" s="5"/>
      <c r="O7926" s="5"/>
      <c r="P7926" s="5"/>
      <c r="Q7926" s="5"/>
    </row>
    <row r="7927" spans="1:17" ht="15" customHeight="1">
      <c r="A7927" s="6" t="s">
        <v>516</v>
      </c>
      <c r="B7927" s="6">
        <v>6</v>
      </c>
      <c r="C7927" s="7" t="s">
        <v>565</v>
      </c>
      <c r="D7927" s="7" t="s">
        <v>36</v>
      </c>
      <c r="E7927" s="8">
        <v>102.25</v>
      </c>
      <c r="F7927" s="9"/>
      <c r="G7927" s="5"/>
      <c r="H7927" s="5"/>
      <c r="I7927" s="5"/>
      <c r="J7927" s="5"/>
      <c r="K7927" s="5"/>
      <c r="L7927" s="5"/>
      <c r="M7927" s="5"/>
      <c r="N7927" s="5"/>
      <c r="O7927" s="5"/>
      <c r="P7927" s="5"/>
      <c r="Q7927" s="5"/>
    </row>
    <row r="7928" spans="1:17" ht="15" customHeight="1">
      <c r="A7928" s="6" t="s">
        <v>516</v>
      </c>
      <c r="B7928" s="6">
        <v>7</v>
      </c>
      <c r="C7928" s="7" t="s">
        <v>565</v>
      </c>
      <c r="D7928" s="7" t="s">
        <v>37</v>
      </c>
      <c r="E7928" s="8">
        <v>130.32</v>
      </c>
      <c r="F7928" s="10">
        <f t="shared" ref="F7928:F7930" si="1324">E7928-E7923</f>
        <v>34.459999999999994</v>
      </c>
      <c r="G7928" s="10">
        <f t="shared" ref="G7928:H7930" si="1325">2/3*F7928</f>
        <v>22.973333333333329</v>
      </c>
      <c r="H7928" s="10">
        <f>2/3*F7928</f>
        <v>22.973333333333329</v>
      </c>
      <c r="I7928" s="10"/>
      <c r="J7928" s="5"/>
      <c r="K7928" s="5"/>
      <c r="L7928" s="5"/>
      <c r="M7928" s="5"/>
      <c r="N7928" s="5"/>
      <c r="O7928" s="5"/>
      <c r="P7928" s="5"/>
      <c r="Q7928" s="5"/>
    </row>
    <row r="7929" spans="1:17" ht="15" customHeight="1">
      <c r="A7929" s="6" t="s">
        <v>516</v>
      </c>
      <c r="B7929" s="6">
        <v>8</v>
      </c>
      <c r="C7929" s="7" t="s">
        <v>565</v>
      </c>
      <c r="D7929" s="7" t="s">
        <v>38</v>
      </c>
      <c r="E7929" s="8">
        <v>152.13999999999999</v>
      </c>
      <c r="F7929" s="10">
        <f t="shared" si="1324"/>
        <v>62.059999999999988</v>
      </c>
      <c r="G7929" s="10">
        <f t="shared" si="1325"/>
        <v>41.373333333333321</v>
      </c>
      <c r="H7929" s="10">
        <f>2/3*F7929</f>
        <v>41.373333333333321</v>
      </c>
      <c r="I7929" s="10"/>
      <c r="J7929" s="5"/>
      <c r="K7929" s="5"/>
      <c r="L7929" s="5"/>
      <c r="M7929" s="5"/>
      <c r="N7929" s="5"/>
      <c r="O7929" s="5"/>
      <c r="P7929" s="5"/>
      <c r="Q7929" s="5"/>
    </row>
    <row r="7930" spans="1:17" ht="15" customHeight="1">
      <c r="A7930" s="6" t="s">
        <v>516</v>
      </c>
      <c r="B7930" s="6">
        <v>9</v>
      </c>
      <c r="C7930" s="7" t="s">
        <v>565</v>
      </c>
      <c r="D7930" s="7" t="s">
        <v>39</v>
      </c>
      <c r="E7930" s="8">
        <v>124.43</v>
      </c>
      <c r="F7930" s="10">
        <f t="shared" si="1324"/>
        <v>38.970000000000013</v>
      </c>
      <c r="G7930" s="10">
        <f t="shared" si="1325"/>
        <v>25.980000000000008</v>
      </c>
      <c r="H7930" s="10">
        <f>2/3*F7930</f>
        <v>25.980000000000008</v>
      </c>
      <c r="I7930" s="10"/>
      <c r="J7930" s="5"/>
      <c r="K7930" s="5"/>
      <c r="L7930" s="5"/>
      <c r="M7930" s="5"/>
      <c r="N7930" s="5"/>
      <c r="O7930" s="5"/>
      <c r="P7930" s="5"/>
      <c r="Q7930" s="5"/>
    </row>
    <row r="7931" spans="1:17" ht="15" customHeight="1">
      <c r="A7931" s="6" t="s">
        <v>516</v>
      </c>
      <c r="B7931" s="6">
        <v>10</v>
      </c>
      <c r="C7931" s="7" t="s">
        <v>565</v>
      </c>
      <c r="D7931" s="7" t="s">
        <v>40</v>
      </c>
      <c r="E7931" s="8">
        <v>112.74</v>
      </c>
      <c r="F7931" s="9"/>
      <c r="G7931" s="5"/>
      <c r="H7931" s="5"/>
      <c r="I7931" s="5"/>
      <c r="J7931" s="5"/>
      <c r="K7931" s="5"/>
      <c r="L7931" s="5"/>
      <c r="M7931" s="5"/>
      <c r="N7931" s="5"/>
      <c r="O7931" s="5"/>
      <c r="P7931" s="5"/>
      <c r="Q7931" s="5"/>
    </row>
    <row r="7932" spans="1:17" ht="15" customHeight="1">
      <c r="A7932" s="6" t="s">
        <v>516</v>
      </c>
      <c r="B7932" s="6">
        <v>11</v>
      </c>
      <c r="C7932" s="7" t="s">
        <v>565</v>
      </c>
      <c r="D7932" s="7" t="s">
        <v>41</v>
      </c>
      <c r="E7932" s="8">
        <v>98.41</v>
      </c>
      <c r="F7932" s="9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</row>
    <row r="7933" spans="1:17" ht="15" customHeight="1">
      <c r="A7933" s="6" t="s">
        <v>516</v>
      </c>
      <c r="B7933" s="6">
        <v>12</v>
      </c>
      <c r="C7933" s="7" t="s">
        <v>565</v>
      </c>
      <c r="D7933" s="7" t="s">
        <v>42</v>
      </c>
      <c r="E7933" s="8">
        <v>99.25</v>
      </c>
      <c r="F7933" s="9"/>
      <c r="G7933" s="5"/>
      <c r="H7933" s="5"/>
      <c r="I7933" s="5"/>
      <c r="J7933" s="5"/>
      <c r="K7933" s="5"/>
      <c r="L7933" s="5"/>
      <c r="M7933" s="5"/>
      <c r="N7933" s="5"/>
      <c r="O7933" s="5"/>
      <c r="P7933" s="5"/>
      <c r="Q7933" s="5"/>
    </row>
    <row r="7934" spans="1:17" ht="15" customHeight="1">
      <c r="A7934" s="6" t="s">
        <v>516</v>
      </c>
      <c r="B7934" s="6">
        <v>13</v>
      </c>
      <c r="C7934" s="7" t="s">
        <v>565</v>
      </c>
      <c r="D7934" s="7" t="s">
        <v>45</v>
      </c>
      <c r="E7934" s="8">
        <v>95.79</v>
      </c>
      <c r="F7934" s="9"/>
      <c r="G7934" s="5"/>
      <c r="H7934" s="5"/>
      <c r="I7934" s="5"/>
      <c r="J7934" s="5"/>
      <c r="K7934" s="5"/>
      <c r="L7934" s="5"/>
      <c r="M7934" s="5"/>
      <c r="N7934" s="5"/>
      <c r="O7934" s="5"/>
      <c r="P7934" s="5"/>
      <c r="Q7934" s="5"/>
    </row>
    <row r="7935" spans="1:17" ht="15" customHeight="1">
      <c r="A7935" s="6" t="s">
        <v>516</v>
      </c>
      <c r="B7935" s="6">
        <v>14</v>
      </c>
      <c r="C7935" s="7" t="s">
        <v>565</v>
      </c>
      <c r="D7935" s="7" t="s">
        <v>50</v>
      </c>
      <c r="E7935" s="8">
        <v>102.33</v>
      </c>
      <c r="F7935" s="9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</row>
    <row r="7936" spans="1:17" ht="15" customHeight="1">
      <c r="A7936" s="6" t="s">
        <v>516</v>
      </c>
      <c r="B7936" s="6">
        <v>15</v>
      </c>
      <c r="C7936" s="7" t="s">
        <v>565</v>
      </c>
      <c r="D7936" s="7" t="s">
        <v>51</v>
      </c>
      <c r="E7936" s="8">
        <v>115.15</v>
      </c>
      <c r="F7936" s="9"/>
      <c r="G7936" s="5"/>
      <c r="H7936" s="5"/>
      <c r="I7936" s="5"/>
      <c r="J7936" s="5"/>
      <c r="K7936" s="5"/>
      <c r="L7936" s="5"/>
      <c r="M7936" s="5"/>
      <c r="N7936" s="5"/>
      <c r="O7936" s="5"/>
      <c r="P7936" s="5"/>
      <c r="Q7936" s="5"/>
    </row>
    <row r="7937" spans="1:17" ht="15" customHeight="1">
      <c r="A7937" s="6" t="s">
        <v>516</v>
      </c>
      <c r="B7937" s="6">
        <v>16</v>
      </c>
      <c r="C7937" s="7" t="s">
        <v>565</v>
      </c>
      <c r="D7937" s="7" t="s">
        <v>53</v>
      </c>
      <c r="E7937" s="8">
        <v>126.82</v>
      </c>
      <c r="F7937" s="9"/>
      <c r="G7937" s="5"/>
      <c r="H7937" s="5"/>
      <c r="I7937" s="5"/>
      <c r="J7937" s="5"/>
      <c r="K7937" s="5"/>
      <c r="L7937" s="5"/>
      <c r="M7937" s="5"/>
      <c r="N7937" s="5"/>
      <c r="O7937" s="5"/>
      <c r="P7937" s="5"/>
      <c r="Q7937" s="5"/>
    </row>
    <row r="7938" spans="1:17" ht="15" customHeight="1">
      <c r="A7938" s="6" t="s">
        <v>516</v>
      </c>
      <c r="B7938" s="6">
        <v>17</v>
      </c>
      <c r="C7938" s="7" t="s">
        <v>565</v>
      </c>
      <c r="D7938" s="7" t="s">
        <v>55</v>
      </c>
      <c r="E7938" s="8">
        <v>178.91</v>
      </c>
      <c r="F7938" s="9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</row>
    <row r="7939" spans="1:17" ht="15" customHeight="1">
      <c r="A7939" s="6" t="s">
        <v>516</v>
      </c>
      <c r="B7939" s="6">
        <v>18</v>
      </c>
      <c r="C7939" s="7" t="s">
        <v>565</v>
      </c>
      <c r="D7939" s="7" t="s">
        <v>57</v>
      </c>
      <c r="E7939" s="8">
        <v>209.32</v>
      </c>
      <c r="F7939" s="10">
        <f t="shared" ref="F7939:F7941" si="1326">E7939-E7933</f>
        <v>110.07</v>
      </c>
      <c r="G7939" s="10">
        <f t="shared" ref="G7939:H7941" si="1327">2/3*F7939</f>
        <v>73.38</v>
      </c>
      <c r="H7939" s="10">
        <f>2/3*F7939</f>
        <v>73.38</v>
      </c>
      <c r="I7939" s="10"/>
      <c r="J7939" s="5"/>
      <c r="K7939" s="5"/>
      <c r="L7939" s="5"/>
      <c r="M7939" s="5"/>
      <c r="N7939" s="5"/>
      <c r="O7939" s="5"/>
      <c r="P7939" s="5"/>
      <c r="Q7939" s="5"/>
    </row>
    <row r="7940" spans="1:17" ht="15" customHeight="1">
      <c r="A7940" s="6" t="s">
        <v>516</v>
      </c>
      <c r="B7940" s="6">
        <v>19</v>
      </c>
      <c r="C7940" s="7" t="s">
        <v>565</v>
      </c>
      <c r="D7940" s="7" t="s">
        <v>59</v>
      </c>
      <c r="E7940" s="8">
        <v>173.81</v>
      </c>
      <c r="F7940" s="10">
        <f t="shared" si="1326"/>
        <v>78.02</v>
      </c>
      <c r="G7940" s="10">
        <f t="shared" si="1327"/>
        <v>52.013333333333328</v>
      </c>
      <c r="H7940" s="10">
        <f>2/3*F7940</f>
        <v>52.013333333333328</v>
      </c>
      <c r="I7940" s="10"/>
      <c r="J7940" s="5"/>
      <c r="K7940" s="5"/>
      <c r="L7940" s="5"/>
      <c r="M7940" s="5"/>
      <c r="N7940" s="5"/>
      <c r="O7940" s="5"/>
      <c r="P7940" s="5"/>
      <c r="Q7940" s="5"/>
    </row>
    <row r="7941" spans="1:17" ht="15" customHeight="1">
      <c r="A7941" s="6" t="s">
        <v>516</v>
      </c>
      <c r="B7941" s="6">
        <v>20</v>
      </c>
      <c r="C7941" s="7" t="s">
        <v>565</v>
      </c>
      <c r="D7941" s="7" t="s">
        <v>60</v>
      </c>
      <c r="E7941" s="8">
        <v>147.34</v>
      </c>
      <c r="F7941" s="10">
        <f t="shared" si="1326"/>
        <v>45.010000000000005</v>
      </c>
      <c r="G7941" s="10">
        <f t="shared" si="1327"/>
        <v>30.006666666666668</v>
      </c>
      <c r="H7941" s="10">
        <f>2/3*F7941</f>
        <v>30.006666666666668</v>
      </c>
      <c r="I7941" s="10"/>
      <c r="J7941" s="5"/>
      <c r="K7941" s="5"/>
      <c r="L7941" s="5"/>
      <c r="M7941" s="5"/>
      <c r="N7941" s="5"/>
      <c r="O7941" s="5"/>
      <c r="P7941" s="5"/>
      <c r="Q7941" s="5"/>
    </row>
    <row r="7942" spans="1:17" ht="15" customHeight="1">
      <c r="A7942" s="6" t="s">
        <v>516</v>
      </c>
      <c r="B7942" s="6">
        <v>21</v>
      </c>
      <c r="C7942" s="7" t="s">
        <v>565</v>
      </c>
      <c r="D7942" s="7" t="s">
        <v>62</v>
      </c>
      <c r="E7942" s="8">
        <v>124.53</v>
      </c>
      <c r="F7942" s="10"/>
      <c r="G7942" s="10"/>
      <c r="H7942" s="10"/>
      <c r="I7942" s="10"/>
      <c r="J7942" s="5"/>
      <c r="K7942" s="5"/>
      <c r="L7942" s="5"/>
      <c r="M7942" s="5"/>
      <c r="N7942" s="5"/>
      <c r="O7942" s="5"/>
      <c r="P7942" s="5"/>
      <c r="Q7942" s="5"/>
    </row>
    <row r="7943" spans="1:17" ht="15" customHeight="1">
      <c r="A7943" s="6" t="s">
        <v>516</v>
      </c>
      <c r="B7943" s="6">
        <v>22</v>
      </c>
      <c r="C7943" s="7" t="s">
        <v>565</v>
      </c>
      <c r="D7943" s="7" t="s">
        <v>63</v>
      </c>
      <c r="E7943" s="8">
        <v>115.24</v>
      </c>
      <c r="F7943" s="10"/>
      <c r="G7943" s="10"/>
      <c r="H7943" s="10"/>
      <c r="I7943" s="10"/>
      <c r="J7943" s="5"/>
      <c r="K7943" s="5"/>
      <c r="L7943" s="5"/>
      <c r="M7943" s="5"/>
      <c r="N7943" s="5"/>
      <c r="O7943" s="5"/>
      <c r="P7943" s="5"/>
      <c r="Q7943" s="5"/>
    </row>
    <row r="7944" spans="1:17" ht="15" customHeight="1">
      <c r="A7944" s="6" t="s">
        <v>516</v>
      </c>
      <c r="B7944" s="6">
        <v>23</v>
      </c>
      <c r="C7944" s="7" t="s">
        <v>565</v>
      </c>
      <c r="D7944" s="7" t="s">
        <v>64</v>
      </c>
      <c r="E7944" s="8">
        <v>110.31</v>
      </c>
      <c r="F7944" s="9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</row>
    <row r="7945" spans="1:17" ht="15" customHeight="1">
      <c r="A7945" s="6" t="s">
        <v>516</v>
      </c>
      <c r="B7945" s="6">
        <v>24</v>
      </c>
      <c r="C7945" s="7" t="s">
        <v>565</v>
      </c>
      <c r="D7945" s="7" t="s">
        <v>65</v>
      </c>
      <c r="E7945" s="8">
        <v>102.8</v>
      </c>
      <c r="F7945" s="9"/>
      <c r="G7945" s="5"/>
      <c r="H7945" s="5"/>
      <c r="I7945" s="5"/>
      <c r="J7945" s="5"/>
      <c r="K7945" s="5"/>
      <c r="L7945" s="5"/>
      <c r="M7945" s="5"/>
      <c r="N7945" s="5"/>
      <c r="O7945" s="5"/>
      <c r="P7945" s="5"/>
      <c r="Q7945" s="5"/>
    </row>
    <row r="7946" spans="1:17" ht="15" customHeight="1">
      <c r="A7946" s="6" t="s">
        <v>517</v>
      </c>
      <c r="B7946" s="6">
        <v>1</v>
      </c>
      <c r="C7946" s="7" t="s">
        <v>565</v>
      </c>
      <c r="D7946" s="7" t="s">
        <v>67</v>
      </c>
      <c r="E7946" s="8">
        <v>101.53</v>
      </c>
      <c r="F7946" s="9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</row>
    <row r="7947" spans="1:17" ht="15" customHeight="1">
      <c r="A7947" s="6" t="s">
        <v>517</v>
      </c>
      <c r="B7947" s="6">
        <v>2</v>
      </c>
      <c r="C7947" s="7" t="s">
        <v>565</v>
      </c>
      <c r="D7947" s="7" t="s">
        <v>68</v>
      </c>
      <c r="E7947" s="8">
        <v>100.26</v>
      </c>
      <c r="F7947" s="9"/>
      <c r="G7947" s="5"/>
      <c r="H7947" s="5"/>
      <c r="I7947" s="5"/>
      <c r="J7947" s="5"/>
      <c r="K7947" s="5"/>
      <c r="L7947" s="5"/>
      <c r="M7947" s="5"/>
      <c r="N7947" s="5"/>
      <c r="O7947" s="5"/>
      <c r="P7947" s="5"/>
      <c r="Q7947" s="5"/>
    </row>
    <row r="7948" spans="1:17" ht="15" customHeight="1">
      <c r="A7948" s="6" t="s">
        <v>517</v>
      </c>
      <c r="B7948" s="6">
        <v>3</v>
      </c>
      <c r="C7948" s="7" t="s">
        <v>565</v>
      </c>
      <c r="D7948" s="7" t="s">
        <v>69</v>
      </c>
      <c r="E7948" s="8">
        <v>99.56</v>
      </c>
      <c r="F7948" s="9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</row>
    <row r="7949" spans="1:17" ht="15" customHeight="1">
      <c r="A7949" s="6" t="s">
        <v>517</v>
      </c>
      <c r="B7949" s="6">
        <v>4</v>
      </c>
      <c r="C7949" s="7" t="s">
        <v>565</v>
      </c>
      <c r="D7949" s="7" t="s">
        <v>70</v>
      </c>
      <c r="E7949" s="8">
        <v>99.44</v>
      </c>
      <c r="F7949" s="9"/>
      <c r="G7949" s="5"/>
      <c r="H7949" s="5"/>
      <c r="I7949" s="5"/>
      <c r="J7949" s="5"/>
      <c r="K7949" s="5"/>
      <c r="L7949" s="5"/>
      <c r="M7949" s="5"/>
      <c r="N7949" s="5"/>
      <c r="O7949" s="5"/>
      <c r="P7949" s="5"/>
      <c r="Q7949" s="5"/>
    </row>
    <row r="7950" spans="1:17" ht="15" customHeight="1">
      <c r="A7950" s="6" t="s">
        <v>517</v>
      </c>
      <c r="B7950" s="6">
        <v>5</v>
      </c>
      <c r="C7950" s="7" t="s">
        <v>565</v>
      </c>
      <c r="D7950" s="7" t="s">
        <v>71</v>
      </c>
      <c r="E7950" s="8">
        <v>101.34</v>
      </c>
      <c r="F7950" s="9"/>
      <c r="G7950" s="5"/>
      <c r="H7950" s="5"/>
      <c r="I7950" s="5"/>
      <c r="J7950" s="5"/>
      <c r="K7950" s="5"/>
      <c r="L7950" s="5"/>
      <c r="M7950" s="5"/>
      <c r="N7950" s="5"/>
      <c r="O7950" s="5"/>
      <c r="P7950" s="5"/>
      <c r="Q7950" s="5"/>
    </row>
    <row r="7951" spans="1:17" ht="15" customHeight="1">
      <c r="A7951" s="6" t="s">
        <v>517</v>
      </c>
      <c r="B7951" s="6">
        <v>6</v>
      </c>
      <c r="C7951" s="7" t="s">
        <v>565</v>
      </c>
      <c r="D7951" s="7" t="s">
        <v>72</v>
      </c>
      <c r="E7951" s="8">
        <v>114.61</v>
      </c>
      <c r="F7951" s="9"/>
      <c r="G7951" s="5"/>
      <c r="H7951" s="5"/>
      <c r="I7951" s="5"/>
      <c r="J7951" s="5"/>
      <c r="K7951" s="5"/>
      <c r="L7951" s="5"/>
      <c r="M7951" s="5"/>
      <c r="N7951" s="5"/>
      <c r="O7951" s="5"/>
      <c r="P7951" s="5"/>
      <c r="Q7951" s="5"/>
    </row>
    <row r="7952" spans="1:17" ht="15" customHeight="1">
      <c r="A7952" s="6" t="s">
        <v>517</v>
      </c>
      <c r="B7952" s="6">
        <v>7</v>
      </c>
      <c r="C7952" s="7" t="s">
        <v>565</v>
      </c>
      <c r="D7952" s="7" t="s">
        <v>73</v>
      </c>
      <c r="E7952" s="8">
        <v>128.88999999999999</v>
      </c>
      <c r="F7952" s="10">
        <f t="shared" ref="F7952:F7954" si="1328">E7952-E7947</f>
        <v>28.629999999999981</v>
      </c>
      <c r="G7952" s="10">
        <f t="shared" ref="G7952:H7954" si="1329">2/3*F7952</f>
        <v>19.086666666666652</v>
      </c>
      <c r="H7952" s="10">
        <f>2/3*F7952</f>
        <v>19.086666666666652</v>
      </c>
      <c r="I7952" s="10"/>
      <c r="J7952" s="5"/>
      <c r="K7952" s="5"/>
      <c r="L7952" s="5"/>
      <c r="M7952" s="5"/>
      <c r="N7952" s="5"/>
      <c r="O7952" s="5"/>
      <c r="P7952" s="5"/>
      <c r="Q7952" s="5"/>
    </row>
    <row r="7953" spans="1:17" ht="15" customHeight="1">
      <c r="A7953" s="6" t="s">
        <v>517</v>
      </c>
      <c r="B7953" s="6">
        <v>8</v>
      </c>
      <c r="C7953" s="7" t="s">
        <v>565</v>
      </c>
      <c r="D7953" s="7" t="s">
        <v>74</v>
      </c>
      <c r="E7953" s="8">
        <v>154.94</v>
      </c>
      <c r="F7953" s="10">
        <f t="shared" si="1328"/>
        <v>55.379999999999995</v>
      </c>
      <c r="G7953" s="10">
        <f t="shared" si="1329"/>
        <v>36.919999999999995</v>
      </c>
      <c r="H7953" s="10">
        <f>2/3*F7953</f>
        <v>36.919999999999995</v>
      </c>
      <c r="I7953" s="10"/>
      <c r="J7953" s="5"/>
      <c r="K7953" s="5"/>
      <c r="L7953" s="5"/>
      <c r="M7953" s="5"/>
      <c r="N7953" s="5"/>
      <c r="O7953" s="5"/>
      <c r="P7953" s="5"/>
      <c r="Q7953" s="5"/>
    </row>
    <row r="7954" spans="1:17" ht="15" customHeight="1">
      <c r="A7954" s="6" t="s">
        <v>517</v>
      </c>
      <c r="B7954" s="6">
        <v>9</v>
      </c>
      <c r="C7954" s="7" t="s">
        <v>565</v>
      </c>
      <c r="D7954" s="7" t="s">
        <v>75</v>
      </c>
      <c r="E7954" s="8">
        <v>152.78</v>
      </c>
      <c r="F7954" s="10">
        <f t="shared" si="1328"/>
        <v>53.34</v>
      </c>
      <c r="G7954" s="10">
        <f t="shared" si="1329"/>
        <v>35.56</v>
      </c>
      <c r="H7954" s="10">
        <f>2/3*F7954</f>
        <v>35.56</v>
      </c>
      <c r="I7954" s="10"/>
      <c r="J7954" s="5"/>
      <c r="K7954" s="5"/>
      <c r="L7954" s="5"/>
      <c r="M7954" s="5"/>
      <c r="N7954" s="5"/>
      <c r="O7954" s="5"/>
      <c r="P7954" s="5"/>
      <c r="Q7954" s="5"/>
    </row>
    <row r="7955" spans="1:17" ht="15" customHeight="1">
      <c r="A7955" s="6" t="s">
        <v>517</v>
      </c>
      <c r="B7955" s="6">
        <v>10</v>
      </c>
      <c r="C7955" s="7" t="s">
        <v>565</v>
      </c>
      <c r="D7955" s="7" t="s">
        <v>77</v>
      </c>
      <c r="E7955" s="8">
        <v>130.25</v>
      </c>
      <c r="F7955" s="9"/>
      <c r="G7955" s="5"/>
      <c r="H7955" s="5"/>
      <c r="I7955" s="5"/>
      <c r="J7955" s="5"/>
      <c r="K7955" s="5"/>
      <c r="L7955" s="5"/>
      <c r="M7955" s="5"/>
      <c r="N7955" s="5"/>
      <c r="O7955" s="5"/>
      <c r="P7955" s="5"/>
      <c r="Q7955" s="5"/>
    </row>
    <row r="7956" spans="1:17" ht="15" customHeight="1">
      <c r="A7956" s="6" t="s">
        <v>517</v>
      </c>
      <c r="B7956" s="6">
        <v>11</v>
      </c>
      <c r="C7956" s="7" t="s">
        <v>565</v>
      </c>
      <c r="D7956" s="7" t="s">
        <v>78</v>
      </c>
      <c r="E7956" s="8">
        <v>120.93</v>
      </c>
      <c r="F7956" s="9"/>
      <c r="G7956" s="5"/>
      <c r="H7956" s="5"/>
      <c r="I7956" s="5"/>
      <c r="J7956" s="5"/>
      <c r="K7956" s="5"/>
      <c r="L7956" s="5"/>
      <c r="M7956" s="5"/>
      <c r="N7956" s="5"/>
      <c r="O7956" s="5"/>
      <c r="P7956" s="5"/>
      <c r="Q7956" s="5"/>
    </row>
    <row r="7957" spans="1:17" ht="15" customHeight="1">
      <c r="A7957" s="6" t="s">
        <v>517</v>
      </c>
      <c r="B7957" s="6">
        <v>12</v>
      </c>
      <c r="C7957" s="7" t="s">
        <v>565</v>
      </c>
      <c r="D7957" s="7" t="s">
        <v>79</v>
      </c>
      <c r="E7957" s="8">
        <v>113.38</v>
      </c>
      <c r="F7957" s="9"/>
      <c r="G7957" s="5"/>
      <c r="H7957" s="5"/>
      <c r="I7957" s="5"/>
      <c r="J7957" s="5"/>
      <c r="K7957" s="5"/>
      <c r="L7957" s="5"/>
      <c r="M7957" s="5"/>
      <c r="N7957" s="5"/>
      <c r="O7957" s="5"/>
      <c r="P7957" s="5"/>
      <c r="Q7957" s="5"/>
    </row>
    <row r="7958" spans="1:17" ht="15" customHeight="1">
      <c r="A7958" s="6" t="s">
        <v>517</v>
      </c>
      <c r="B7958" s="6">
        <v>13</v>
      </c>
      <c r="C7958" s="7" t="s">
        <v>565</v>
      </c>
      <c r="D7958" s="7" t="s">
        <v>80</v>
      </c>
      <c r="E7958" s="8">
        <v>105.69</v>
      </c>
      <c r="F7958" s="9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</row>
    <row r="7959" spans="1:17" ht="15" customHeight="1">
      <c r="A7959" s="6" t="s">
        <v>517</v>
      </c>
      <c r="B7959" s="6">
        <v>14</v>
      </c>
      <c r="C7959" s="7" t="s">
        <v>565</v>
      </c>
      <c r="D7959" s="7" t="s">
        <v>82</v>
      </c>
      <c r="E7959" s="8">
        <v>118.58</v>
      </c>
      <c r="F7959" s="9"/>
      <c r="G7959" s="5"/>
      <c r="H7959" s="5"/>
      <c r="I7959" s="5"/>
      <c r="J7959" s="5"/>
      <c r="K7959" s="5"/>
      <c r="L7959" s="5"/>
      <c r="M7959" s="5"/>
      <c r="N7959" s="5"/>
      <c r="O7959" s="5"/>
      <c r="P7959" s="5"/>
      <c r="Q7959" s="5"/>
    </row>
    <row r="7960" spans="1:17" ht="15" customHeight="1">
      <c r="A7960" s="6" t="s">
        <v>517</v>
      </c>
      <c r="B7960" s="6">
        <v>15</v>
      </c>
      <c r="C7960" s="7" t="s">
        <v>565</v>
      </c>
      <c r="D7960" s="7" t="s">
        <v>83</v>
      </c>
      <c r="E7960" s="8">
        <v>136.66</v>
      </c>
      <c r="F7960" s="9"/>
      <c r="G7960" s="5"/>
      <c r="H7960" s="5"/>
      <c r="I7960" s="5"/>
      <c r="J7960" s="5"/>
      <c r="K7960" s="5"/>
      <c r="L7960" s="5"/>
      <c r="M7960" s="5"/>
      <c r="N7960" s="5"/>
      <c r="O7960" s="5"/>
      <c r="P7960" s="5"/>
      <c r="Q7960" s="5"/>
    </row>
    <row r="7961" spans="1:17" ht="15" customHeight="1">
      <c r="A7961" s="6" t="s">
        <v>517</v>
      </c>
      <c r="B7961" s="6">
        <v>16</v>
      </c>
      <c r="C7961" s="7" t="s">
        <v>565</v>
      </c>
      <c r="D7961" s="7" t="s">
        <v>84</v>
      </c>
      <c r="E7961" s="8">
        <v>173.66</v>
      </c>
      <c r="F7961" s="9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</row>
    <row r="7962" spans="1:17" ht="15" customHeight="1">
      <c r="A7962" s="6" t="s">
        <v>517</v>
      </c>
      <c r="B7962" s="6">
        <v>17</v>
      </c>
      <c r="C7962" s="7" t="s">
        <v>565</v>
      </c>
      <c r="D7962" s="7" t="s">
        <v>85</v>
      </c>
      <c r="E7962" s="8">
        <v>220.09</v>
      </c>
      <c r="F7962" s="9"/>
      <c r="G7962" s="5"/>
      <c r="H7962" s="5"/>
      <c r="I7962" s="5"/>
      <c r="J7962" s="5"/>
      <c r="K7962" s="5"/>
      <c r="L7962" s="5"/>
      <c r="M7962" s="5"/>
      <c r="N7962" s="5"/>
      <c r="O7962" s="5"/>
      <c r="P7962" s="5"/>
      <c r="Q7962" s="5"/>
    </row>
    <row r="7963" spans="1:17" ht="15" customHeight="1">
      <c r="A7963" s="6" t="s">
        <v>517</v>
      </c>
      <c r="B7963" s="6">
        <v>18</v>
      </c>
      <c r="C7963" s="7" t="s">
        <v>565</v>
      </c>
      <c r="D7963" s="7" t="s">
        <v>86</v>
      </c>
      <c r="E7963" s="8">
        <v>280.07</v>
      </c>
      <c r="F7963" s="10">
        <f t="shared" ref="F7963:F7965" si="1330">E7963-E7957</f>
        <v>166.69</v>
      </c>
      <c r="G7963" s="10">
        <f t="shared" ref="G7963:H7965" si="1331">2/3*F7963</f>
        <v>111.12666666666667</v>
      </c>
      <c r="H7963" s="10">
        <f>2/3*F7963</f>
        <v>111.12666666666667</v>
      </c>
      <c r="I7963" s="10"/>
      <c r="J7963" s="5"/>
      <c r="K7963" s="5"/>
      <c r="L7963" s="5"/>
      <c r="M7963" s="5"/>
      <c r="N7963" s="5"/>
      <c r="O7963" s="5"/>
      <c r="P7963" s="5"/>
      <c r="Q7963" s="5"/>
    </row>
    <row r="7964" spans="1:17" ht="15" customHeight="1">
      <c r="A7964" s="6" t="s">
        <v>517</v>
      </c>
      <c r="B7964" s="6">
        <v>19</v>
      </c>
      <c r="C7964" s="7" t="s">
        <v>565</v>
      </c>
      <c r="D7964" s="7" t="s">
        <v>87</v>
      </c>
      <c r="E7964" s="8">
        <v>249.92</v>
      </c>
      <c r="F7964" s="10">
        <f t="shared" si="1330"/>
        <v>144.22999999999999</v>
      </c>
      <c r="G7964" s="10">
        <f t="shared" si="1331"/>
        <v>96.153333333333322</v>
      </c>
      <c r="H7964" s="10">
        <f>2/3*F7964</f>
        <v>96.153333333333322</v>
      </c>
      <c r="I7964" s="10"/>
      <c r="J7964" s="5"/>
      <c r="K7964" s="5"/>
      <c r="L7964" s="5"/>
      <c r="M7964" s="5"/>
      <c r="N7964" s="5"/>
      <c r="O7964" s="5"/>
      <c r="P7964" s="5"/>
      <c r="Q7964" s="5"/>
    </row>
    <row r="7965" spans="1:17" ht="15" customHeight="1">
      <c r="A7965" s="6" t="s">
        <v>517</v>
      </c>
      <c r="B7965" s="6">
        <v>20</v>
      </c>
      <c r="C7965" s="7" t="s">
        <v>565</v>
      </c>
      <c r="D7965" s="7" t="s">
        <v>88</v>
      </c>
      <c r="E7965" s="8">
        <v>193.98</v>
      </c>
      <c r="F7965" s="10">
        <f t="shared" si="1330"/>
        <v>75.399999999999991</v>
      </c>
      <c r="G7965" s="10">
        <f t="shared" si="1331"/>
        <v>50.266666666666659</v>
      </c>
      <c r="H7965" s="10">
        <f>2/3*F7965</f>
        <v>50.266666666666659</v>
      </c>
      <c r="I7965" s="10"/>
      <c r="J7965" s="5"/>
      <c r="K7965" s="5"/>
      <c r="L7965" s="5"/>
      <c r="M7965" s="5"/>
      <c r="N7965" s="5"/>
      <c r="O7965" s="5"/>
      <c r="P7965" s="5"/>
      <c r="Q7965" s="5"/>
    </row>
    <row r="7966" spans="1:17" ht="15" customHeight="1">
      <c r="A7966" s="6" t="s">
        <v>517</v>
      </c>
      <c r="B7966" s="6">
        <v>21</v>
      </c>
      <c r="C7966" s="7" t="s">
        <v>565</v>
      </c>
      <c r="D7966" s="7" t="s">
        <v>89</v>
      </c>
      <c r="E7966" s="8">
        <v>140.27000000000001</v>
      </c>
      <c r="F7966" s="10"/>
      <c r="G7966" s="10"/>
      <c r="H7966" s="10"/>
      <c r="I7966" s="10"/>
      <c r="J7966" s="5"/>
      <c r="K7966" s="5"/>
      <c r="L7966" s="5"/>
      <c r="M7966" s="5"/>
      <c r="N7966" s="5"/>
      <c r="O7966" s="5"/>
      <c r="P7966" s="5"/>
      <c r="Q7966" s="5"/>
    </row>
    <row r="7967" spans="1:17" ht="15" customHeight="1">
      <c r="A7967" s="6" t="s">
        <v>517</v>
      </c>
      <c r="B7967" s="6">
        <v>22</v>
      </c>
      <c r="C7967" s="7" t="s">
        <v>565</v>
      </c>
      <c r="D7967" s="7" t="s">
        <v>90</v>
      </c>
      <c r="E7967" s="8">
        <v>124.94</v>
      </c>
      <c r="F7967" s="10"/>
      <c r="G7967" s="10"/>
      <c r="H7967" s="10"/>
      <c r="I7967" s="10"/>
      <c r="J7967" s="5"/>
      <c r="K7967" s="5"/>
      <c r="L7967" s="5"/>
      <c r="M7967" s="5"/>
      <c r="N7967" s="5"/>
      <c r="O7967" s="5"/>
      <c r="P7967" s="5"/>
      <c r="Q7967" s="5"/>
    </row>
    <row r="7968" spans="1:17" ht="15" customHeight="1">
      <c r="A7968" s="6" t="s">
        <v>517</v>
      </c>
      <c r="B7968" s="6">
        <v>23</v>
      </c>
      <c r="C7968" s="7" t="s">
        <v>565</v>
      </c>
      <c r="D7968" s="7" t="s">
        <v>91</v>
      </c>
      <c r="E7968" s="8">
        <v>119</v>
      </c>
      <c r="F7968" s="9"/>
      <c r="G7968" s="5"/>
      <c r="H7968" s="5"/>
      <c r="I7968" s="5"/>
      <c r="J7968" s="5"/>
      <c r="K7968" s="5"/>
      <c r="L7968" s="5"/>
      <c r="M7968" s="5"/>
      <c r="N7968" s="5"/>
      <c r="O7968" s="5"/>
      <c r="P7968" s="5"/>
      <c r="Q7968" s="5"/>
    </row>
    <row r="7969" spans="1:17" ht="15" customHeight="1">
      <c r="A7969" s="6" t="s">
        <v>517</v>
      </c>
      <c r="B7969" s="6">
        <v>24</v>
      </c>
      <c r="C7969" s="7" t="s">
        <v>565</v>
      </c>
      <c r="D7969" s="7" t="s">
        <v>92</v>
      </c>
      <c r="E7969" s="8">
        <v>104.05</v>
      </c>
      <c r="F7969" s="9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</row>
    <row r="7970" spans="1:17" ht="15" customHeight="1">
      <c r="A7970" s="6" t="s">
        <v>518</v>
      </c>
      <c r="B7970" s="6">
        <v>1</v>
      </c>
      <c r="C7970" s="7" t="s">
        <v>565</v>
      </c>
      <c r="D7970" s="7" t="s">
        <v>94</v>
      </c>
      <c r="E7970" s="8">
        <v>101.55</v>
      </c>
      <c r="F7970" s="9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</row>
    <row r="7971" spans="1:17" ht="15" customHeight="1">
      <c r="A7971" s="6" t="s">
        <v>518</v>
      </c>
      <c r="B7971" s="6">
        <v>2</v>
      </c>
      <c r="C7971" s="7" t="s">
        <v>565</v>
      </c>
      <c r="D7971" s="7" t="s">
        <v>95</v>
      </c>
      <c r="E7971" s="8">
        <v>101.59</v>
      </c>
      <c r="F7971" s="9"/>
      <c r="G7971" s="5"/>
      <c r="H7971" s="5"/>
      <c r="I7971" s="5"/>
      <c r="J7971" s="5"/>
      <c r="K7971" s="5"/>
      <c r="L7971" s="5"/>
      <c r="M7971" s="5"/>
      <c r="N7971" s="5"/>
      <c r="O7971" s="5"/>
      <c r="P7971" s="5"/>
      <c r="Q7971" s="5"/>
    </row>
    <row r="7972" spans="1:17" ht="15" customHeight="1">
      <c r="A7972" s="6" t="s">
        <v>518</v>
      </c>
      <c r="B7972" s="6">
        <v>3</v>
      </c>
      <c r="C7972" s="7" t="s">
        <v>565</v>
      </c>
      <c r="D7972" s="7" t="s">
        <v>96</v>
      </c>
      <c r="E7972" s="8">
        <v>99.21</v>
      </c>
      <c r="F7972" s="9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</row>
    <row r="7973" spans="1:17" ht="15" customHeight="1">
      <c r="A7973" s="6" t="s">
        <v>518</v>
      </c>
      <c r="B7973" s="6">
        <v>4</v>
      </c>
      <c r="C7973" s="7" t="s">
        <v>565</v>
      </c>
      <c r="D7973" s="7" t="s">
        <v>97</v>
      </c>
      <c r="E7973" s="8">
        <v>99.3</v>
      </c>
      <c r="F7973" s="9"/>
      <c r="G7973" s="5"/>
      <c r="H7973" s="5"/>
      <c r="I7973" s="5"/>
      <c r="J7973" s="5"/>
      <c r="K7973" s="5"/>
      <c r="L7973" s="5"/>
      <c r="M7973" s="5"/>
      <c r="N7973" s="5"/>
      <c r="O7973" s="5"/>
      <c r="P7973" s="5"/>
      <c r="Q7973" s="5"/>
    </row>
    <row r="7974" spans="1:17" ht="15" customHeight="1">
      <c r="A7974" s="6" t="s">
        <v>518</v>
      </c>
      <c r="B7974" s="6">
        <v>5</v>
      </c>
      <c r="C7974" s="7" t="s">
        <v>565</v>
      </c>
      <c r="D7974" s="7" t="s">
        <v>98</v>
      </c>
      <c r="E7974" s="8">
        <v>101.97</v>
      </c>
      <c r="F7974" s="9"/>
      <c r="G7974" s="5"/>
      <c r="H7974" s="5"/>
      <c r="I7974" s="5"/>
      <c r="J7974" s="5"/>
      <c r="K7974" s="5"/>
      <c r="L7974" s="5"/>
      <c r="M7974" s="5"/>
      <c r="N7974" s="5"/>
      <c r="O7974" s="5"/>
      <c r="P7974" s="5"/>
      <c r="Q7974" s="5"/>
    </row>
    <row r="7975" spans="1:17" ht="15" customHeight="1">
      <c r="A7975" s="6" t="s">
        <v>518</v>
      </c>
      <c r="B7975" s="6">
        <v>6</v>
      </c>
      <c r="C7975" s="7" t="s">
        <v>565</v>
      </c>
      <c r="D7975" s="7" t="s">
        <v>99</v>
      </c>
      <c r="E7975" s="8">
        <v>108.96</v>
      </c>
      <c r="F7975" s="9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</row>
    <row r="7976" spans="1:17" ht="15" customHeight="1">
      <c r="A7976" s="6" t="s">
        <v>518</v>
      </c>
      <c r="B7976" s="6">
        <v>7</v>
      </c>
      <c r="C7976" s="7" t="s">
        <v>565</v>
      </c>
      <c r="D7976" s="7" t="s">
        <v>100</v>
      </c>
      <c r="E7976" s="8">
        <v>124.63</v>
      </c>
      <c r="F7976" s="10">
        <f t="shared" ref="F7976:F7978" si="1332">E7976-E7971</f>
        <v>23.039999999999992</v>
      </c>
      <c r="G7976" s="10">
        <f t="shared" ref="G7976:H7978" si="1333">2/3*F7976</f>
        <v>15.359999999999994</v>
      </c>
      <c r="H7976" s="10">
        <f>2/3*F7976</f>
        <v>15.359999999999994</v>
      </c>
      <c r="I7976" s="10"/>
      <c r="J7976" s="5"/>
      <c r="K7976" s="5"/>
      <c r="L7976" s="5"/>
      <c r="M7976" s="5"/>
      <c r="N7976" s="5"/>
      <c r="O7976" s="5"/>
      <c r="P7976" s="5"/>
      <c r="Q7976" s="5"/>
    </row>
    <row r="7977" spans="1:17" ht="15" customHeight="1">
      <c r="A7977" s="6" t="s">
        <v>518</v>
      </c>
      <c r="B7977" s="6">
        <v>8</v>
      </c>
      <c r="C7977" s="7" t="s">
        <v>565</v>
      </c>
      <c r="D7977" s="7" t="s">
        <v>101</v>
      </c>
      <c r="E7977" s="8">
        <v>138.61000000000001</v>
      </c>
      <c r="F7977" s="10">
        <f t="shared" si="1332"/>
        <v>39.40000000000002</v>
      </c>
      <c r="G7977" s="10">
        <f t="shared" si="1333"/>
        <v>26.26666666666668</v>
      </c>
      <c r="H7977" s="10">
        <f>2/3*F7977</f>
        <v>26.26666666666668</v>
      </c>
      <c r="I7977" s="10"/>
      <c r="J7977" s="5"/>
      <c r="K7977" s="5"/>
      <c r="L7977" s="5"/>
      <c r="M7977" s="5"/>
      <c r="N7977" s="5"/>
      <c r="O7977" s="5"/>
      <c r="P7977" s="5"/>
      <c r="Q7977" s="5"/>
    </row>
    <row r="7978" spans="1:17" ht="15" customHeight="1">
      <c r="A7978" s="6" t="s">
        <v>518</v>
      </c>
      <c r="B7978" s="6">
        <v>9</v>
      </c>
      <c r="C7978" s="7" t="s">
        <v>565</v>
      </c>
      <c r="D7978" s="7" t="s">
        <v>102</v>
      </c>
      <c r="E7978" s="8">
        <v>140.44999999999999</v>
      </c>
      <c r="F7978" s="10">
        <f t="shared" si="1332"/>
        <v>41.149999999999991</v>
      </c>
      <c r="G7978" s="10">
        <f t="shared" si="1333"/>
        <v>27.433333333333326</v>
      </c>
      <c r="H7978" s="10">
        <f>2/3*F7978</f>
        <v>27.433333333333326</v>
      </c>
      <c r="I7978" s="10"/>
      <c r="J7978" s="5"/>
      <c r="K7978" s="5"/>
      <c r="L7978" s="5"/>
      <c r="M7978" s="5"/>
      <c r="N7978" s="5"/>
      <c r="O7978" s="5"/>
      <c r="P7978" s="5"/>
      <c r="Q7978" s="5"/>
    </row>
    <row r="7979" spans="1:17" ht="15" customHeight="1">
      <c r="A7979" s="6" t="s">
        <v>518</v>
      </c>
      <c r="B7979" s="6">
        <v>10</v>
      </c>
      <c r="C7979" s="7" t="s">
        <v>565</v>
      </c>
      <c r="D7979" s="7" t="s">
        <v>103</v>
      </c>
      <c r="E7979" s="8">
        <v>125.03</v>
      </c>
      <c r="F7979" s="9"/>
      <c r="G7979" s="5"/>
      <c r="H7979" s="5"/>
      <c r="I7979" s="5"/>
      <c r="J7979" s="5"/>
      <c r="K7979" s="5"/>
      <c r="L7979" s="5"/>
      <c r="M7979" s="5"/>
      <c r="N7979" s="5"/>
      <c r="O7979" s="5"/>
      <c r="P7979" s="5"/>
      <c r="Q7979" s="5"/>
    </row>
    <row r="7980" spans="1:17" ht="15" customHeight="1">
      <c r="A7980" s="6" t="s">
        <v>518</v>
      </c>
      <c r="B7980" s="6">
        <v>11</v>
      </c>
      <c r="C7980" s="7" t="s">
        <v>565</v>
      </c>
      <c r="D7980" s="7" t="s">
        <v>104</v>
      </c>
      <c r="E7980" s="8">
        <v>116.04</v>
      </c>
      <c r="F7980" s="9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</row>
    <row r="7981" spans="1:17" ht="15" customHeight="1">
      <c r="A7981" s="6" t="s">
        <v>518</v>
      </c>
      <c r="B7981" s="6">
        <v>12</v>
      </c>
      <c r="C7981" s="7" t="s">
        <v>565</v>
      </c>
      <c r="D7981" s="7" t="s">
        <v>105</v>
      </c>
      <c r="E7981" s="8">
        <v>110.49</v>
      </c>
      <c r="F7981" s="9"/>
      <c r="G7981" s="5"/>
      <c r="H7981" s="5"/>
      <c r="I7981" s="5"/>
      <c r="J7981" s="5"/>
      <c r="K7981" s="5"/>
      <c r="L7981" s="5"/>
      <c r="M7981" s="5"/>
      <c r="N7981" s="5"/>
      <c r="O7981" s="5"/>
      <c r="P7981" s="5"/>
      <c r="Q7981" s="5"/>
    </row>
    <row r="7982" spans="1:17" ht="15" customHeight="1">
      <c r="A7982" s="6" t="s">
        <v>518</v>
      </c>
      <c r="B7982" s="6">
        <v>13</v>
      </c>
      <c r="C7982" s="7" t="s">
        <v>565</v>
      </c>
      <c r="D7982" s="7" t="s">
        <v>106</v>
      </c>
      <c r="E7982" s="8">
        <v>102.58</v>
      </c>
      <c r="F7982" s="9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</row>
    <row r="7983" spans="1:17" ht="15" customHeight="1">
      <c r="A7983" s="6" t="s">
        <v>518</v>
      </c>
      <c r="B7983" s="6">
        <v>14</v>
      </c>
      <c r="C7983" s="7" t="s">
        <v>565</v>
      </c>
      <c r="D7983" s="7" t="s">
        <v>107</v>
      </c>
      <c r="E7983" s="8">
        <v>107.29</v>
      </c>
      <c r="F7983" s="9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</row>
    <row r="7984" spans="1:17" ht="15" customHeight="1">
      <c r="A7984" s="6" t="s">
        <v>518</v>
      </c>
      <c r="B7984" s="6">
        <v>15</v>
      </c>
      <c r="C7984" s="7" t="s">
        <v>565</v>
      </c>
      <c r="D7984" s="7" t="s">
        <v>108</v>
      </c>
      <c r="E7984" s="8">
        <v>112.5</v>
      </c>
      <c r="F7984" s="9"/>
      <c r="G7984" s="5"/>
      <c r="H7984" s="5"/>
      <c r="I7984" s="5"/>
      <c r="J7984" s="5"/>
      <c r="K7984" s="5"/>
      <c r="L7984" s="5"/>
      <c r="M7984" s="5"/>
      <c r="N7984" s="5"/>
      <c r="O7984" s="5"/>
      <c r="P7984" s="5"/>
      <c r="Q7984" s="5"/>
    </row>
    <row r="7985" spans="1:17" ht="15" customHeight="1">
      <c r="A7985" s="6" t="s">
        <v>518</v>
      </c>
      <c r="B7985" s="6">
        <v>16</v>
      </c>
      <c r="C7985" s="7" t="s">
        <v>565</v>
      </c>
      <c r="D7985" s="7" t="s">
        <v>109</v>
      </c>
      <c r="E7985" s="8">
        <v>127.99</v>
      </c>
      <c r="F7985" s="9"/>
      <c r="G7985" s="5"/>
      <c r="H7985" s="5"/>
      <c r="I7985" s="5"/>
      <c r="J7985" s="5"/>
      <c r="K7985" s="5"/>
      <c r="L7985" s="5"/>
      <c r="M7985" s="5"/>
      <c r="N7985" s="5"/>
      <c r="O7985" s="5"/>
      <c r="P7985" s="5"/>
      <c r="Q7985" s="5"/>
    </row>
    <row r="7986" spans="1:17" ht="15" customHeight="1">
      <c r="A7986" s="6" t="s">
        <v>518</v>
      </c>
      <c r="B7986" s="6">
        <v>17</v>
      </c>
      <c r="C7986" s="7" t="s">
        <v>565</v>
      </c>
      <c r="D7986" s="7" t="s">
        <v>110</v>
      </c>
      <c r="E7986" s="8">
        <v>162.78</v>
      </c>
      <c r="F7986" s="9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</row>
    <row r="7987" spans="1:17" ht="15" customHeight="1">
      <c r="A7987" s="6" t="s">
        <v>518</v>
      </c>
      <c r="B7987" s="6">
        <v>18</v>
      </c>
      <c r="C7987" s="7" t="s">
        <v>565</v>
      </c>
      <c r="D7987" s="7" t="s">
        <v>111</v>
      </c>
      <c r="E7987" s="8">
        <v>190.48</v>
      </c>
      <c r="F7987" s="10">
        <f t="shared" ref="F7987:F7989" si="1334">E7987-E7981</f>
        <v>79.989999999999995</v>
      </c>
      <c r="G7987" s="10">
        <f t="shared" ref="G7987:H7989" si="1335">2/3*F7987</f>
        <v>53.326666666666661</v>
      </c>
      <c r="H7987" s="10">
        <f>2/3*F7987</f>
        <v>53.326666666666661</v>
      </c>
      <c r="I7987" s="10"/>
      <c r="J7987" s="5"/>
      <c r="K7987" s="5"/>
      <c r="L7987" s="5"/>
      <c r="M7987" s="5"/>
      <c r="N7987" s="5"/>
      <c r="O7987" s="5"/>
      <c r="P7987" s="5"/>
      <c r="Q7987" s="5"/>
    </row>
    <row r="7988" spans="1:17" ht="15" customHeight="1">
      <c r="A7988" s="6" t="s">
        <v>518</v>
      </c>
      <c r="B7988" s="6">
        <v>19</v>
      </c>
      <c r="C7988" s="7" t="s">
        <v>565</v>
      </c>
      <c r="D7988" s="7" t="s">
        <v>112</v>
      </c>
      <c r="E7988" s="8">
        <v>192.01</v>
      </c>
      <c r="F7988" s="10">
        <f t="shared" si="1334"/>
        <v>89.429999999999993</v>
      </c>
      <c r="G7988" s="10">
        <f t="shared" si="1335"/>
        <v>59.61999999999999</v>
      </c>
      <c r="H7988" s="10">
        <f>2/3*F7988</f>
        <v>59.61999999999999</v>
      </c>
      <c r="I7988" s="10"/>
      <c r="J7988" s="5"/>
      <c r="K7988" s="5"/>
      <c r="L7988" s="5"/>
      <c r="M7988" s="5"/>
      <c r="N7988" s="5"/>
      <c r="O7988" s="5"/>
      <c r="P7988" s="5"/>
      <c r="Q7988" s="5"/>
    </row>
    <row r="7989" spans="1:17" ht="15" customHeight="1">
      <c r="A7989" s="6" t="s">
        <v>518</v>
      </c>
      <c r="B7989" s="6">
        <v>20</v>
      </c>
      <c r="C7989" s="7" t="s">
        <v>565</v>
      </c>
      <c r="D7989" s="7" t="s">
        <v>113</v>
      </c>
      <c r="E7989" s="8">
        <v>158.5</v>
      </c>
      <c r="F7989" s="10">
        <f t="shared" si="1334"/>
        <v>51.209999999999994</v>
      </c>
      <c r="G7989" s="10">
        <f t="shared" si="1335"/>
        <v>34.139999999999993</v>
      </c>
      <c r="H7989" s="10">
        <f>2/3*F7989</f>
        <v>34.139999999999993</v>
      </c>
      <c r="I7989" s="10"/>
      <c r="J7989" s="5"/>
      <c r="K7989" s="5"/>
      <c r="L7989" s="5"/>
      <c r="M7989" s="5"/>
      <c r="N7989" s="5"/>
      <c r="O7989" s="5"/>
      <c r="P7989" s="5"/>
      <c r="Q7989" s="5"/>
    </row>
    <row r="7990" spans="1:17" ht="15" customHeight="1">
      <c r="A7990" s="6" t="s">
        <v>518</v>
      </c>
      <c r="B7990" s="6">
        <v>21</v>
      </c>
      <c r="C7990" s="7" t="s">
        <v>565</v>
      </c>
      <c r="D7990" s="7" t="s">
        <v>114</v>
      </c>
      <c r="E7990" s="8">
        <v>151.88999999999999</v>
      </c>
      <c r="F7990" s="10"/>
      <c r="G7990" s="10"/>
      <c r="H7990" s="10"/>
      <c r="I7990" s="10"/>
      <c r="J7990" s="5"/>
      <c r="K7990" s="5"/>
      <c r="L7990" s="5"/>
      <c r="M7990" s="5"/>
      <c r="N7990" s="5"/>
      <c r="O7990" s="5"/>
      <c r="P7990" s="5"/>
      <c r="Q7990" s="5"/>
    </row>
    <row r="7991" spans="1:17" ht="15" customHeight="1">
      <c r="A7991" s="6" t="s">
        <v>518</v>
      </c>
      <c r="B7991" s="6">
        <v>22</v>
      </c>
      <c r="C7991" s="7" t="s">
        <v>565</v>
      </c>
      <c r="D7991" s="7" t="s">
        <v>115</v>
      </c>
      <c r="E7991" s="8">
        <v>126.48</v>
      </c>
      <c r="F7991" s="10"/>
      <c r="G7991" s="10"/>
      <c r="H7991" s="10"/>
      <c r="I7991" s="10"/>
      <c r="J7991" s="5"/>
      <c r="K7991" s="5"/>
      <c r="L7991" s="5"/>
      <c r="M7991" s="5"/>
      <c r="N7991" s="5"/>
      <c r="O7991" s="5"/>
      <c r="P7991" s="5"/>
      <c r="Q7991" s="5"/>
    </row>
    <row r="7992" spans="1:17" ht="15" customHeight="1">
      <c r="A7992" s="6" t="s">
        <v>518</v>
      </c>
      <c r="B7992" s="6">
        <v>23</v>
      </c>
      <c r="C7992" s="7" t="s">
        <v>565</v>
      </c>
      <c r="D7992" s="7" t="s">
        <v>116</v>
      </c>
      <c r="E7992" s="8">
        <v>116.39</v>
      </c>
      <c r="F7992" s="9"/>
      <c r="G7992" s="5"/>
      <c r="H7992" s="5"/>
      <c r="I7992" s="5"/>
      <c r="J7992" s="5"/>
      <c r="K7992" s="5"/>
      <c r="L7992" s="5"/>
      <c r="M7992" s="5"/>
      <c r="N7992" s="5"/>
      <c r="O7992" s="5"/>
      <c r="P7992" s="5"/>
      <c r="Q7992" s="5"/>
    </row>
    <row r="7993" spans="1:17" ht="15" customHeight="1">
      <c r="A7993" s="6" t="s">
        <v>518</v>
      </c>
      <c r="B7993" s="6">
        <v>24</v>
      </c>
      <c r="C7993" s="7" t="s">
        <v>565</v>
      </c>
      <c r="D7993" s="7" t="s">
        <v>117</v>
      </c>
      <c r="E7993" s="8">
        <v>112.75</v>
      </c>
      <c r="F7993" s="9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</row>
    <row r="7994" spans="1:17" ht="15" customHeight="1">
      <c r="A7994" s="6" t="s">
        <v>519</v>
      </c>
      <c r="B7994" s="6">
        <v>1</v>
      </c>
      <c r="C7994" s="7" t="s">
        <v>565</v>
      </c>
      <c r="D7994" s="7" t="s">
        <v>119</v>
      </c>
      <c r="E7994" s="8">
        <v>105.04</v>
      </c>
      <c r="F7994" s="9"/>
      <c r="G7994" s="5"/>
      <c r="H7994" s="5"/>
      <c r="I7994" s="5"/>
      <c r="J7994" s="5"/>
      <c r="K7994" s="5"/>
      <c r="L7994" s="5"/>
      <c r="M7994" s="5"/>
      <c r="N7994" s="5"/>
      <c r="O7994" s="5"/>
      <c r="P7994" s="5"/>
      <c r="Q7994" s="5"/>
    </row>
    <row r="7995" spans="1:17" ht="15" customHeight="1">
      <c r="A7995" s="6" t="s">
        <v>519</v>
      </c>
      <c r="B7995" s="6">
        <v>2</v>
      </c>
      <c r="C7995" s="7" t="s">
        <v>565</v>
      </c>
      <c r="D7995" s="7" t="s">
        <v>120</v>
      </c>
      <c r="E7995" s="8">
        <v>99.01</v>
      </c>
      <c r="F7995" s="9"/>
      <c r="G7995" s="5"/>
      <c r="H7995" s="5"/>
      <c r="I7995" s="5"/>
      <c r="J7995" s="5"/>
      <c r="K7995" s="5"/>
      <c r="L7995" s="5"/>
      <c r="M7995" s="5"/>
      <c r="N7995" s="5"/>
      <c r="O7995" s="5"/>
      <c r="P7995" s="5"/>
      <c r="Q7995" s="5"/>
    </row>
    <row r="7996" spans="1:17" ht="15" customHeight="1">
      <c r="A7996" s="6" t="s">
        <v>519</v>
      </c>
      <c r="B7996" s="6">
        <v>3</v>
      </c>
      <c r="C7996" s="7" t="s">
        <v>565</v>
      </c>
      <c r="D7996" s="7" t="s">
        <v>121</v>
      </c>
      <c r="E7996" s="8">
        <v>97.07</v>
      </c>
      <c r="F7996" s="9"/>
      <c r="G7996" s="5"/>
      <c r="H7996" s="5"/>
      <c r="I7996" s="5"/>
      <c r="J7996" s="5"/>
      <c r="K7996" s="5"/>
      <c r="L7996" s="5"/>
      <c r="M7996" s="5"/>
      <c r="N7996" s="5"/>
      <c r="O7996" s="5"/>
      <c r="P7996" s="5"/>
      <c r="Q7996" s="5"/>
    </row>
    <row r="7997" spans="1:17" ht="15" customHeight="1">
      <c r="A7997" s="6" t="s">
        <v>519</v>
      </c>
      <c r="B7997" s="6">
        <v>4</v>
      </c>
      <c r="C7997" s="7" t="s">
        <v>565</v>
      </c>
      <c r="D7997" s="7" t="s">
        <v>122</v>
      </c>
      <c r="E7997" s="8">
        <v>95.32</v>
      </c>
      <c r="F7997" s="9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</row>
    <row r="7998" spans="1:17" ht="15" customHeight="1">
      <c r="A7998" s="6" t="s">
        <v>519</v>
      </c>
      <c r="B7998" s="6">
        <v>5</v>
      </c>
      <c r="C7998" s="7" t="s">
        <v>565</v>
      </c>
      <c r="D7998" s="7" t="s">
        <v>123</v>
      </c>
      <c r="E7998" s="8">
        <v>98.65</v>
      </c>
      <c r="F7998" s="9"/>
      <c r="G7998" s="5"/>
      <c r="H7998" s="5"/>
      <c r="I7998" s="5"/>
      <c r="J7998" s="5"/>
      <c r="K7998" s="5"/>
      <c r="L7998" s="5"/>
      <c r="M7998" s="5"/>
      <c r="N7998" s="5"/>
      <c r="O7998" s="5"/>
      <c r="P7998" s="5"/>
      <c r="Q7998" s="5"/>
    </row>
    <row r="7999" spans="1:17" ht="15" customHeight="1">
      <c r="A7999" s="6" t="s">
        <v>519</v>
      </c>
      <c r="B7999" s="6">
        <v>6</v>
      </c>
      <c r="C7999" s="7" t="s">
        <v>565</v>
      </c>
      <c r="D7999" s="7" t="s">
        <v>124</v>
      </c>
      <c r="E7999" s="8">
        <v>102.92</v>
      </c>
      <c r="F7999" s="9"/>
      <c r="G7999" s="5"/>
      <c r="H7999" s="5"/>
      <c r="I7999" s="5"/>
      <c r="J7999" s="5"/>
      <c r="K7999" s="5"/>
      <c r="L7999" s="5"/>
      <c r="M7999" s="5"/>
      <c r="N7999" s="5"/>
      <c r="O7999" s="5"/>
      <c r="P7999" s="5"/>
      <c r="Q7999" s="5"/>
    </row>
    <row r="8000" spans="1:17" ht="15" customHeight="1">
      <c r="A8000" s="6" t="s">
        <v>519</v>
      </c>
      <c r="B8000" s="6">
        <v>7</v>
      </c>
      <c r="C8000" s="7" t="s">
        <v>565</v>
      </c>
      <c r="D8000" s="7" t="s">
        <v>125</v>
      </c>
      <c r="E8000" s="8">
        <v>122.03</v>
      </c>
      <c r="F8000" s="10">
        <f t="shared" ref="F8000:F8002" si="1336">E8000-E7995</f>
        <v>23.019999999999996</v>
      </c>
      <c r="G8000" s="10">
        <f t="shared" ref="G8000:H8002" si="1337">2/3*F8000</f>
        <v>15.346666666666664</v>
      </c>
      <c r="H8000" s="10">
        <f>2/3*F8000</f>
        <v>15.346666666666664</v>
      </c>
      <c r="I8000" s="10"/>
      <c r="J8000" s="5"/>
      <c r="K8000" s="5"/>
      <c r="L8000" s="5"/>
      <c r="M8000" s="5"/>
      <c r="N8000" s="5"/>
      <c r="O8000" s="5"/>
      <c r="P8000" s="5"/>
      <c r="Q8000" s="5"/>
    </row>
    <row r="8001" spans="1:17" ht="15" customHeight="1">
      <c r="A8001" s="6" t="s">
        <v>519</v>
      </c>
      <c r="B8001" s="6">
        <v>8</v>
      </c>
      <c r="C8001" s="7" t="s">
        <v>565</v>
      </c>
      <c r="D8001" s="7" t="s">
        <v>126</v>
      </c>
      <c r="E8001" s="8">
        <v>134.33000000000001</v>
      </c>
      <c r="F8001" s="10">
        <f t="shared" si="1336"/>
        <v>37.260000000000019</v>
      </c>
      <c r="G8001" s="10">
        <f t="shared" si="1337"/>
        <v>24.840000000000011</v>
      </c>
      <c r="H8001" s="10">
        <f>2/3*F8001</f>
        <v>24.840000000000011</v>
      </c>
      <c r="I8001" s="10"/>
      <c r="J8001" s="5"/>
      <c r="K8001" s="5"/>
      <c r="L8001" s="5"/>
      <c r="M8001" s="5"/>
      <c r="N8001" s="5"/>
      <c r="O8001" s="5"/>
      <c r="P8001" s="5"/>
      <c r="Q8001" s="5"/>
    </row>
    <row r="8002" spans="1:17" ht="15" customHeight="1">
      <c r="A8002" s="6" t="s">
        <v>519</v>
      </c>
      <c r="B8002" s="6">
        <v>9</v>
      </c>
      <c r="C8002" s="7" t="s">
        <v>565</v>
      </c>
      <c r="D8002" s="7" t="s">
        <v>127</v>
      </c>
      <c r="E8002" s="8">
        <v>133.82</v>
      </c>
      <c r="F8002" s="10">
        <f t="shared" si="1336"/>
        <v>38.5</v>
      </c>
      <c r="G8002" s="10">
        <f t="shared" si="1337"/>
        <v>25.666666666666664</v>
      </c>
      <c r="H8002" s="10">
        <f>2/3*F8002</f>
        <v>25.666666666666664</v>
      </c>
      <c r="I8002" s="10"/>
      <c r="J8002" s="5"/>
      <c r="K8002" s="5"/>
      <c r="L8002" s="5"/>
      <c r="M8002" s="5"/>
      <c r="N8002" s="5"/>
      <c r="O8002" s="5"/>
      <c r="P8002" s="5"/>
      <c r="Q8002" s="5"/>
    </row>
    <row r="8003" spans="1:17" ht="15" customHeight="1">
      <c r="A8003" s="6" t="s">
        <v>519</v>
      </c>
      <c r="B8003" s="6">
        <v>10</v>
      </c>
      <c r="C8003" s="7" t="s">
        <v>565</v>
      </c>
      <c r="D8003" s="7" t="s">
        <v>128</v>
      </c>
      <c r="E8003" s="8">
        <v>123.69</v>
      </c>
      <c r="F8003" s="9"/>
      <c r="G8003" s="5"/>
      <c r="H8003" s="5"/>
      <c r="I8003" s="5"/>
      <c r="J8003" s="5"/>
      <c r="K8003" s="5"/>
      <c r="L8003" s="5"/>
      <c r="M8003" s="5"/>
      <c r="N8003" s="5"/>
      <c r="O8003" s="5"/>
      <c r="P8003" s="5"/>
      <c r="Q8003" s="5"/>
    </row>
    <row r="8004" spans="1:17" ht="15" customHeight="1">
      <c r="A8004" s="6" t="s">
        <v>519</v>
      </c>
      <c r="B8004" s="6">
        <v>11</v>
      </c>
      <c r="C8004" s="7" t="s">
        <v>565</v>
      </c>
      <c r="D8004" s="7" t="s">
        <v>129</v>
      </c>
      <c r="E8004" s="8">
        <v>105.48</v>
      </c>
      <c r="F8004" s="9"/>
      <c r="G8004" s="5"/>
      <c r="H8004" s="5"/>
      <c r="I8004" s="5"/>
      <c r="J8004" s="5"/>
      <c r="K8004" s="5"/>
      <c r="L8004" s="5"/>
      <c r="M8004" s="5"/>
      <c r="N8004" s="5"/>
      <c r="O8004" s="5"/>
      <c r="P8004" s="5"/>
      <c r="Q8004" s="5"/>
    </row>
    <row r="8005" spans="1:17" ht="15" customHeight="1">
      <c r="A8005" s="6" t="s">
        <v>519</v>
      </c>
      <c r="B8005" s="6">
        <v>12</v>
      </c>
      <c r="C8005" s="7" t="s">
        <v>565</v>
      </c>
      <c r="D8005" s="7" t="s">
        <v>130</v>
      </c>
      <c r="E8005" s="8">
        <v>98.44</v>
      </c>
      <c r="F8005" s="9"/>
      <c r="G8005" s="5"/>
      <c r="H8005" s="5"/>
      <c r="I8005" s="5"/>
      <c r="J8005" s="5"/>
      <c r="K8005" s="5"/>
      <c r="L8005" s="5"/>
      <c r="M8005" s="5"/>
      <c r="N8005" s="5"/>
      <c r="O8005" s="5"/>
      <c r="P8005" s="5"/>
      <c r="Q8005" s="5"/>
    </row>
    <row r="8006" spans="1:17" ht="15" customHeight="1">
      <c r="A8006" s="6" t="s">
        <v>519</v>
      </c>
      <c r="B8006" s="6">
        <v>13</v>
      </c>
      <c r="C8006" s="7" t="s">
        <v>565</v>
      </c>
      <c r="D8006" s="7" t="s">
        <v>131</v>
      </c>
      <c r="E8006" s="8">
        <v>88.91</v>
      </c>
      <c r="F8006" s="9"/>
      <c r="G8006" s="5"/>
      <c r="H8006" s="5"/>
      <c r="I8006" s="5"/>
      <c r="J8006" s="5"/>
      <c r="K8006" s="5"/>
      <c r="L8006" s="5"/>
      <c r="M8006" s="5"/>
      <c r="N8006" s="5"/>
      <c r="O8006" s="5"/>
      <c r="P8006" s="5"/>
      <c r="Q8006" s="5"/>
    </row>
    <row r="8007" spans="1:17" ht="15" customHeight="1">
      <c r="A8007" s="6" t="s">
        <v>519</v>
      </c>
      <c r="B8007" s="6">
        <v>14</v>
      </c>
      <c r="C8007" s="7" t="s">
        <v>565</v>
      </c>
      <c r="D8007" s="7" t="s">
        <v>132</v>
      </c>
      <c r="E8007" s="8">
        <v>92.96</v>
      </c>
      <c r="F8007" s="9"/>
      <c r="G8007" s="5"/>
      <c r="H8007" s="5"/>
      <c r="I8007" s="5"/>
      <c r="J8007" s="5"/>
      <c r="K8007" s="5"/>
      <c r="L8007" s="5"/>
      <c r="M8007" s="5"/>
      <c r="N8007" s="5"/>
      <c r="O8007" s="5"/>
      <c r="P8007" s="5"/>
      <c r="Q8007" s="5"/>
    </row>
    <row r="8008" spans="1:17" ht="15" customHeight="1">
      <c r="A8008" s="6" t="s">
        <v>519</v>
      </c>
      <c r="B8008" s="6">
        <v>15</v>
      </c>
      <c r="C8008" s="7" t="s">
        <v>565</v>
      </c>
      <c r="D8008" s="7" t="s">
        <v>133</v>
      </c>
      <c r="E8008" s="8">
        <v>100.54</v>
      </c>
      <c r="F8008" s="9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</row>
    <row r="8009" spans="1:17" ht="15" customHeight="1">
      <c r="A8009" s="6" t="s">
        <v>519</v>
      </c>
      <c r="B8009" s="6">
        <v>16</v>
      </c>
      <c r="C8009" s="7" t="s">
        <v>565</v>
      </c>
      <c r="D8009" s="7" t="s">
        <v>134</v>
      </c>
      <c r="E8009" s="8">
        <v>124.33</v>
      </c>
      <c r="F8009" s="9"/>
      <c r="G8009" s="5"/>
      <c r="H8009" s="5"/>
      <c r="I8009" s="5"/>
      <c r="J8009" s="5"/>
      <c r="K8009" s="5"/>
      <c r="L8009" s="5"/>
      <c r="M8009" s="5"/>
      <c r="N8009" s="5"/>
      <c r="O8009" s="5"/>
      <c r="P8009" s="5"/>
      <c r="Q8009" s="5"/>
    </row>
    <row r="8010" spans="1:17" ht="15" customHeight="1">
      <c r="A8010" s="6" t="s">
        <v>519</v>
      </c>
      <c r="B8010" s="6">
        <v>17</v>
      </c>
      <c r="C8010" s="7" t="s">
        <v>565</v>
      </c>
      <c r="D8010" s="7" t="s">
        <v>135</v>
      </c>
      <c r="E8010" s="8">
        <v>152.59</v>
      </c>
      <c r="F8010" s="9"/>
      <c r="G8010" s="5"/>
      <c r="H8010" s="5"/>
      <c r="I8010" s="5"/>
      <c r="J8010" s="5"/>
      <c r="K8010" s="5"/>
      <c r="L8010" s="5"/>
      <c r="M8010" s="5"/>
      <c r="N8010" s="5"/>
      <c r="O8010" s="5"/>
      <c r="P8010" s="5"/>
      <c r="Q8010" s="5"/>
    </row>
    <row r="8011" spans="1:17" ht="15" customHeight="1">
      <c r="A8011" s="6" t="s">
        <v>519</v>
      </c>
      <c r="B8011" s="6">
        <v>18</v>
      </c>
      <c r="C8011" s="7" t="s">
        <v>565</v>
      </c>
      <c r="D8011" s="7" t="s">
        <v>136</v>
      </c>
      <c r="E8011" s="8">
        <v>149.93</v>
      </c>
      <c r="F8011" s="10">
        <f t="shared" ref="F8011:F8013" si="1338">E8011-E8005</f>
        <v>51.490000000000009</v>
      </c>
      <c r="G8011" s="10">
        <f t="shared" ref="G8011:H8013" si="1339">2/3*F8011</f>
        <v>34.326666666666668</v>
      </c>
      <c r="H8011" s="10">
        <f>2/3*F8011</f>
        <v>34.326666666666668</v>
      </c>
      <c r="I8011" s="10"/>
      <c r="J8011" s="5"/>
      <c r="K8011" s="5"/>
      <c r="L8011" s="5"/>
      <c r="M8011" s="5"/>
      <c r="N8011" s="5"/>
      <c r="O8011" s="5"/>
      <c r="P8011" s="5"/>
      <c r="Q8011" s="5"/>
    </row>
    <row r="8012" spans="1:17" ht="15" customHeight="1">
      <c r="A8012" s="6" t="s">
        <v>519</v>
      </c>
      <c r="B8012" s="6">
        <v>19</v>
      </c>
      <c r="C8012" s="7" t="s">
        <v>565</v>
      </c>
      <c r="D8012" s="7" t="s">
        <v>137</v>
      </c>
      <c r="E8012" s="8">
        <v>167.53</v>
      </c>
      <c r="F8012" s="10">
        <f t="shared" si="1338"/>
        <v>78.62</v>
      </c>
      <c r="G8012" s="10">
        <f t="shared" si="1339"/>
        <v>52.413333333333334</v>
      </c>
      <c r="H8012" s="10">
        <f>2/3*F8012</f>
        <v>52.413333333333334</v>
      </c>
      <c r="I8012" s="10"/>
      <c r="J8012" s="5"/>
      <c r="K8012" s="5"/>
      <c r="L8012" s="5"/>
      <c r="M8012" s="5"/>
      <c r="N8012" s="5"/>
      <c r="O8012" s="5"/>
      <c r="P8012" s="5"/>
      <c r="Q8012" s="5"/>
    </row>
    <row r="8013" spans="1:17" ht="15" customHeight="1">
      <c r="A8013" s="6" t="s">
        <v>519</v>
      </c>
      <c r="B8013" s="6">
        <v>20</v>
      </c>
      <c r="C8013" s="7" t="s">
        <v>565</v>
      </c>
      <c r="D8013" s="7" t="s">
        <v>138</v>
      </c>
      <c r="E8013" s="8">
        <v>170.09</v>
      </c>
      <c r="F8013" s="10">
        <f t="shared" si="1338"/>
        <v>77.13000000000001</v>
      </c>
      <c r="G8013" s="10">
        <f t="shared" si="1339"/>
        <v>51.42</v>
      </c>
      <c r="H8013" s="10">
        <f>2/3*F8013</f>
        <v>51.42</v>
      </c>
      <c r="I8013" s="10"/>
      <c r="J8013" s="5"/>
      <c r="K8013" s="5"/>
      <c r="L8013" s="5"/>
      <c r="M8013" s="5"/>
      <c r="N8013" s="5"/>
      <c r="O8013" s="5"/>
      <c r="P8013" s="5"/>
      <c r="Q8013" s="5"/>
    </row>
    <row r="8014" spans="1:17" ht="15" customHeight="1">
      <c r="A8014" s="6" t="s">
        <v>519</v>
      </c>
      <c r="B8014" s="6">
        <v>21</v>
      </c>
      <c r="C8014" s="7" t="s">
        <v>565</v>
      </c>
      <c r="D8014" s="7" t="s">
        <v>139</v>
      </c>
      <c r="E8014" s="8">
        <v>169.48</v>
      </c>
      <c r="F8014" s="10"/>
      <c r="G8014" s="10"/>
      <c r="H8014" s="10"/>
      <c r="I8014" s="10"/>
      <c r="J8014" s="5"/>
      <c r="K8014" s="5"/>
      <c r="L8014" s="5"/>
      <c r="M8014" s="5"/>
      <c r="N8014" s="5"/>
      <c r="O8014" s="5"/>
      <c r="P8014" s="5"/>
      <c r="Q8014" s="5"/>
    </row>
    <row r="8015" spans="1:17" ht="15" customHeight="1">
      <c r="A8015" s="6" t="s">
        <v>519</v>
      </c>
      <c r="B8015" s="6">
        <v>22</v>
      </c>
      <c r="C8015" s="7" t="s">
        <v>565</v>
      </c>
      <c r="D8015" s="7" t="s">
        <v>140</v>
      </c>
      <c r="E8015" s="8">
        <v>139.29</v>
      </c>
      <c r="F8015" s="10"/>
      <c r="G8015" s="10"/>
      <c r="H8015" s="10"/>
      <c r="I8015" s="10"/>
      <c r="J8015" s="5"/>
      <c r="K8015" s="5"/>
      <c r="L8015" s="5"/>
      <c r="M8015" s="5"/>
      <c r="N8015" s="5"/>
      <c r="O8015" s="5"/>
      <c r="P8015" s="5"/>
      <c r="Q8015" s="5"/>
    </row>
    <row r="8016" spans="1:17" ht="15" customHeight="1">
      <c r="A8016" s="6" t="s">
        <v>519</v>
      </c>
      <c r="B8016" s="6">
        <v>23</v>
      </c>
      <c r="C8016" s="7" t="s">
        <v>565</v>
      </c>
      <c r="D8016" s="7" t="s">
        <v>141</v>
      </c>
      <c r="E8016" s="8">
        <v>125.27</v>
      </c>
      <c r="F8016" s="9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</row>
    <row r="8017" spans="1:17" ht="15" customHeight="1">
      <c r="A8017" s="6" t="s">
        <v>519</v>
      </c>
      <c r="B8017" s="6">
        <v>24</v>
      </c>
      <c r="C8017" s="7" t="s">
        <v>566</v>
      </c>
      <c r="D8017" s="7" t="s">
        <v>142</v>
      </c>
      <c r="E8017" s="8">
        <v>109.59</v>
      </c>
      <c r="F8017" s="9"/>
      <c r="G8017" s="5"/>
      <c r="H8017" s="5"/>
      <c r="I8017" s="5"/>
      <c r="J8017" s="5"/>
      <c r="K8017" s="5"/>
      <c r="L8017" s="5"/>
      <c r="M8017" s="5"/>
      <c r="N8017" s="5"/>
      <c r="O8017" s="5"/>
      <c r="P8017" s="5"/>
      <c r="Q8017" s="5"/>
    </row>
    <row r="8018" spans="1:17" ht="15" customHeight="1">
      <c r="A8018" s="6" t="s">
        <v>520</v>
      </c>
      <c r="B8018" s="6">
        <v>1</v>
      </c>
      <c r="C8018" s="7" t="s">
        <v>566</v>
      </c>
      <c r="D8018" s="7" t="s">
        <v>144</v>
      </c>
      <c r="E8018" s="8">
        <v>106.19</v>
      </c>
      <c r="F8018" s="9"/>
      <c r="G8018" s="5"/>
      <c r="H8018" s="5"/>
      <c r="I8018" s="5"/>
      <c r="J8018" s="5"/>
      <c r="K8018" s="5"/>
      <c r="L8018" s="5"/>
      <c r="M8018" s="5"/>
      <c r="N8018" s="5"/>
      <c r="O8018" s="5"/>
      <c r="P8018" s="5"/>
      <c r="Q8018" s="5"/>
    </row>
    <row r="8019" spans="1:17" ht="15" customHeight="1">
      <c r="A8019" s="6" t="s">
        <v>520</v>
      </c>
      <c r="B8019" s="6">
        <v>2</v>
      </c>
      <c r="C8019" s="7" t="s">
        <v>566</v>
      </c>
      <c r="D8019" s="7" t="s">
        <v>145</v>
      </c>
      <c r="E8019" s="8">
        <v>104.12</v>
      </c>
      <c r="F8019" s="9"/>
      <c r="G8019" s="5"/>
      <c r="H8019" s="5"/>
      <c r="I8019" s="5"/>
      <c r="J8019" s="5"/>
      <c r="K8019" s="5"/>
      <c r="L8019" s="5"/>
      <c r="M8019" s="5"/>
      <c r="N8019" s="5"/>
      <c r="O8019" s="5"/>
      <c r="P8019" s="5"/>
      <c r="Q8019" s="5"/>
    </row>
    <row r="8020" spans="1:17" ht="15" customHeight="1">
      <c r="A8020" s="6" t="s">
        <v>520</v>
      </c>
      <c r="B8020" s="6">
        <v>3</v>
      </c>
      <c r="C8020" s="7" t="s">
        <v>566</v>
      </c>
      <c r="D8020" s="7" t="s">
        <v>146</v>
      </c>
      <c r="E8020" s="8">
        <v>105.63</v>
      </c>
      <c r="F8020" s="9"/>
      <c r="G8020" s="5"/>
      <c r="H8020" s="5"/>
      <c r="I8020" s="5"/>
      <c r="J8020" s="5"/>
      <c r="K8020" s="5"/>
      <c r="L8020" s="5"/>
      <c r="M8020" s="5"/>
      <c r="N8020" s="5"/>
      <c r="O8020" s="5"/>
      <c r="P8020" s="5"/>
      <c r="Q8020" s="5"/>
    </row>
    <row r="8021" spans="1:17" ht="15" customHeight="1">
      <c r="A8021" s="6" t="s">
        <v>520</v>
      </c>
      <c r="B8021" s="6">
        <v>4</v>
      </c>
      <c r="C8021" s="7" t="s">
        <v>566</v>
      </c>
      <c r="D8021" s="7" t="s">
        <v>147</v>
      </c>
      <c r="E8021" s="8">
        <v>105.85</v>
      </c>
      <c r="F8021" s="9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</row>
    <row r="8022" spans="1:17" ht="15" customHeight="1">
      <c r="A8022" s="6" t="s">
        <v>520</v>
      </c>
      <c r="B8022" s="6">
        <v>5</v>
      </c>
      <c r="C8022" s="7" t="s">
        <v>566</v>
      </c>
      <c r="D8022" s="7" t="s">
        <v>148</v>
      </c>
      <c r="E8022" s="8">
        <v>105.71</v>
      </c>
      <c r="F8022" s="9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</row>
    <row r="8023" spans="1:17" ht="15" customHeight="1">
      <c r="A8023" s="6" t="s">
        <v>520</v>
      </c>
      <c r="B8023" s="6">
        <v>6</v>
      </c>
      <c r="C8023" s="7" t="s">
        <v>566</v>
      </c>
      <c r="D8023" s="7" t="s">
        <v>149</v>
      </c>
      <c r="E8023" s="8">
        <v>108.02</v>
      </c>
      <c r="F8023" s="9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</row>
    <row r="8024" spans="1:17" ht="15" customHeight="1">
      <c r="A8024" s="6" t="s">
        <v>520</v>
      </c>
      <c r="B8024" s="6">
        <v>7</v>
      </c>
      <c r="C8024" s="7" t="s">
        <v>566</v>
      </c>
      <c r="D8024" s="7" t="s">
        <v>150</v>
      </c>
      <c r="E8024" s="8">
        <v>95.02</v>
      </c>
      <c r="F8024" s="10">
        <f t="shared" ref="F8024:F8026" si="1340">E8024-E8019</f>
        <v>-9.1000000000000085</v>
      </c>
      <c r="G8024" s="10">
        <f t="shared" ref="G8024:H8026" si="1341">2/3*F8024</f>
        <v>-6.0666666666666718</v>
      </c>
      <c r="H8024" s="10">
        <f>2/3*F8024</f>
        <v>-6.0666666666666718</v>
      </c>
      <c r="I8024" s="10"/>
      <c r="J8024" s="5"/>
      <c r="K8024" s="5"/>
      <c r="L8024" s="5"/>
      <c r="M8024" s="5"/>
      <c r="N8024" s="5"/>
      <c r="O8024" s="5"/>
      <c r="P8024" s="5"/>
      <c r="Q8024" s="5"/>
    </row>
    <row r="8025" spans="1:17" ht="15" customHeight="1">
      <c r="A8025" s="6" t="s">
        <v>520</v>
      </c>
      <c r="B8025" s="6">
        <v>8</v>
      </c>
      <c r="C8025" s="7" t="s">
        <v>566</v>
      </c>
      <c r="D8025" s="7" t="s">
        <v>151</v>
      </c>
      <c r="E8025" s="8">
        <v>95.46</v>
      </c>
      <c r="F8025" s="10">
        <f t="shared" si="1340"/>
        <v>-10.170000000000002</v>
      </c>
      <c r="G8025" s="10">
        <f t="shared" si="1341"/>
        <v>-6.7800000000000011</v>
      </c>
      <c r="H8025" s="10">
        <f>2/3*F8025</f>
        <v>-6.7800000000000011</v>
      </c>
      <c r="I8025" s="10"/>
      <c r="J8025" s="5"/>
      <c r="K8025" s="5"/>
      <c r="L8025" s="5"/>
      <c r="M8025" s="5"/>
      <c r="N8025" s="5"/>
      <c r="O8025" s="5"/>
      <c r="P8025" s="5"/>
      <c r="Q8025" s="5"/>
    </row>
    <row r="8026" spans="1:17" ht="15" customHeight="1">
      <c r="A8026" s="6" t="s">
        <v>520</v>
      </c>
      <c r="B8026" s="6">
        <v>9</v>
      </c>
      <c r="C8026" s="7" t="s">
        <v>566</v>
      </c>
      <c r="D8026" s="7" t="s">
        <v>152</v>
      </c>
      <c r="E8026" s="8">
        <v>90.84</v>
      </c>
      <c r="F8026" s="10">
        <f t="shared" si="1340"/>
        <v>-15.009999999999991</v>
      </c>
      <c r="G8026" s="10">
        <f t="shared" si="1341"/>
        <v>-10.006666666666661</v>
      </c>
      <c r="H8026" s="10">
        <f>2/3*F8026</f>
        <v>-10.006666666666661</v>
      </c>
      <c r="I8026" s="10"/>
      <c r="J8026" s="5"/>
      <c r="K8026" s="5"/>
      <c r="L8026" s="5"/>
      <c r="M8026" s="5"/>
      <c r="N8026" s="5"/>
      <c r="O8026" s="5"/>
      <c r="P8026" s="5"/>
      <c r="Q8026" s="5"/>
    </row>
    <row r="8027" spans="1:17" ht="15" customHeight="1">
      <c r="A8027" s="6" t="s">
        <v>520</v>
      </c>
      <c r="B8027" s="6">
        <v>10</v>
      </c>
      <c r="C8027" s="7" t="s">
        <v>566</v>
      </c>
      <c r="D8027" s="7" t="s">
        <v>153</v>
      </c>
      <c r="E8027" s="8">
        <v>85.45</v>
      </c>
      <c r="F8027" s="9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</row>
    <row r="8028" spans="1:17" ht="15" customHeight="1">
      <c r="A8028" s="6" t="s">
        <v>520</v>
      </c>
      <c r="B8028" s="6">
        <v>11</v>
      </c>
      <c r="C8028" s="7" t="s">
        <v>566</v>
      </c>
      <c r="D8028" s="7" t="s">
        <v>154</v>
      </c>
      <c r="E8028" s="8">
        <v>66.010000000000005</v>
      </c>
      <c r="F8028" s="9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</row>
    <row r="8029" spans="1:17" ht="15" customHeight="1">
      <c r="A8029" s="6" t="s">
        <v>520</v>
      </c>
      <c r="B8029" s="6">
        <v>12</v>
      </c>
      <c r="C8029" s="7" t="s">
        <v>566</v>
      </c>
      <c r="D8029" s="7" t="s">
        <v>155</v>
      </c>
      <c r="E8029" s="8">
        <v>45.38</v>
      </c>
      <c r="F8029" s="9"/>
      <c r="G8029" s="5"/>
      <c r="H8029" s="5"/>
      <c r="I8029" s="5"/>
      <c r="J8029" s="5"/>
      <c r="K8029" s="5"/>
      <c r="L8029" s="5"/>
      <c r="M8029" s="5"/>
      <c r="N8029" s="5"/>
      <c r="O8029" s="5"/>
      <c r="P8029" s="5"/>
      <c r="Q8029" s="5"/>
    </row>
    <row r="8030" spans="1:17" ht="15" customHeight="1">
      <c r="A8030" s="6" t="s">
        <v>520</v>
      </c>
      <c r="B8030" s="6">
        <v>13</v>
      </c>
      <c r="C8030" s="7" t="s">
        <v>566</v>
      </c>
      <c r="D8030" s="7" t="s">
        <v>156</v>
      </c>
      <c r="E8030" s="8">
        <v>44.97</v>
      </c>
      <c r="F8030" s="9"/>
      <c r="G8030" s="5"/>
      <c r="H8030" s="5"/>
      <c r="I8030" s="5"/>
      <c r="J8030" s="5"/>
      <c r="K8030" s="5"/>
      <c r="L8030" s="5"/>
      <c r="M8030" s="5"/>
      <c r="N8030" s="5"/>
      <c r="O8030" s="5"/>
      <c r="P8030" s="5"/>
      <c r="Q8030" s="5"/>
    </row>
    <row r="8031" spans="1:17" ht="15" customHeight="1">
      <c r="A8031" s="6" t="s">
        <v>520</v>
      </c>
      <c r="B8031" s="6">
        <v>14</v>
      </c>
      <c r="C8031" s="7" t="s">
        <v>566</v>
      </c>
      <c r="D8031" s="7" t="s">
        <v>157</v>
      </c>
      <c r="E8031" s="8">
        <v>44.17</v>
      </c>
      <c r="F8031" s="9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</row>
    <row r="8032" spans="1:17" ht="15" customHeight="1">
      <c r="A8032" s="6" t="s">
        <v>520</v>
      </c>
      <c r="B8032" s="6">
        <v>15</v>
      </c>
      <c r="C8032" s="7" t="s">
        <v>566</v>
      </c>
      <c r="D8032" s="7" t="s">
        <v>158</v>
      </c>
      <c r="E8032" s="8">
        <v>67.64</v>
      </c>
      <c r="F8032" s="9"/>
      <c r="G8032" s="5"/>
      <c r="H8032" s="5"/>
      <c r="I8032" s="5"/>
      <c r="J8032" s="5"/>
      <c r="K8032" s="5"/>
      <c r="L8032" s="5"/>
      <c r="M8032" s="5"/>
      <c r="N8032" s="5"/>
      <c r="O8032" s="5"/>
      <c r="P8032" s="5"/>
      <c r="Q8032" s="5"/>
    </row>
    <row r="8033" spans="1:17" ht="15" customHeight="1">
      <c r="A8033" s="6" t="s">
        <v>520</v>
      </c>
      <c r="B8033" s="6">
        <v>16</v>
      </c>
      <c r="C8033" s="7" t="s">
        <v>566</v>
      </c>
      <c r="D8033" s="7" t="s">
        <v>159</v>
      </c>
      <c r="E8033" s="8">
        <v>88.04</v>
      </c>
      <c r="F8033" s="9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</row>
    <row r="8034" spans="1:17" ht="15" customHeight="1">
      <c r="A8034" s="6" t="s">
        <v>520</v>
      </c>
      <c r="B8034" s="6">
        <v>17</v>
      </c>
      <c r="C8034" s="7" t="s">
        <v>566</v>
      </c>
      <c r="D8034" s="7" t="s">
        <v>160</v>
      </c>
      <c r="E8034" s="8">
        <v>124.01</v>
      </c>
      <c r="F8034" s="10">
        <f t="shared" ref="F8034:F8036" si="1342">E8034-E8029</f>
        <v>78.63</v>
      </c>
      <c r="G8034" s="10">
        <f t="shared" ref="G8034:H8036" si="1343">2/3*F8034</f>
        <v>52.419999999999995</v>
      </c>
      <c r="H8034" s="10">
        <f>2/3*F8034</f>
        <v>52.419999999999995</v>
      </c>
      <c r="I8034" s="10"/>
      <c r="J8034" s="5"/>
      <c r="K8034" s="5"/>
      <c r="L8034" s="5"/>
      <c r="M8034" s="5"/>
      <c r="N8034" s="5"/>
      <c r="O8034" s="5"/>
      <c r="P8034" s="5"/>
      <c r="Q8034" s="5"/>
    </row>
    <row r="8035" spans="1:17" ht="15" customHeight="1">
      <c r="A8035" s="6" t="s">
        <v>520</v>
      </c>
      <c r="B8035" s="6">
        <v>18</v>
      </c>
      <c r="C8035" s="7" t="s">
        <v>566</v>
      </c>
      <c r="D8035" s="7" t="s">
        <v>161</v>
      </c>
      <c r="E8035" s="8">
        <v>120.03</v>
      </c>
      <c r="F8035" s="10">
        <f t="shared" si="1342"/>
        <v>75.06</v>
      </c>
      <c r="G8035" s="10">
        <f t="shared" si="1343"/>
        <v>50.04</v>
      </c>
      <c r="H8035" s="10">
        <f>2/3*F8035</f>
        <v>50.04</v>
      </c>
      <c r="I8035" s="10"/>
      <c r="J8035" s="5"/>
      <c r="K8035" s="5"/>
      <c r="L8035" s="5"/>
      <c r="M8035" s="5"/>
      <c r="N8035" s="5"/>
      <c r="O8035" s="5"/>
      <c r="P8035" s="5"/>
      <c r="Q8035" s="5"/>
    </row>
    <row r="8036" spans="1:17" ht="15" customHeight="1">
      <c r="A8036" s="6" t="s">
        <v>520</v>
      </c>
      <c r="B8036" s="6">
        <v>19</v>
      </c>
      <c r="C8036" s="7" t="s">
        <v>566</v>
      </c>
      <c r="D8036" s="7" t="s">
        <v>162</v>
      </c>
      <c r="E8036" s="8">
        <v>115.88</v>
      </c>
      <c r="F8036" s="10">
        <f t="shared" si="1342"/>
        <v>71.709999999999994</v>
      </c>
      <c r="G8036" s="10">
        <f t="shared" si="1343"/>
        <v>47.806666666666658</v>
      </c>
      <c r="H8036" s="10">
        <f>2/3*F8036</f>
        <v>47.806666666666658</v>
      </c>
      <c r="I8036" s="10"/>
      <c r="J8036" s="5"/>
      <c r="K8036" s="5"/>
      <c r="L8036" s="5"/>
      <c r="M8036" s="5"/>
      <c r="N8036" s="5"/>
      <c r="O8036" s="5"/>
      <c r="P8036" s="5"/>
      <c r="Q8036" s="5"/>
    </row>
    <row r="8037" spans="1:17" ht="15" customHeight="1">
      <c r="A8037" s="6" t="s">
        <v>520</v>
      </c>
      <c r="B8037" s="6">
        <v>20</v>
      </c>
      <c r="C8037" s="7" t="s">
        <v>566</v>
      </c>
      <c r="D8037" s="7" t="s">
        <v>163</v>
      </c>
      <c r="E8037" s="8">
        <v>129.12</v>
      </c>
      <c r="F8037" s="10"/>
      <c r="G8037" s="10"/>
      <c r="H8037" s="10"/>
      <c r="I8037" s="10"/>
      <c r="J8037" s="5"/>
      <c r="K8037" s="5"/>
      <c r="L8037" s="5"/>
      <c r="M8037" s="5"/>
      <c r="N8037" s="5"/>
      <c r="O8037" s="5"/>
      <c r="P8037" s="5"/>
      <c r="Q8037" s="5"/>
    </row>
    <row r="8038" spans="1:17" ht="15" customHeight="1">
      <c r="A8038" s="6" t="s">
        <v>520</v>
      </c>
      <c r="B8038" s="6">
        <v>21</v>
      </c>
      <c r="C8038" s="7" t="s">
        <v>566</v>
      </c>
      <c r="D8038" s="7" t="s">
        <v>164</v>
      </c>
      <c r="E8038" s="8">
        <v>140.91</v>
      </c>
      <c r="F8038" s="10"/>
      <c r="G8038" s="10"/>
      <c r="H8038" s="10"/>
      <c r="I8038" s="10"/>
      <c r="J8038" s="5"/>
      <c r="K8038" s="5"/>
      <c r="L8038" s="5"/>
      <c r="M8038" s="5"/>
      <c r="N8038" s="5"/>
      <c r="O8038" s="5"/>
      <c r="P8038" s="5"/>
      <c r="Q8038" s="5"/>
    </row>
    <row r="8039" spans="1:17" ht="15" customHeight="1">
      <c r="A8039" s="6" t="s">
        <v>520</v>
      </c>
      <c r="B8039" s="6">
        <v>22</v>
      </c>
      <c r="C8039" s="7" t="s">
        <v>566</v>
      </c>
      <c r="D8039" s="7" t="s">
        <v>165</v>
      </c>
      <c r="E8039" s="8">
        <v>118.02</v>
      </c>
      <c r="F8039" s="10"/>
      <c r="G8039" s="10"/>
      <c r="H8039" s="10"/>
      <c r="I8039" s="10"/>
      <c r="J8039" s="5"/>
      <c r="K8039" s="5"/>
      <c r="L8039" s="5"/>
      <c r="M8039" s="5"/>
      <c r="N8039" s="5"/>
      <c r="O8039" s="5"/>
      <c r="P8039" s="5"/>
      <c r="Q8039" s="5"/>
    </row>
    <row r="8040" spans="1:17" ht="15" customHeight="1">
      <c r="A8040" s="6" t="s">
        <v>520</v>
      </c>
      <c r="B8040" s="6">
        <v>23</v>
      </c>
      <c r="C8040" s="7" t="s">
        <v>566</v>
      </c>
      <c r="D8040" s="7" t="s">
        <v>166</v>
      </c>
      <c r="E8040" s="8">
        <v>108.95</v>
      </c>
      <c r="F8040" s="9"/>
      <c r="G8040" s="5"/>
      <c r="H8040" s="5"/>
      <c r="I8040" s="5"/>
      <c r="J8040" s="5"/>
      <c r="K8040" s="5"/>
      <c r="L8040" s="5"/>
      <c r="M8040" s="5"/>
      <c r="N8040" s="5"/>
      <c r="O8040" s="5"/>
      <c r="P8040" s="5"/>
      <c r="Q8040" s="5"/>
    </row>
    <row r="8041" spans="1:17" ht="15" customHeight="1">
      <c r="A8041" s="6" t="s">
        <v>520</v>
      </c>
      <c r="B8041" s="6">
        <v>24</v>
      </c>
      <c r="C8041" s="7" t="s">
        <v>566</v>
      </c>
      <c r="D8041" s="7" t="s">
        <v>167</v>
      </c>
      <c r="E8041" s="8">
        <v>103.71</v>
      </c>
      <c r="F8041" s="9"/>
      <c r="G8041" s="5"/>
      <c r="H8041" s="5"/>
      <c r="I8041" s="5"/>
      <c r="J8041" s="5"/>
      <c r="K8041" s="5"/>
      <c r="L8041" s="5"/>
      <c r="M8041" s="5"/>
      <c r="N8041" s="5"/>
      <c r="O8041" s="5"/>
      <c r="P8041" s="5"/>
      <c r="Q8041" s="5"/>
    </row>
    <row r="8042" spans="1:17" ht="15" customHeight="1">
      <c r="A8042" s="6" t="s">
        <v>521</v>
      </c>
      <c r="B8042" s="6">
        <v>1</v>
      </c>
      <c r="C8042" s="7" t="s">
        <v>566</v>
      </c>
      <c r="D8042" s="7" t="s">
        <v>169</v>
      </c>
      <c r="E8042" s="8">
        <v>99.11</v>
      </c>
      <c r="F8042" s="9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</row>
    <row r="8043" spans="1:17" ht="15" customHeight="1">
      <c r="A8043" s="6" t="s">
        <v>521</v>
      </c>
      <c r="B8043" s="6">
        <v>2</v>
      </c>
      <c r="C8043" s="7" t="s">
        <v>566</v>
      </c>
      <c r="D8043" s="7" t="s">
        <v>170</v>
      </c>
      <c r="E8043" s="8">
        <v>92.87</v>
      </c>
      <c r="F8043" s="9"/>
      <c r="G8043" s="5"/>
      <c r="H8043" s="5"/>
      <c r="I8043" s="5"/>
      <c r="J8043" s="5"/>
      <c r="K8043" s="5"/>
      <c r="L8043" s="5"/>
      <c r="M8043" s="5"/>
      <c r="N8043" s="5"/>
      <c r="O8043" s="5"/>
      <c r="P8043" s="5"/>
      <c r="Q8043" s="5"/>
    </row>
    <row r="8044" spans="1:17" ht="15" customHeight="1">
      <c r="A8044" s="6" t="s">
        <v>521</v>
      </c>
      <c r="B8044" s="6">
        <v>3</v>
      </c>
      <c r="C8044" s="7" t="s">
        <v>566</v>
      </c>
      <c r="D8044" s="7" t="s">
        <v>171</v>
      </c>
      <c r="E8044" s="8">
        <v>89.21</v>
      </c>
      <c r="F8044" s="9"/>
      <c r="G8044" s="5"/>
      <c r="H8044" s="5"/>
      <c r="I8044" s="5"/>
      <c r="J8044" s="5"/>
      <c r="K8044" s="5"/>
      <c r="L8044" s="5"/>
      <c r="M8044" s="5"/>
      <c r="N8044" s="5"/>
      <c r="O8044" s="5"/>
      <c r="P8044" s="5"/>
      <c r="Q8044" s="5"/>
    </row>
    <row r="8045" spans="1:17" ht="15" customHeight="1">
      <c r="A8045" s="6" t="s">
        <v>521</v>
      </c>
      <c r="B8045" s="6">
        <v>4</v>
      </c>
      <c r="C8045" s="7" t="s">
        <v>566</v>
      </c>
      <c r="D8045" s="7" t="s">
        <v>172</v>
      </c>
      <c r="E8045" s="8">
        <v>86</v>
      </c>
      <c r="F8045" s="9"/>
      <c r="G8045" s="5"/>
      <c r="H8045" s="5"/>
      <c r="I8045" s="5"/>
      <c r="J8045" s="5"/>
      <c r="K8045" s="5"/>
      <c r="L8045" s="5"/>
      <c r="M8045" s="5"/>
      <c r="N8045" s="5"/>
      <c r="O8045" s="5"/>
      <c r="P8045" s="5"/>
      <c r="Q8045" s="5"/>
    </row>
    <row r="8046" spans="1:17" ht="15" customHeight="1">
      <c r="A8046" s="6" t="s">
        <v>521</v>
      </c>
      <c r="B8046" s="6">
        <v>5</v>
      </c>
      <c r="C8046" s="7" t="s">
        <v>566</v>
      </c>
      <c r="D8046" s="7" t="s">
        <v>173</v>
      </c>
      <c r="E8046" s="8">
        <v>86.85</v>
      </c>
      <c r="F8046" s="9"/>
      <c r="G8046" s="5"/>
      <c r="H8046" s="5"/>
      <c r="I8046" s="5"/>
      <c r="J8046" s="5"/>
      <c r="K8046" s="5"/>
      <c r="L8046" s="5"/>
      <c r="M8046" s="5"/>
      <c r="N8046" s="5"/>
      <c r="O8046" s="5"/>
      <c r="P8046" s="5"/>
      <c r="Q8046" s="5"/>
    </row>
    <row r="8047" spans="1:17" ht="15" customHeight="1">
      <c r="A8047" s="6" t="s">
        <v>521</v>
      </c>
      <c r="B8047" s="6">
        <v>6</v>
      </c>
      <c r="C8047" s="7" t="s">
        <v>566</v>
      </c>
      <c r="D8047" s="7" t="s">
        <v>174</v>
      </c>
      <c r="E8047" s="8">
        <v>92.32</v>
      </c>
      <c r="F8047" s="9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</row>
    <row r="8048" spans="1:17" ht="15" customHeight="1">
      <c r="A8048" s="6" t="s">
        <v>521</v>
      </c>
      <c r="B8048" s="6">
        <v>7</v>
      </c>
      <c r="C8048" s="7" t="s">
        <v>566</v>
      </c>
      <c r="D8048" s="7" t="s">
        <v>175</v>
      </c>
      <c r="E8048" s="8">
        <v>97.06</v>
      </c>
      <c r="F8048" s="10">
        <f t="shared" ref="F8048:F8050" si="1344">E8048-E8043</f>
        <v>4.1899999999999977</v>
      </c>
      <c r="G8048" s="10">
        <f t="shared" ref="G8048:H8050" si="1345">2/3*F8048</f>
        <v>2.7933333333333317</v>
      </c>
      <c r="H8048" s="10"/>
      <c r="I8048" s="10"/>
      <c r="J8048" s="5"/>
      <c r="K8048" s="5"/>
      <c r="L8048" s="5"/>
      <c r="M8048" s="5"/>
      <c r="N8048" s="5"/>
      <c r="O8048" s="5"/>
      <c r="P8048" s="5"/>
      <c r="Q8048" s="5"/>
    </row>
    <row r="8049" spans="1:17" ht="15" customHeight="1">
      <c r="A8049" s="6" t="s">
        <v>521</v>
      </c>
      <c r="B8049" s="6">
        <v>8</v>
      </c>
      <c r="C8049" s="7" t="s">
        <v>566</v>
      </c>
      <c r="D8049" s="7" t="s">
        <v>176</v>
      </c>
      <c r="E8049" s="8">
        <v>100.11</v>
      </c>
      <c r="F8049" s="10">
        <f t="shared" si="1344"/>
        <v>10.900000000000006</v>
      </c>
      <c r="G8049" s="10">
        <f t="shared" si="1345"/>
        <v>7.2666666666666702</v>
      </c>
      <c r="H8049" s="10"/>
      <c r="I8049" s="10"/>
      <c r="J8049" s="5"/>
      <c r="K8049" s="5"/>
      <c r="L8049" s="5"/>
      <c r="M8049" s="5"/>
      <c r="N8049" s="5"/>
      <c r="O8049" s="5"/>
      <c r="P8049" s="5"/>
      <c r="Q8049" s="5"/>
    </row>
    <row r="8050" spans="1:17" ht="15" customHeight="1">
      <c r="A8050" s="6" t="s">
        <v>521</v>
      </c>
      <c r="B8050" s="6">
        <v>9</v>
      </c>
      <c r="C8050" s="7" t="s">
        <v>566</v>
      </c>
      <c r="D8050" s="7" t="s">
        <v>177</v>
      </c>
      <c r="E8050" s="8">
        <v>101.16</v>
      </c>
      <c r="F8050" s="10">
        <f t="shared" si="1344"/>
        <v>15.159999999999997</v>
      </c>
      <c r="G8050" s="10">
        <f t="shared" si="1345"/>
        <v>10.106666666666664</v>
      </c>
      <c r="H8050" s="10"/>
      <c r="I8050" s="10"/>
      <c r="J8050" s="5"/>
      <c r="K8050" s="5"/>
      <c r="L8050" s="5"/>
      <c r="M8050" s="5"/>
      <c r="N8050" s="5"/>
      <c r="O8050" s="5"/>
      <c r="P8050" s="5"/>
      <c r="Q8050" s="5"/>
    </row>
    <row r="8051" spans="1:17" ht="15" customHeight="1">
      <c r="A8051" s="6" t="s">
        <v>521</v>
      </c>
      <c r="B8051" s="6">
        <v>10</v>
      </c>
      <c r="C8051" s="7" t="s">
        <v>566</v>
      </c>
      <c r="D8051" s="7" t="s">
        <v>178</v>
      </c>
      <c r="E8051" s="8">
        <v>97.33</v>
      </c>
      <c r="F8051" s="9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</row>
    <row r="8052" spans="1:17" ht="15" customHeight="1">
      <c r="A8052" s="6" t="s">
        <v>521</v>
      </c>
      <c r="B8052" s="6">
        <v>11</v>
      </c>
      <c r="C8052" s="7" t="s">
        <v>566</v>
      </c>
      <c r="D8052" s="7" t="s">
        <v>179</v>
      </c>
      <c r="E8052" s="8">
        <v>93.51</v>
      </c>
      <c r="F8052" s="9"/>
      <c r="G8052" s="5"/>
      <c r="H8052" s="5"/>
      <c r="I8052" s="5"/>
      <c r="J8052" s="5"/>
      <c r="K8052" s="5"/>
      <c r="L8052" s="5"/>
      <c r="M8052" s="5"/>
      <c r="N8052" s="5"/>
      <c r="O8052" s="5"/>
      <c r="P8052" s="5"/>
      <c r="Q8052" s="5"/>
    </row>
    <row r="8053" spans="1:17" ht="15" customHeight="1">
      <c r="A8053" s="6" t="s">
        <v>521</v>
      </c>
      <c r="B8053" s="6">
        <v>12</v>
      </c>
      <c r="C8053" s="7" t="s">
        <v>566</v>
      </c>
      <c r="D8053" s="7" t="s">
        <v>180</v>
      </c>
      <c r="E8053" s="8">
        <v>86.34</v>
      </c>
      <c r="F8053" s="9"/>
      <c r="G8053" s="5"/>
      <c r="H8053" s="5"/>
      <c r="I8053" s="5"/>
      <c r="J8053" s="5"/>
      <c r="K8053" s="5"/>
      <c r="L8053" s="5"/>
      <c r="M8053" s="5"/>
      <c r="N8053" s="5"/>
      <c r="O8053" s="5"/>
      <c r="P8053" s="5"/>
      <c r="Q8053" s="5"/>
    </row>
    <row r="8054" spans="1:17" ht="15" customHeight="1">
      <c r="A8054" s="6" t="s">
        <v>521</v>
      </c>
      <c r="B8054" s="6">
        <v>13</v>
      </c>
      <c r="C8054" s="7" t="s">
        <v>566</v>
      </c>
      <c r="D8054" s="7" t="s">
        <v>181</v>
      </c>
      <c r="E8054" s="8">
        <v>89.38</v>
      </c>
      <c r="F8054" s="9"/>
      <c r="G8054" s="5"/>
      <c r="H8054" s="5"/>
      <c r="I8054" s="5"/>
      <c r="J8054" s="5"/>
      <c r="K8054" s="5"/>
      <c r="L8054" s="5"/>
      <c r="M8054" s="5"/>
      <c r="N8054" s="5"/>
      <c r="O8054" s="5"/>
      <c r="P8054" s="5"/>
      <c r="Q8054" s="5"/>
    </row>
    <row r="8055" spans="1:17" ht="15" customHeight="1">
      <c r="A8055" s="6" t="s">
        <v>521</v>
      </c>
      <c r="B8055" s="6">
        <v>14</v>
      </c>
      <c r="C8055" s="7" t="s">
        <v>566</v>
      </c>
      <c r="D8055" s="7" t="s">
        <v>182</v>
      </c>
      <c r="E8055" s="8">
        <v>91.98</v>
      </c>
      <c r="F8055" s="9"/>
      <c r="G8055" s="5"/>
      <c r="H8055" s="5"/>
      <c r="I8055" s="5"/>
      <c r="J8055" s="5"/>
      <c r="K8055" s="5"/>
      <c r="L8055" s="5"/>
      <c r="M8055" s="5"/>
      <c r="N8055" s="5"/>
      <c r="O8055" s="5"/>
      <c r="P8055" s="5"/>
      <c r="Q8055" s="5"/>
    </row>
    <row r="8056" spans="1:17" ht="15" customHeight="1">
      <c r="A8056" s="6" t="s">
        <v>521</v>
      </c>
      <c r="B8056" s="6">
        <v>15</v>
      </c>
      <c r="C8056" s="7" t="s">
        <v>566</v>
      </c>
      <c r="D8056" s="7" t="s">
        <v>183</v>
      </c>
      <c r="E8056" s="8">
        <v>101.03</v>
      </c>
      <c r="F8056" s="9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</row>
    <row r="8057" spans="1:17" ht="15" customHeight="1">
      <c r="A8057" s="6" t="s">
        <v>521</v>
      </c>
      <c r="B8057" s="6">
        <v>16</v>
      </c>
      <c r="C8057" s="7" t="s">
        <v>566</v>
      </c>
      <c r="D8057" s="7" t="s">
        <v>184</v>
      </c>
      <c r="E8057" s="8">
        <v>119.53</v>
      </c>
      <c r="F8057" s="9"/>
      <c r="G8057" s="5"/>
      <c r="H8057" s="5"/>
      <c r="I8057" s="5"/>
      <c r="J8057" s="5"/>
      <c r="K8057" s="5"/>
      <c r="L8057" s="5"/>
      <c r="M8057" s="5"/>
      <c r="N8057" s="5"/>
      <c r="O8057" s="5"/>
      <c r="P8057" s="5"/>
      <c r="Q8057" s="5"/>
    </row>
    <row r="8058" spans="1:17" ht="15" customHeight="1">
      <c r="A8058" s="6" t="s">
        <v>521</v>
      </c>
      <c r="B8058" s="6">
        <v>17</v>
      </c>
      <c r="C8058" s="7" t="s">
        <v>566</v>
      </c>
      <c r="D8058" s="7" t="s">
        <v>185</v>
      </c>
      <c r="E8058" s="8">
        <v>127.48</v>
      </c>
      <c r="F8058" s="10">
        <f t="shared" ref="F8058:F8060" si="1346">E8058-E8053</f>
        <v>41.14</v>
      </c>
      <c r="G8058" s="10">
        <f t="shared" ref="G8058:H8060" si="1347">2/3*F8058</f>
        <v>27.426666666666666</v>
      </c>
      <c r="H8058" s="10"/>
      <c r="I8058" s="10"/>
      <c r="J8058" s="5"/>
      <c r="K8058" s="5"/>
      <c r="L8058" s="5"/>
      <c r="M8058" s="5"/>
      <c r="N8058" s="5"/>
      <c r="O8058" s="5"/>
      <c r="P8058" s="5"/>
      <c r="Q8058" s="5"/>
    </row>
    <row r="8059" spans="1:17" ht="15" customHeight="1">
      <c r="A8059" s="6" t="s">
        <v>521</v>
      </c>
      <c r="B8059" s="6">
        <v>18</v>
      </c>
      <c r="C8059" s="7" t="s">
        <v>566</v>
      </c>
      <c r="D8059" s="7" t="s">
        <v>186</v>
      </c>
      <c r="E8059" s="8">
        <v>156.27000000000001</v>
      </c>
      <c r="F8059" s="10">
        <f t="shared" si="1346"/>
        <v>66.890000000000015</v>
      </c>
      <c r="G8059" s="10">
        <f t="shared" si="1347"/>
        <v>44.593333333333341</v>
      </c>
      <c r="H8059" s="10"/>
      <c r="I8059" s="10"/>
      <c r="J8059" s="5"/>
      <c r="K8059" s="5"/>
      <c r="L8059" s="5"/>
      <c r="M8059" s="5"/>
      <c r="N8059" s="5"/>
      <c r="O8059" s="5"/>
      <c r="P8059" s="5"/>
      <c r="Q8059" s="5"/>
    </row>
    <row r="8060" spans="1:17" ht="15" customHeight="1">
      <c r="A8060" s="6" t="s">
        <v>521</v>
      </c>
      <c r="B8060" s="6">
        <v>19</v>
      </c>
      <c r="C8060" s="7" t="s">
        <v>566</v>
      </c>
      <c r="D8060" s="7" t="s">
        <v>187</v>
      </c>
      <c r="E8060" s="8">
        <v>150.63999999999999</v>
      </c>
      <c r="F8060" s="10">
        <f t="shared" si="1346"/>
        <v>58.659999999999982</v>
      </c>
      <c r="G8060" s="10">
        <f t="shared" si="1347"/>
        <v>39.106666666666655</v>
      </c>
      <c r="H8060" s="10"/>
      <c r="I8060" s="10"/>
      <c r="J8060" s="5"/>
      <c r="K8060" s="5"/>
      <c r="L8060" s="5"/>
      <c r="M8060" s="5"/>
      <c r="N8060" s="5"/>
      <c r="O8060" s="5"/>
      <c r="P8060" s="5"/>
      <c r="Q8060" s="5"/>
    </row>
    <row r="8061" spans="1:17" ht="15" customHeight="1">
      <c r="A8061" s="6" t="s">
        <v>521</v>
      </c>
      <c r="B8061" s="6">
        <v>20</v>
      </c>
      <c r="C8061" s="7" t="s">
        <v>566</v>
      </c>
      <c r="D8061" s="7" t="s">
        <v>188</v>
      </c>
      <c r="E8061" s="8">
        <v>135.96</v>
      </c>
      <c r="F8061" s="10"/>
      <c r="G8061" s="10"/>
      <c r="H8061" s="10"/>
      <c r="I8061" s="10"/>
      <c r="J8061" s="5"/>
      <c r="K8061" s="5"/>
      <c r="L8061" s="5"/>
      <c r="M8061" s="5"/>
      <c r="N8061" s="5"/>
      <c r="O8061" s="5"/>
      <c r="P8061" s="5"/>
      <c r="Q8061" s="5"/>
    </row>
    <row r="8062" spans="1:17" ht="15" customHeight="1">
      <c r="A8062" s="6" t="s">
        <v>521</v>
      </c>
      <c r="B8062" s="6">
        <v>21</v>
      </c>
      <c r="C8062" s="7" t="s">
        <v>566</v>
      </c>
      <c r="D8062" s="7" t="s">
        <v>189</v>
      </c>
      <c r="E8062" s="8">
        <v>122.26</v>
      </c>
      <c r="F8062" s="10"/>
      <c r="G8062" s="10"/>
      <c r="H8062" s="10"/>
      <c r="I8062" s="10"/>
      <c r="J8062" s="5"/>
      <c r="K8062" s="5"/>
      <c r="L8062" s="5"/>
      <c r="M8062" s="5"/>
      <c r="N8062" s="5"/>
      <c r="O8062" s="5"/>
      <c r="P8062" s="5"/>
      <c r="Q8062" s="5"/>
    </row>
    <row r="8063" spans="1:17" ht="15" customHeight="1">
      <c r="A8063" s="6" t="s">
        <v>521</v>
      </c>
      <c r="B8063" s="6">
        <v>22</v>
      </c>
      <c r="C8063" s="7" t="s">
        <v>566</v>
      </c>
      <c r="D8063" s="7" t="s">
        <v>190</v>
      </c>
      <c r="E8063" s="8">
        <v>111.13</v>
      </c>
      <c r="F8063" s="10"/>
      <c r="G8063" s="10"/>
      <c r="H8063" s="10"/>
      <c r="I8063" s="10"/>
      <c r="J8063" s="5"/>
      <c r="K8063" s="5"/>
      <c r="L8063" s="5"/>
      <c r="M8063" s="5"/>
      <c r="N8063" s="5"/>
      <c r="O8063" s="5"/>
      <c r="P8063" s="5"/>
      <c r="Q8063" s="5"/>
    </row>
    <row r="8064" spans="1:17" ht="15" customHeight="1">
      <c r="A8064" s="6" t="s">
        <v>521</v>
      </c>
      <c r="B8064" s="6">
        <v>23</v>
      </c>
      <c r="C8064" s="7" t="s">
        <v>566</v>
      </c>
      <c r="D8064" s="7" t="s">
        <v>191</v>
      </c>
      <c r="E8064" s="8">
        <v>106.28</v>
      </c>
      <c r="F8064" s="9"/>
      <c r="G8064" s="5"/>
      <c r="H8064" s="5"/>
      <c r="I8064" s="5"/>
      <c r="J8064" s="5"/>
      <c r="K8064" s="5"/>
      <c r="L8064" s="5"/>
      <c r="M8064" s="5"/>
      <c r="N8064" s="5"/>
      <c r="O8064" s="5"/>
      <c r="P8064" s="5"/>
      <c r="Q8064" s="5"/>
    </row>
    <row r="8065" spans="1:17" ht="15" customHeight="1">
      <c r="A8065" s="6" t="s">
        <v>521</v>
      </c>
      <c r="B8065" s="6">
        <v>24</v>
      </c>
      <c r="C8065" s="7" t="s">
        <v>566</v>
      </c>
      <c r="D8065" s="7" t="s">
        <v>192</v>
      </c>
      <c r="E8065" s="8">
        <v>100.61</v>
      </c>
      <c r="F8065" s="9"/>
      <c r="G8065" s="5"/>
      <c r="H8065" s="5"/>
      <c r="I8065" s="5"/>
      <c r="J8065" s="5"/>
      <c r="K8065" s="5"/>
      <c r="L8065" s="5"/>
      <c r="M8065" s="5"/>
      <c r="N8065" s="5"/>
      <c r="O8065" s="5"/>
      <c r="P8065" s="5"/>
      <c r="Q8065" s="5"/>
    </row>
    <row r="8066" spans="1:17" ht="15" customHeight="1">
      <c r="A8066" s="6" t="s">
        <v>522</v>
      </c>
      <c r="B8066" s="6">
        <v>1</v>
      </c>
      <c r="C8066" s="7" t="s">
        <v>566</v>
      </c>
      <c r="D8066" s="7" t="s">
        <v>6</v>
      </c>
      <c r="E8066" s="8">
        <v>101.19</v>
      </c>
      <c r="F8066" s="9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</row>
    <row r="8067" spans="1:17" ht="15" customHeight="1">
      <c r="A8067" s="6" t="s">
        <v>522</v>
      </c>
      <c r="B8067" s="6">
        <v>2</v>
      </c>
      <c r="C8067" s="7" t="s">
        <v>566</v>
      </c>
      <c r="D8067" s="7" t="s">
        <v>7</v>
      </c>
      <c r="E8067" s="8">
        <v>96.83</v>
      </c>
      <c r="F8067" s="9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</row>
    <row r="8068" spans="1:17" ht="15" customHeight="1">
      <c r="A8068" s="6" t="s">
        <v>522</v>
      </c>
      <c r="B8068" s="6">
        <v>3</v>
      </c>
      <c r="C8068" s="7" t="s">
        <v>566</v>
      </c>
      <c r="D8068" s="7" t="s">
        <v>8</v>
      </c>
      <c r="E8068" s="8">
        <v>89.18</v>
      </c>
      <c r="F8068" s="9"/>
      <c r="G8068" s="5"/>
      <c r="H8068" s="5"/>
      <c r="I8068" s="5"/>
      <c r="J8068" s="5"/>
      <c r="K8068" s="5"/>
      <c r="L8068" s="5"/>
      <c r="M8068" s="5"/>
      <c r="N8068" s="5"/>
      <c r="O8068" s="5"/>
      <c r="P8068" s="5"/>
      <c r="Q8068" s="5"/>
    </row>
    <row r="8069" spans="1:17" ht="15" customHeight="1">
      <c r="A8069" s="6" t="s">
        <v>522</v>
      </c>
      <c r="B8069" s="6">
        <v>4</v>
      </c>
      <c r="C8069" s="7" t="s">
        <v>566</v>
      </c>
      <c r="D8069" s="7" t="s">
        <v>9</v>
      </c>
      <c r="E8069" s="8">
        <v>85.09</v>
      </c>
      <c r="F8069" s="9"/>
      <c r="G8069" s="5"/>
      <c r="H8069" s="5"/>
      <c r="I8069" s="5"/>
      <c r="J8069" s="5"/>
      <c r="K8069" s="5"/>
      <c r="L8069" s="5"/>
      <c r="M8069" s="5"/>
      <c r="N8069" s="5"/>
      <c r="O8069" s="5"/>
      <c r="P8069" s="5"/>
      <c r="Q8069" s="5"/>
    </row>
    <row r="8070" spans="1:17" ht="15" customHeight="1">
      <c r="A8070" s="6" t="s">
        <v>522</v>
      </c>
      <c r="B8070" s="6">
        <v>5</v>
      </c>
      <c r="C8070" s="7" t="s">
        <v>566</v>
      </c>
      <c r="D8070" s="7" t="s">
        <v>10</v>
      </c>
      <c r="E8070" s="8">
        <v>87.82</v>
      </c>
      <c r="F8070" s="9"/>
      <c r="G8070" s="5"/>
      <c r="H8070" s="5"/>
      <c r="I8070" s="5"/>
      <c r="J8070" s="5"/>
      <c r="K8070" s="5"/>
      <c r="L8070" s="5"/>
      <c r="M8070" s="5"/>
      <c r="N8070" s="5"/>
      <c r="O8070" s="5"/>
      <c r="P8070" s="5"/>
      <c r="Q8070" s="5"/>
    </row>
    <row r="8071" spans="1:17" ht="15" customHeight="1">
      <c r="A8071" s="6" t="s">
        <v>522</v>
      </c>
      <c r="B8071" s="6">
        <v>6</v>
      </c>
      <c r="C8071" s="7" t="s">
        <v>566</v>
      </c>
      <c r="D8071" s="7" t="s">
        <v>11</v>
      </c>
      <c r="E8071" s="8">
        <v>88.91</v>
      </c>
      <c r="F8071" s="9"/>
      <c r="G8071" s="5"/>
      <c r="H8071" s="5"/>
      <c r="I8071" s="5"/>
      <c r="J8071" s="5"/>
      <c r="K8071" s="5"/>
      <c r="L8071" s="5"/>
      <c r="M8071" s="5"/>
      <c r="N8071" s="5"/>
      <c r="O8071" s="5"/>
      <c r="P8071" s="5"/>
      <c r="Q8071" s="5"/>
    </row>
    <row r="8072" spans="1:17" ht="15" customHeight="1">
      <c r="A8072" s="6" t="s">
        <v>522</v>
      </c>
      <c r="B8072" s="6">
        <v>7</v>
      </c>
      <c r="C8072" s="7" t="s">
        <v>566</v>
      </c>
      <c r="D8072" s="7" t="s">
        <v>12</v>
      </c>
      <c r="E8072" s="8">
        <v>95.99</v>
      </c>
      <c r="F8072" s="10">
        <f t="shared" ref="F8072:F8074" si="1348">E8072-E8067</f>
        <v>-0.84000000000000341</v>
      </c>
      <c r="G8072" s="10">
        <f t="shared" ref="G8072:H8074" si="1349">2/3*F8072</f>
        <v>-0.56000000000000227</v>
      </c>
      <c r="H8072" s="10"/>
      <c r="I8072" s="10"/>
      <c r="J8072" s="5"/>
      <c r="K8072" s="5"/>
      <c r="L8072" s="5"/>
      <c r="M8072" s="5"/>
      <c r="N8072" s="5"/>
      <c r="O8072" s="5"/>
      <c r="P8072" s="5"/>
      <c r="Q8072" s="5"/>
    </row>
    <row r="8073" spans="1:17" ht="15" customHeight="1">
      <c r="A8073" s="6" t="s">
        <v>522</v>
      </c>
      <c r="B8073" s="6">
        <v>8</v>
      </c>
      <c r="C8073" s="7" t="s">
        <v>566</v>
      </c>
      <c r="D8073" s="7" t="s">
        <v>13</v>
      </c>
      <c r="E8073" s="8">
        <v>98.52</v>
      </c>
      <c r="F8073" s="10">
        <f t="shared" si="1348"/>
        <v>9.3399999999999892</v>
      </c>
      <c r="G8073" s="10">
        <f t="shared" si="1349"/>
        <v>6.2266666666666595</v>
      </c>
      <c r="H8073" s="10"/>
      <c r="I8073" s="10"/>
      <c r="J8073" s="5"/>
      <c r="K8073" s="5"/>
      <c r="L8073" s="5"/>
      <c r="M8073" s="5"/>
      <c r="N8073" s="5"/>
      <c r="O8073" s="5"/>
      <c r="P8073" s="5"/>
      <c r="Q8073" s="5"/>
    </row>
    <row r="8074" spans="1:17" ht="15" customHeight="1">
      <c r="A8074" s="6" t="s">
        <v>522</v>
      </c>
      <c r="B8074" s="6">
        <v>9</v>
      </c>
      <c r="C8074" s="7" t="s">
        <v>566</v>
      </c>
      <c r="D8074" s="7" t="s">
        <v>14</v>
      </c>
      <c r="E8074" s="8">
        <v>88.86</v>
      </c>
      <c r="F8074" s="10">
        <f t="shared" si="1348"/>
        <v>3.769999999999996</v>
      </c>
      <c r="G8074" s="10">
        <f t="shared" si="1349"/>
        <v>2.5133333333333305</v>
      </c>
      <c r="H8074" s="10"/>
      <c r="I8074" s="10"/>
      <c r="J8074" s="5"/>
      <c r="K8074" s="5"/>
      <c r="L8074" s="5"/>
      <c r="M8074" s="5"/>
      <c r="N8074" s="5"/>
      <c r="O8074" s="5"/>
      <c r="P8074" s="5"/>
      <c r="Q8074" s="5"/>
    </row>
    <row r="8075" spans="1:17" ht="15" customHeight="1">
      <c r="A8075" s="6" t="s">
        <v>522</v>
      </c>
      <c r="B8075" s="6">
        <v>10</v>
      </c>
      <c r="C8075" s="7" t="s">
        <v>566</v>
      </c>
      <c r="D8075" s="7" t="s">
        <v>15</v>
      </c>
      <c r="E8075" s="8">
        <v>85.74</v>
      </c>
      <c r="F8075" s="9"/>
      <c r="G8075" s="5"/>
      <c r="H8075" s="5"/>
      <c r="I8075" s="5"/>
      <c r="J8075" s="5"/>
      <c r="K8075" s="5"/>
      <c r="L8075" s="5"/>
      <c r="M8075" s="5"/>
      <c r="N8075" s="5"/>
      <c r="O8075" s="5"/>
      <c r="P8075" s="5"/>
      <c r="Q8075" s="5"/>
    </row>
    <row r="8076" spans="1:17" ht="15" customHeight="1">
      <c r="A8076" s="6" t="s">
        <v>522</v>
      </c>
      <c r="B8076" s="6">
        <v>11</v>
      </c>
      <c r="C8076" s="7" t="s">
        <v>566</v>
      </c>
      <c r="D8076" s="7" t="s">
        <v>16</v>
      </c>
      <c r="E8076" s="8">
        <v>71.42</v>
      </c>
      <c r="F8076" s="9"/>
      <c r="G8076" s="5"/>
      <c r="H8076" s="5"/>
      <c r="I8076" s="5"/>
      <c r="J8076" s="5"/>
      <c r="K8076" s="5"/>
      <c r="L8076" s="5"/>
      <c r="M8076" s="5"/>
      <c r="N8076" s="5"/>
      <c r="O8076" s="5"/>
      <c r="P8076" s="5"/>
      <c r="Q8076" s="5"/>
    </row>
    <row r="8077" spans="1:17" ht="15" customHeight="1">
      <c r="A8077" s="6" t="s">
        <v>522</v>
      </c>
      <c r="B8077" s="6">
        <v>12</v>
      </c>
      <c r="C8077" s="7" t="s">
        <v>566</v>
      </c>
      <c r="D8077" s="7" t="s">
        <v>17</v>
      </c>
      <c r="E8077" s="8">
        <v>61.19</v>
      </c>
      <c r="F8077" s="9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</row>
    <row r="8078" spans="1:17" ht="15" customHeight="1">
      <c r="A8078" s="6" t="s">
        <v>522</v>
      </c>
      <c r="B8078" s="6">
        <v>13</v>
      </c>
      <c r="C8078" s="7" t="s">
        <v>566</v>
      </c>
      <c r="D8078" s="7" t="s">
        <v>18</v>
      </c>
      <c r="E8078" s="8">
        <v>52.63</v>
      </c>
      <c r="F8078" s="9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</row>
    <row r="8079" spans="1:17" ht="15" customHeight="1">
      <c r="A8079" s="6" t="s">
        <v>522</v>
      </c>
      <c r="B8079" s="6">
        <v>14</v>
      </c>
      <c r="C8079" s="7" t="s">
        <v>566</v>
      </c>
      <c r="D8079" s="7" t="s">
        <v>19</v>
      </c>
      <c r="E8079" s="8">
        <v>61.64</v>
      </c>
      <c r="F8079" s="9"/>
      <c r="G8079" s="5"/>
      <c r="H8079" s="5"/>
      <c r="I8079" s="5"/>
      <c r="J8079" s="5"/>
      <c r="K8079" s="5"/>
      <c r="L8079" s="5"/>
      <c r="M8079" s="5"/>
      <c r="N8079" s="5"/>
      <c r="O8079" s="5"/>
      <c r="P8079" s="5"/>
      <c r="Q8079" s="5"/>
    </row>
    <row r="8080" spans="1:17" ht="15" customHeight="1">
      <c r="A8080" s="6" t="s">
        <v>522</v>
      </c>
      <c r="B8080" s="6">
        <v>15</v>
      </c>
      <c r="C8080" s="7" t="s">
        <v>566</v>
      </c>
      <c r="D8080" s="7" t="s">
        <v>20</v>
      </c>
      <c r="E8080" s="8">
        <v>89.51</v>
      </c>
      <c r="F8080" s="9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</row>
    <row r="8081" spans="1:17" ht="15" customHeight="1">
      <c r="A8081" s="6" t="s">
        <v>522</v>
      </c>
      <c r="B8081" s="6">
        <v>16</v>
      </c>
      <c r="C8081" s="7" t="s">
        <v>566</v>
      </c>
      <c r="D8081" s="7" t="s">
        <v>21</v>
      </c>
      <c r="E8081" s="8">
        <v>106.06</v>
      </c>
      <c r="F8081" s="9"/>
      <c r="G8081" s="5"/>
      <c r="H8081" s="5"/>
      <c r="I8081" s="5"/>
      <c r="J8081" s="5"/>
      <c r="K8081" s="5"/>
      <c r="L8081" s="5"/>
      <c r="M8081" s="5"/>
      <c r="N8081" s="5"/>
      <c r="O8081" s="5"/>
      <c r="P8081" s="5"/>
      <c r="Q8081" s="5"/>
    </row>
    <row r="8082" spans="1:17" ht="15" customHeight="1">
      <c r="A8082" s="6" t="s">
        <v>522</v>
      </c>
      <c r="B8082" s="6">
        <v>17</v>
      </c>
      <c r="C8082" s="7" t="s">
        <v>566</v>
      </c>
      <c r="D8082" s="7" t="s">
        <v>22</v>
      </c>
      <c r="E8082" s="8">
        <v>116.44</v>
      </c>
      <c r="F8082" s="10">
        <f t="shared" ref="F8082:F8084" si="1350">E8082-E8077</f>
        <v>55.25</v>
      </c>
      <c r="G8082" s="10">
        <f t="shared" ref="G8082:H8084" si="1351">2/3*F8082</f>
        <v>36.833333333333329</v>
      </c>
      <c r="H8082" s="10"/>
      <c r="I8082" s="10"/>
      <c r="J8082" s="5"/>
      <c r="K8082" s="5"/>
      <c r="L8082" s="5"/>
      <c r="M8082" s="5"/>
      <c r="N8082" s="5"/>
      <c r="O8082" s="5"/>
      <c r="P8082" s="5"/>
      <c r="Q8082" s="5"/>
    </row>
    <row r="8083" spans="1:17" ht="15" customHeight="1">
      <c r="A8083" s="6" t="s">
        <v>522</v>
      </c>
      <c r="B8083" s="6">
        <v>18</v>
      </c>
      <c r="C8083" s="7" t="s">
        <v>566</v>
      </c>
      <c r="D8083" s="7" t="s">
        <v>23</v>
      </c>
      <c r="E8083" s="8">
        <v>130.57</v>
      </c>
      <c r="F8083" s="10">
        <f t="shared" si="1350"/>
        <v>77.94</v>
      </c>
      <c r="G8083" s="10">
        <f t="shared" si="1351"/>
        <v>51.959999999999994</v>
      </c>
      <c r="H8083" s="10"/>
      <c r="I8083" s="10"/>
      <c r="J8083" s="5"/>
      <c r="K8083" s="5"/>
      <c r="L8083" s="5"/>
      <c r="M8083" s="5"/>
      <c r="N8083" s="5"/>
      <c r="O8083" s="5"/>
      <c r="P8083" s="5"/>
      <c r="Q8083" s="5"/>
    </row>
    <row r="8084" spans="1:17" ht="15" customHeight="1">
      <c r="A8084" s="6" t="s">
        <v>522</v>
      </c>
      <c r="B8084" s="6">
        <v>19</v>
      </c>
      <c r="C8084" s="7" t="s">
        <v>566</v>
      </c>
      <c r="D8084" s="7" t="s">
        <v>24</v>
      </c>
      <c r="E8084" s="8">
        <v>130.41999999999999</v>
      </c>
      <c r="F8084" s="10">
        <f t="shared" si="1350"/>
        <v>68.779999999999987</v>
      </c>
      <c r="G8084" s="10">
        <f t="shared" si="1351"/>
        <v>45.853333333333325</v>
      </c>
      <c r="H8084" s="10"/>
      <c r="I8084" s="10"/>
      <c r="J8084" s="5"/>
      <c r="K8084" s="5"/>
      <c r="L8084" s="5"/>
      <c r="M8084" s="5"/>
      <c r="N8084" s="5"/>
      <c r="O8084" s="5"/>
      <c r="P8084" s="5"/>
      <c r="Q8084" s="5"/>
    </row>
    <row r="8085" spans="1:17" ht="15" customHeight="1">
      <c r="A8085" s="6" t="s">
        <v>522</v>
      </c>
      <c r="B8085" s="6">
        <v>20</v>
      </c>
      <c r="C8085" s="7" t="s">
        <v>566</v>
      </c>
      <c r="D8085" s="7" t="s">
        <v>25</v>
      </c>
      <c r="E8085" s="8">
        <v>124</v>
      </c>
      <c r="F8085" s="10"/>
      <c r="G8085" s="10"/>
      <c r="H8085" s="10"/>
      <c r="I8085" s="10"/>
      <c r="J8085" s="5"/>
      <c r="K8085" s="5"/>
      <c r="L8085" s="5"/>
      <c r="M8085" s="5"/>
      <c r="N8085" s="5"/>
      <c r="O8085" s="5"/>
      <c r="P8085" s="5"/>
      <c r="Q8085" s="5"/>
    </row>
    <row r="8086" spans="1:17" ht="15" customHeight="1">
      <c r="A8086" s="6" t="s">
        <v>522</v>
      </c>
      <c r="B8086" s="6">
        <v>21</v>
      </c>
      <c r="C8086" s="7" t="s">
        <v>566</v>
      </c>
      <c r="D8086" s="7" t="s">
        <v>26</v>
      </c>
      <c r="E8086" s="8">
        <v>114.15</v>
      </c>
      <c r="F8086" s="10"/>
      <c r="G8086" s="10"/>
      <c r="H8086" s="10"/>
      <c r="I8086" s="10"/>
      <c r="J8086" s="5"/>
      <c r="K8086" s="5"/>
      <c r="L8086" s="5"/>
      <c r="M8086" s="5"/>
      <c r="N8086" s="5"/>
      <c r="O8086" s="5"/>
      <c r="P8086" s="5"/>
      <c r="Q8086" s="5"/>
    </row>
    <row r="8087" spans="1:17" ht="15" customHeight="1">
      <c r="A8087" s="6" t="s">
        <v>522</v>
      </c>
      <c r="B8087" s="6">
        <v>22</v>
      </c>
      <c r="C8087" s="7" t="s">
        <v>566</v>
      </c>
      <c r="D8087" s="7" t="s">
        <v>27</v>
      </c>
      <c r="E8087" s="8">
        <v>113.68</v>
      </c>
      <c r="F8087" s="10"/>
      <c r="G8087" s="10"/>
      <c r="H8087" s="10"/>
      <c r="I8087" s="10"/>
      <c r="J8087" s="5"/>
      <c r="K8087" s="5"/>
      <c r="L8087" s="5"/>
      <c r="M8087" s="5"/>
      <c r="N8087" s="5"/>
      <c r="O8087" s="5"/>
      <c r="P8087" s="5"/>
      <c r="Q8087" s="5"/>
    </row>
    <row r="8088" spans="1:17" ht="15" customHeight="1">
      <c r="A8088" s="6" t="s">
        <v>522</v>
      </c>
      <c r="B8088" s="6">
        <v>23</v>
      </c>
      <c r="C8088" s="7" t="s">
        <v>566</v>
      </c>
      <c r="D8088" s="7" t="s">
        <v>28</v>
      </c>
      <c r="E8088" s="8">
        <v>105.24</v>
      </c>
      <c r="F8088" s="9"/>
      <c r="G8088" s="5"/>
      <c r="H8088" s="5"/>
      <c r="I8088" s="5"/>
      <c r="J8088" s="5"/>
      <c r="K8088" s="5"/>
      <c r="L8088" s="5"/>
      <c r="M8088" s="5"/>
      <c r="N8088" s="5"/>
      <c r="O8088" s="5"/>
      <c r="P8088" s="5"/>
      <c r="Q8088" s="5"/>
    </row>
    <row r="8089" spans="1:17" ht="15" customHeight="1">
      <c r="A8089" s="6" t="s">
        <v>522</v>
      </c>
      <c r="B8089" s="6">
        <v>24</v>
      </c>
      <c r="C8089" s="7" t="s">
        <v>566</v>
      </c>
      <c r="D8089" s="7" t="s">
        <v>29</v>
      </c>
      <c r="E8089" s="8">
        <v>98.84</v>
      </c>
      <c r="F8089" s="9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</row>
    <row r="8090" spans="1:17" ht="15" customHeight="1">
      <c r="A8090" s="6" t="s">
        <v>523</v>
      </c>
      <c r="B8090" s="6">
        <v>1</v>
      </c>
      <c r="C8090" s="7" t="s">
        <v>566</v>
      </c>
      <c r="D8090" s="7" t="s">
        <v>31</v>
      </c>
      <c r="E8090" s="8">
        <v>92.04</v>
      </c>
      <c r="F8090" s="9"/>
      <c r="G8090" s="5"/>
      <c r="H8090" s="5"/>
      <c r="I8090" s="5"/>
      <c r="J8090" s="5"/>
      <c r="K8090" s="5"/>
      <c r="L8090" s="5"/>
      <c r="M8090" s="5"/>
      <c r="N8090" s="5"/>
      <c r="O8090" s="5"/>
      <c r="P8090" s="5"/>
      <c r="Q8090" s="5"/>
    </row>
    <row r="8091" spans="1:17" ht="15" customHeight="1">
      <c r="A8091" s="6" t="s">
        <v>523</v>
      </c>
      <c r="B8091" s="6">
        <v>2</v>
      </c>
      <c r="C8091" s="7" t="s">
        <v>566</v>
      </c>
      <c r="D8091" s="7" t="s">
        <v>32</v>
      </c>
      <c r="E8091" s="8">
        <v>89.96</v>
      </c>
      <c r="F8091" s="9"/>
      <c r="G8091" s="5"/>
      <c r="H8091" s="5"/>
      <c r="I8091" s="5"/>
      <c r="J8091" s="5"/>
      <c r="K8091" s="5"/>
      <c r="L8091" s="5"/>
      <c r="M8091" s="5"/>
      <c r="N8091" s="5"/>
      <c r="O8091" s="5"/>
      <c r="P8091" s="5"/>
      <c r="Q8091" s="5"/>
    </row>
    <row r="8092" spans="1:17" ht="15" customHeight="1">
      <c r="A8092" s="6" t="s">
        <v>523</v>
      </c>
      <c r="B8092" s="6">
        <v>3</v>
      </c>
      <c r="C8092" s="7" t="s">
        <v>566</v>
      </c>
      <c r="D8092" s="7" t="s">
        <v>33</v>
      </c>
      <c r="E8092" s="8">
        <v>90.07</v>
      </c>
      <c r="F8092" s="9"/>
      <c r="G8092" s="5"/>
      <c r="H8092" s="5"/>
      <c r="I8092" s="5"/>
      <c r="J8092" s="5"/>
      <c r="K8092" s="5"/>
      <c r="L8092" s="5"/>
      <c r="M8092" s="5"/>
      <c r="N8092" s="5"/>
      <c r="O8092" s="5"/>
      <c r="P8092" s="5"/>
      <c r="Q8092" s="5"/>
    </row>
    <row r="8093" spans="1:17" ht="15" customHeight="1">
      <c r="A8093" s="6" t="s">
        <v>523</v>
      </c>
      <c r="B8093" s="6">
        <v>4</v>
      </c>
      <c r="C8093" s="7" t="s">
        <v>566</v>
      </c>
      <c r="D8093" s="7" t="s">
        <v>34</v>
      </c>
      <c r="E8093" s="8">
        <v>89.88</v>
      </c>
      <c r="F8093" s="9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</row>
    <row r="8094" spans="1:17" ht="15" customHeight="1">
      <c r="A8094" s="6" t="s">
        <v>523</v>
      </c>
      <c r="B8094" s="6">
        <v>5</v>
      </c>
      <c r="C8094" s="7" t="s">
        <v>566</v>
      </c>
      <c r="D8094" s="7" t="s">
        <v>35</v>
      </c>
      <c r="E8094" s="8">
        <v>90.8</v>
      </c>
      <c r="F8094" s="9"/>
      <c r="G8094" s="5"/>
      <c r="H8094" s="5"/>
      <c r="I8094" s="5"/>
      <c r="J8094" s="5"/>
      <c r="K8094" s="5"/>
      <c r="L8094" s="5"/>
      <c r="M8094" s="5"/>
      <c r="N8094" s="5"/>
      <c r="O8094" s="5"/>
      <c r="P8094" s="5"/>
      <c r="Q8094" s="5"/>
    </row>
    <row r="8095" spans="1:17" ht="15" customHeight="1">
      <c r="A8095" s="6" t="s">
        <v>523</v>
      </c>
      <c r="B8095" s="6">
        <v>6</v>
      </c>
      <c r="C8095" s="7" t="s">
        <v>566</v>
      </c>
      <c r="D8095" s="7" t="s">
        <v>36</v>
      </c>
      <c r="E8095" s="8">
        <v>99</v>
      </c>
      <c r="F8095" s="9"/>
      <c r="G8095" s="5"/>
      <c r="H8095" s="5"/>
      <c r="I8095" s="5"/>
      <c r="J8095" s="5"/>
      <c r="K8095" s="5"/>
      <c r="L8095" s="5"/>
      <c r="M8095" s="5"/>
      <c r="N8095" s="5"/>
      <c r="O8095" s="5"/>
      <c r="P8095" s="5"/>
      <c r="Q8095" s="5"/>
    </row>
    <row r="8096" spans="1:17" ht="15" customHeight="1">
      <c r="A8096" s="6" t="s">
        <v>523</v>
      </c>
      <c r="B8096" s="6">
        <v>7</v>
      </c>
      <c r="C8096" s="7" t="s">
        <v>566</v>
      </c>
      <c r="D8096" s="7" t="s">
        <v>37</v>
      </c>
      <c r="E8096" s="8">
        <v>125.67</v>
      </c>
      <c r="F8096" s="10">
        <f t="shared" ref="F8096:F8098" si="1352">E8096-E8091</f>
        <v>35.710000000000008</v>
      </c>
      <c r="G8096" s="10">
        <f t="shared" ref="G8096:H8098" si="1353">2/3*F8096</f>
        <v>23.806666666666672</v>
      </c>
      <c r="H8096" s="10">
        <f>2/3*F8096</f>
        <v>23.806666666666672</v>
      </c>
      <c r="I8096" s="10"/>
      <c r="J8096" s="5"/>
      <c r="K8096" s="5"/>
      <c r="L8096" s="5"/>
      <c r="M8096" s="5"/>
      <c r="N8096" s="5"/>
      <c r="O8096" s="5"/>
      <c r="P8096" s="5"/>
      <c r="Q8096" s="5"/>
    </row>
    <row r="8097" spans="1:17" ht="15" customHeight="1">
      <c r="A8097" s="6" t="s">
        <v>523</v>
      </c>
      <c r="B8097" s="6">
        <v>8</v>
      </c>
      <c r="C8097" s="7" t="s">
        <v>566</v>
      </c>
      <c r="D8097" s="7" t="s">
        <v>38</v>
      </c>
      <c r="E8097" s="8">
        <v>143.51</v>
      </c>
      <c r="F8097" s="10">
        <f t="shared" si="1352"/>
        <v>53.44</v>
      </c>
      <c r="G8097" s="10">
        <f t="shared" si="1353"/>
        <v>35.626666666666665</v>
      </c>
      <c r="H8097" s="10">
        <f>2/3*F8097</f>
        <v>35.626666666666665</v>
      </c>
      <c r="I8097" s="10"/>
      <c r="J8097" s="5"/>
      <c r="K8097" s="5"/>
      <c r="L8097" s="5"/>
      <c r="M8097" s="5"/>
      <c r="N8097" s="5"/>
      <c r="O8097" s="5"/>
      <c r="P8097" s="5"/>
      <c r="Q8097" s="5"/>
    </row>
    <row r="8098" spans="1:17" ht="15" customHeight="1">
      <c r="A8098" s="6" t="s">
        <v>523</v>
      </c>
      <c r="B8098" s="6">
        <v>9</v>
      </c>
      <c r="C8098" s="7" t="s">
        <v>566</v>
      </c>
      <c r="D8098" s="7" t="s">
        <v>39</v>
      </c>
      <c r="E8098" s="8">
        <v>137.34</v>
      </c>
      <c r="F8098" s="10">
        <f t="shared" si="1352"/>
        <v>47.460000000000008</v>
      </c>
      <c r="G8098" s="10">
        <f t="shared" si="1353"/>
        <v>31.640000000000004</v>
      </c>
      <c r="H8098" s="10">
        <f>2/3*F8098</f>
        <v>31.640000000000004</v>
      </c>
      <c r="I8098" s="10"/>
      <c r="J8098" s="5"/>
      <c r="K8098" s="5"/>
      <c r="L8098" s="5"/>
      <c r="M8098" s="5"/>
      <c r="N8098" s="5"/>
      <c r="O8098" s="5"/>
      <c r="P8098" s="5"/>
      <c r="Q8098" s="5"/>
    </row>
    <row r="8099" spans="1:17" ht="15" customHeight="1">
      <c r="A8099" s="6" t="s">
        <v>523</v>
      </c>
      <c r="B8099" s="6">
        <v>10</v>
      </c>
      <c r="C8099" s="7" t="s">
        <v>566</v>
      </c>
      <c r="D8099" s="7" t="s">
        <v>40</v>
      </c>
      <c r="E8099" s="8">
        <v>121.48</v>
      </c>
      <c r="F8099" s="9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</row>
    <row r="8100" spans="1:17" ht="15" customHeight="1">
      <c r="A8100" s="6" t="s">
        <v>523</v>
      </c>
      <c r="B8100" s="6">
        <v>11</v>
      </c>
      <c r="C8100" s="7" t="s">
        <v>566</v>
      </c>
      <c r="D8100" s="7" t="s">
        <v>41</v>
      </c>
      <c r="E8100" s="8">
        <v>99.97</v>
      </c>
      <c r="F8100" s="9"/>
      <c r="G8100" s="5"/>
      <c r="H8100" s="5"/>
      <c r="I8100" s="5"/>
      <c r="J8100" s="5"/>
      <c r="K8100" s="5"/>
      <c r="L8100" s="5"/>
      <c r="M8100" s="5"/>
      <c r="N8100" s="5"/>
      <c r="O8100" s="5"/>
      <c r="P8100" s="5"/>
      <c r="Q8100" s="5"/>
    </row>
    <row r="8101" spans="1:17" ht="15" customHeight="1">
      <c r="A8101" s="6" t="s">
        <v>523</v>
      </c>
      <c r="B8101" s="6">
        <v>12</v>
      </c>
      <c r="C8101" s="7" t="s">
        <v>566</v>
      </c>
      <c r="D8101" s="7" t="s">
        <v>42</v>
      </c>
      <c r="E8101" s="8">
        <v>96.21</v>
      </c>
      <c r="F8101" s="9"/>
      <c r="G8101" s="5"/>
      <c r="H8101" s="5"/>
      <c r="I8101" s="5"/>
      <c r="J8101" s="5"/>
      <c r="K8101" s="5"/>
      <c r="L8101" s="5"/>
      <c r="M8101" s="5"/>
      <c r="N8101" s="5"/>
      <c r="O8101" s="5"/>
      <c r="P8101" s="5"/>
      <c r="Q8101" s="5"/>
    </row>
    <row r="8102" spans="1:17" ht="15" customHeight="1">
      <c r="A8102" s="6" t="s">
        <v>523</v>
      </c>
      <c r="B8102" s="6">
        <v>13</v>
      </c>
      <c r="C8102" s="7" t="s">
        <v>566</v>
      </c>
      <c r="D8102" s="7" t="s">
        <v>45</v>
      </c>
      <c r="E8102" s="8">
        <v>94.37</v>
      </c>
      <c r="F8102" s="9"/>
      <c r="G8102" s="5"/>
      <c r="H8102" s="5"/>
      <c r="I8102" s="5"/>
      <c r="J8102" s="5"/>
      <c r="K8102" s="5"/>
      <c r="L8102" s="5"/>
      <c r="M8102" s="5"/>
      <c r="N8102" s="5"/>
      <c r="O8102" s="5"/>
      <c r="P8102" s="5"/>
      <c r="Q8102" s="5"/>
    </row>
    <row r="8103" spans="1:17" ht="15" customHeight="1">
      <c r="A8103" s="6" t="s">
        <v>523</v>
      </c>
      <c r="B8103" s="6">
        <v>14</v>
      </c>
      <c r="C8103" s="7" t="s">
        <v>566</v>
      </c>
      <c r="D8103" s="7" t="s">
        <v>50</v>
      </c>
      <c r="E8103" s="8">
        <v>97.49</v>
      </c>
      <c r="F8103" s="9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</row>
    <row r="8104" spans="1:17" ht="15" customHeight="1">
      <c r="A8104" s="6" t="s">
        <v>523</v>
      </c>
      <c r="B8104" s="6">
        <v>15</v>
      </c>
      <c r="C8104" s="7" t="s">
        <v>566</v>
      </c>
      <c r="D8104" s="7" t="s">
        <v>51</v>
      </c>
      <c r="E8104" s="8">
        <v>102.9</v>
      </c>
      <c r="F8104" s="9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</row>
    <row r="8105" spans="1:17" ht="15" customHeight="1">
      <c r="A8105" s="6" t="s">
        <v>523</v>
      </c>
      <c r="B8105" s="6">
        <v>16</v>
      </c>
      <c r="C8105" s="7" t="s">
        <v>566</v>
      </c>
      <c r="D8105" s="7" t="s">
        <v>53</v>
      </c>
      <c r="E8105" s="8">
        <v>138.62</v>
      </c>
      <c r="F8105" s="9"/>
      <c r="G8105" s="5"/>
      <c r="H8105" s="5"/>
      <c r="I8105" s="5"/>
      <c r="J8105" s="5"/>
      <c r="K8105" s="5"/>
      <c r="L8105" s="5"/>
      <c r="M8105" s="5"/>
      <c r="N8105" s="5"/>
      <c r="O8105" s="5"/>
      <c r="P8105" s="5"/>
      <c r="Q8105" s="5"/>
    </row>
    <row r="8106" spans="1:17" ht="15" customHeight="1">
      <c r="A8106" s="6" t="s">
        <v>523</v>
      </c>
      <c r="B8106" s="6">
        <v>17</v>
      </c>
      <c r="C8106" s="7" t="s">
        <v>566</v>
      </c>
      <c r="D8106" s="7" t="s">
        <v>55</v>
      </c>
      <c r="E8106" s="8">
        <v>226.78</v>
      </c>
      <c r="F8106" s="10">
        <f t="shared" ref="F8106:F8108" si="1354">E8106-E8101</f>
        <v>130.57</v>
      </c>
      <c r="G8106" s="10">
        <f t="shared" ref="G8106:H8108" si="1355">2/3*F8106</f>
        <v>87.046666666666653</v>
      </c>
      <c r="H8106" s="10">
        <f>2/3*F8106</f>
        <v>87.046666666666653</v>
      </c>
      <c r="I8106" s="10"/>
      <c r="J8106" s="5"/>
      <c r="K8106" s="5"/>
      <c r="L8106" s="5"/>
      <c r="M8106" s="5"/>
      <c r="N8106" s="5"/>
      <c r="O8106" s="5"/>
      <c r="P8106" s="5"/>
      <c r="Q8106" s="5"/>
    </row>
    <row r="8107" spans="1:17" ht="15" customHeight="1">
      <c r="A8107" s="6" t="s">
        <v>523</v>
      </c>
      <c r="B8107" s="6">
        <v>18</v>
      </c>
      <c r="C8107" s="7" t="s">
        <v>566</v>
      </c>
      <c r="D8107" s="7" t="s">
        <v>57</v>
      </c>
      <c r="E8107" s="8">
        <v>309.45</v>
      </c>
      <c r="F8107" s="10">
        <f t="shared" si="1354"/>
        <v>215.07999999999998</v>
      </c>
      <c r="G8107" s="10">
        <f t="shared" si="1355"/>
        <v>143.38666666666666</v>
      </c>
      <c r="H8107" s="10">
        <f>2/3*F8107</f>
        <v>143.38666666666666</v>
      </c>
      <c r="I8107" s="10"/>
      <c r="J8107" s="5"/>
      <c r="K8107" s="5"/>
      <c r="L8107" s="5"/>
      <c r="M8107" s="5"/>
      <c r="N8107" s="5"/>
      <c r="O8107" s="5"/>
      <c r="P8107" s="5"/>
      <c r="Q8107" s="5"/>
    </row>
    <row r="8108" spans="1:17" ht="15" customHeight="1">
      <c r="A8108" s="6" t="s">
        <v>523</v>
      </c>
      <c r="B8108" s="6">
        <v>19</v>
      </c>
      <c r="C8108" s="7" t="s">
        <v>566</v>
      </c>
      <c r="D8108" s="7" t="s">
        <v>59</v>
      </c>
      <c r="E8108" s="8">
        <v>251.75</v>
      </c>
      <c r="F8108" s="10">
        <f t="shared" si="1354"/>
        <v>154.26</v>
      </c>
      <c r="G8108" s="10">
        <f t="shared" si="1355"/>
        <v>102.83999999999999</v>
      </c>
      <c r="H8108" s="10">
        <f>2/3*F8108</f>
        <v>102.83999999999999</v>
      </c>
      <c r="I8108" s="10"/>
      <c r="J8108" s="5"/>
      <c r="K8108" s="5"/>
      <c r="L8108" s="5"/>
      <c r="M8108" s="5"/>
      <c r="N8108" s="5"/>
      <c r="O8108" s="5"/>
      <c r="P8108" s="5"/>
      <c r="Q8108" s="5"/>
    </row>
    <row r="8109" spans="1:17" ht="15" customHeight="1">
      <c r="A8109" s="6" t="s">
        <v>523</v>
      </c>
      <c r="B8109" s="6">
        <v>20</v>
      </c>
      <c r="C8109" s="7" t="s">
        <v>566</v>
      </c>
      <c r="D8109" s="7" t="s">
        <v>60</v>
      </c>
      <c r="E8109" s="8">
        <v>195.32</v>
      </c>
      <c r="F8109" s="10"/>
      <c r="G8109" s="10"/>
      <c r="H8109" s="10"/>
      <c r="I8109" s="10"/>
      <c r="J8109" s="5"/>
      <c r="K8109" s="5"/>
      <c r="L8109" s="5"/>
      <c r="M8109" s="5"/>
      <c r="N8109" s="5"/>
      <c r="O8109" s="5"/>
      <c r="P8109" s="5"/>
      <c r="Q8109" s="5"/>
    </row>
    <row r="8110" spans="1:17" ht="15" customHeight="1">
      <c r="A8110" s="6" t="s">
        <v>523</v>
      </c>
      <c r="B8110" s="6">
        <v>21</v>
      </c>
      <c r="C8110" s="7" t="s">
        <v>566</v>
      </c>
      <c r="D8110" s="7" t="s">
        <v>62</v>
      </c>
      <c r="E8110" s="8">
        <v>152.97</v>
      </c>
      <c r="F8110" s="10"/>
      <c r="G8110" s="10"/>
      <c r="H8110" s="10"/>
      <c r="I8110" s="10"/>
      <c r="J8110" s="5"/>
      <c r="K8110" s="5"/>
      <c r="L8110" s="5"/>
      <c r="M8110" s="5"/>
      <c r="N8110" s="5"/>
      <c r="O8110" s="5"/>
      <c r="P8110" s="5"/>
      <c r="Q8110" s="5"/>
    </row>
    <row r="8111" spans="1:17" ht="15" customHeight="1">
      <c r="A8111" s="6" t="s">
        <v>523</v>
      </c>
      <c r="B8111" s="6">
        <v>22</v>
      </c>
      <c r="C8111" s="7" t="s">
        <v>566</v>
      </c>
      <c r="D8111" s="7" t="s">
        <v>63</v>
      </c>
      <c r="E8111" s="8">
        <v>120.21</v>
      </c>
      <c r="F8111" s="10"/>
      <c r="G8111" s="10"/>
      <c r="H8111" s="10"/>
      <c r="I8111" s="10"/>
      <c r="J8111" s="5"/>
      <c r="K8111" s="5"/>
      <c r="L8111" s="5"/>
      <c r="M8111" s="5"/>
      <c r="N8111" s="5"/>
      <c r="O8111" s="5"/>
      <c r="P8111" s="5"/>
      <c r="Q8111" s="5"/>
    </row>
    <row r="8112" spans="1:17" ht="15" customHeight="1">
      <c r="A8112" s="6" t="s">
        <v>523</v>
      </c>
      <c r="B8112" s="6">
        <v>23</v>
      </c>
      <c r="C8112" s="7" t="s">
        <v>566</v>
      </c>
      <c r="D8112" s="7" t="s">
        <v>64</v>
      </c>
      <c r="E8112" s="8">
        <v>108.26</v>
      </c>
      <c r="F8112" s="9"/>
      <c r="G8112" s="5"/>
      <c r="H8112" s="5"/>
      <c r="I8112" s="5"/>
      <c r="J8112" s="5"/>
      <c r="K8112" s="5"/>
      <c r="L8112" s="5"/>
      <c r="M8112" s="5"/>
      <c r="N8112" s="5"/>
      <c r="O8112" s="5"/>
      <c r="P8112" s="5"/>
      <c r="Q8112" s="5"/>
    </row>
    <row r="8113" spans="1:17" ht="15" customHeight="1">
      <c r="A8113" s="6" t="s">
        <v>523</v>
      </c>
      <c r="B8113" s="6">
        <v>24</v>
      </c>
      <c r="C8113" s="7" t="s">
        <v>566</v>
      </c>
      <c r="D8113" s="7" t="s">
        <v>65</v>
      </c>
      <c r="E8113" s="8">
        <v>98.08</v>
      </c>
      <c r="F8113" s="9"/>
      <c r="G8113" s="5"/>
      <c r="H8113" s="5"/>
      <c r="I8113" s="5"/>
      <c r="J8113" s="5"/>
      <c r="K8113" s="5"/>
      <c r="L8113" s="5"/>
      <c r="M8113" s="5"/>
      <c r="N8113" s="5"/>
      <c r="O8113" s="5"/>
      <c r="P8113" s="5"/>
      <c r="Q8113" s="5"/>
    </row>
    <row r="8114" spans="1:17" ht="15" customHeight="1">
      <c r="A8114" s="6" t="s">
        <v>524</v>
      </c>
      <c r="B8114" s="6">
        <v>1</v>
      </c>
      <c r="C8114" s="7" t="s">
        <v>566</v>
      </c>
      <c r="D8114" s="7" t="s">
        <v>67</v>
      </c>
      <c r="E8114" s="8">
        <v>101.7</v>
      </c>
      <c r="F8114" s="9"/>
      <c r="G8114" s="5"/>
      <c r="H8114" s="5"/>
      <c r="I8114" s="5"/>
      <c r="J8114" s="5"/>
      <c r="K8114" s="5"/>
      <c r="L8114" s="5"/>
      <c r="M8114" s="5"/>
      <c r="N8114" s="5"/>
      <c r="O8114" s="5"/>
      <c r="P8114" s="5"/>
      <c r="Q8114" s="5"/>
    </row>
    <row r="8115" spans="1:17" ht="15" customHeight="1">
      <c r="A8115" s="6" t="s">
        <v>524</v>
      </c>
      <c r="B8115" s="6">
        <v>2</v>
      </c>
      <c r="C8115" s="7" t="s">
        <v>566</v>
      </c>
      <c r="D8115" s="7" t="s">
        <v>68</v>
      </c>
      <c r="E8115" s="8">
        <v>94</v>
      </c>
      <c r="F8115" s="9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</row>
    <row r="8116" spans="1:17" ht="15" customHeight="1">
      <c r="A8116" s="6" t="s">
        <v>524</v>
      </c>
      <c r="B8116" s="6">
        <v>3</v>
      </c>
      <c r="C8116" s="7" t="s">
        <v>566</v>
      </c>
      <c r="D8116" s="7" t="s">
        <v>69</v>
      </c>
      <c r="E8116" s="8">
        <v>91.34</v>
      </c>
      <c r="F8116" s="9"/>
      <c r="G8116" s="5"/>
      <c r="H8116" s="5"/>
      <c r="I8116" s="5"/>
      <c r="J8116" s="5"/>
      <c r="K8116" s="5"/>
      <c r="L8116" s="5"/>
      <c r="M8116" s="5"/>
      <c r="N8116" s="5"/>
      <c r="O8116" s="5"/>
      <c r="P8116" s="5"/>
      <c r="Q8116" s="5"/>
    </row>
    <row r="8117" spans="1:17" ht="15" customHeight="1">
      <c r="A8117" s="6" t="s">
        <v>524</v>
      </c>
      <c r="B8117" s="6">
        <v>4</v>
      </c>
      <c r="C8117" s="7" t="s">
        <v>566</v>
      </c>
      <c r="D8117" s="7" t="s">
        <v>70</v>
      </c>
      <c r="E8117" s="8">
        <v>93.59</v>
      </c>
      <c r="F8117" s="9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</row>
    <row r="8118" spans="1:17" ht="15" customHeight="1">
      <c r="A8118" s="6" t="s">
        <v>524</v>
      </c>
      <c r="B8118" s="6">
        <v>5</v>
      </c>
      <c r="C8118" s="7" t="s">
        <v>566</v>
      </c>
      <c r="D8118" s="7" t="s">
        <v>71</v>
      </c>
      <c r="E8118" s="8">
        <v>95.94</v>
      </c>
      <c r="F8118" s="9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</row>
    <row r="8119" spans="1:17" ht="15" customHeight="1">
      <c r="A8119" s="6" t="s">
        <v>524</v>
      </c>
      <c r="B8119" s="6">
        <v>6</v>
      </c>
      <c r="C8119" s="7" t="s">
        <v>566</v>
      </c>
      <c r="D8119" s="7" t="s">
        <v>72</v>
      </c>
      <c r="E8119" s="8">
        <v>105.31</v>
      </c>
      <c r="F8119" s="9"/>
      <c r="G8119" s="5"/>
      <c r="H8119" s="5"/>
      <c r="I8119" s="5"/>
      <c r="J8119" s="5"/>
      <c r="K8119" s="5"/>
      <c r="L8119" s="5"/>
      <c r="M8119" s="5"/>
      <c r="N8119" s="5"/>
      <c r="O8119" s="5"/>
      <c r="P8119" s="5"/>
      <c r="Q8119" s="5"/>
    </row>
    <row r="8120" spans="1:17" ht="15" customHeight="1">
      <c r="A8120" s="6" t="s">
        <v>524</v>
      </c>
      <c r="B8120" s="6">
        <v>7</v>
      </c>
      <c r="C8120" s="7" t="s">
        <v>566</v>
      </c>
      <c r="D8120" s="7" t="s">
        <v>73</v>
      </c>
      <c r="E8120" s="8">
        <v>124.9</v>
      </c>
      <c r="F8120" s="10">
        <f t="shared" ref="F8120:F8122" si="1356">E8120-E8115</f>
        <v>30.900000000000006</v>
      </c>
      <c r="G8120" s="10">
        <f t="shared" ref="G8120:H8122" si="1357">2/3*F8120</f>
        <v>20.6</v>
      </c>
      <c r="H8120" s="10">
        <f>2/3*F8120</f>
        <v>20.6</v>
      </c>
      <c r="I8120" s="10"/>
      <c r="J8120" s="5"/>
      <c r="K8120" s="5"/>
      <c r="L8120" s="5"/>
      <c r="M8120" s="5"/>
      <c r="N8120" s="5"/>
      <c r="O8120" s="5"/>
      <c r="P8120" s="5"/>
      <c r="Q8120" s="5"/>
    </row>
    <row r="8121" spans="1:17" ht="15" customHeight="1">
      <c r="A8121" s="6" t="s">
        <v>524</v>
      </c>
      <c r="B8121" s="6">
        <v>8</v>
      </c>
      <c r="C8121" s="7" t="s">
        <v>566</v>
      </c>
      <c r="D8121" s="7" t="s">
        <v>74</v>
      </c>
      <c r="E8121" s="8">
        <v>146.06</v>
      </c>
      <c r="F8121" s="10">
        <f t="shared" si="1356"/>
        <v>54.72</v>
      </c>
      <c r="G8121" s="10">
        <f t="shared" si="1357"/>
        <v>36.479999999999997</v>
      </c>
      <c r="H8121" s="10">
        <f>2/3*F8121</f>
        <v>36.479999999999997</v>
      </c>
      <c r="I8121" s="10"/>
      <c r="J8121" s="5"/>
      <c r="K8121" s="5"/>
      <c r="L8121" s="5"/>
      <c r="M8121" s="5"/>
      <c r="N8121" s="5"/>
      <c r="O8121" s="5"/>
      <c r="P8121" s="5"/>
      <c r="Q8121" s="5"/>
    </row>
    <row r="8122" spans="1:17" ht="15" customHeight="1">
      <c r="A8122" s="6" t="s">
        <v>524</v>
      </c>
      <c r="B8122" s="6">
        <v>9</v>
      </c>
      <c r="C8122" s="7" t="s">
        <v>566</v>
      </c>
      <c r="D8122" s="7" t="s">
        <v>75</v>
      </c>
      <c r="E8122" s="8">
        <v>138.35</v>
      </c>
      <c r="F8122" s="10">
        <f t="shared" si="1356"/>
        <v>44.759999999999991</v>
      </c>
      <c r="G8122" s="10">
        <f t="shared" si="1357"/>
        <v>29.839999999999993</v>
      </c>
      <c r="H8122" s="10">
        <f>2/3*F8122</f>
        <v>29.839999999999993</v>
      </c>
      <c r="I8122" s="10"/>
      <c r="J8122" s="5"/>
      <c r="K8122" s="5"/>
      <c r="L8122" s="5"/>
      <c r="M8122" s="5"/>
      <c r="N8122" s="5"/>
      <c r="O8122" s="5"/>
      <c r="P8122" s="5"/>
      <c r="Q8122" s="5"/>
    </row>
    <row r="8123" spans="1:17" ht="15" customHeight="1">
      <c r="A8123" s="6" t="s">
        <v>524</v>
      </c>
      <c r="B8123" s="6">
        <v>10</v>
      </c>
      <c r="C8123" s="7" t="s">
        <v>566</v>
      </c>
      <c r="D8123" s="7" t="s">
        <v>77</v>
      </c>
      <c r="E8123" s="8">
        <v>118.23</v>
      </c>
      <c r="F8123" s="9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</row>
    <row r="8124" spans="1:17" ht="15" customHeight="1">
      <c r="A8124" s="6" t="s">
        <v>524</v>
      </c>
      <c r="B8124" s="6">
        <v>11</v>
      </c>
      <c r="C8124" s="7" t="s">
        <v>566</v>
      </c>
      <c r="D8124" s="7" t="s">
        <v>78</v>
      </c>
      <c r="E8124" s="8">
        <v>105.84</v>
      </c>
      <c r="F8124" s="9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</row>
    <row r="8125" spans="1:17" ht="15" customHeight="1">
      <c r="A8125" s="6" t="s">
        <v>524</v>
      </c>
      <c r="B8125" s="6">
        <v>12</v>
      </c>
      <c r="C8125" s="7" t="s">
        <v>566</v>
      </c>
      <c r="D8125" s="7" t="s">
        <v>79</v>
      </c>
      <c r="E8125" s="8">
        <v>95.24</v>
      </c>
      <c r="F8125" s="9"/>
      <c r="G8125" s="5"/>
      <c r="H8125" s="5"/>
      <c r="I8125" s="5"/>
      <c r="J8125" s="5"/>
      <c r="K8125" s="5"/>
      <c r="L8125" s="5"/>
      <c r="M8125" s="5"/>
      <c r="N8125" s="5"/>
      <c r="O8125" s="5"/>
      <c r="P8125" s="5"/>
      <c r="Q8125" s="5"/>
    </row>
    <row r="8126" spans="1:17" ht="15" customHeight="1">
      <c r="A8126" s="6" t="s">
        <v>524</v>
      </c>
      <c r="B8126" s="6">
        <v>13</v>
      </c>
      <c r="C8126" s="7" t="s">
        <v>566</v>
      </c>
      <c r="D8126" s="7" t="s">
        <v>80</v>
      </c>
      <c r="E8126" s="8">
        <v>94.89</v>
      </c>
      <c r="F8126" s="9"/>
      <c r="G8126" s="5"/>
      <c r="H8126" s="5"/>
      <c r="I8126" s="5"/>
      <c r="J8126" s="5"/>
      <c r="K8126" s="5"/>
      <c r="L8126" s="5"/>
      <c r="M8126" s="5"/>
      <c r="N8126" s="5"/>
      <c r="O8126" s="5"/>
      <c r="P8126" s="5"/>
      <c r="Q8126" s="5"/>
    </row>
    <row r="8127" spans="1:17" ht="15" customHeight="1">
      <c r="A8127" s="6" t="s">
        <v>524</v>
      </c>
      <c r="B8127" s="6">
        <v>14</v>
      </c>
      <c r="C8127" s="7" t="s">
        <v>566</v>
      </c>
      <c r="D8127" s="7" t="s">
        <v>82</v>
      </c>
      <c r="E8127" s="8">
        <v>99.25</v>
      </c>
      <c r="F8127" s="9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</row>
    <row r="8128" spans="1:17" ht="15" customHeight="1">
      <c r="A8128" s="6" t="s">
        <v>524</v>
      </c>
      <c r="B8128" s="6">
        <v>15</v>
      </c>
      <c r="C8128" s="7" t="s">
        <v>566</v>
      </c>
      <c r="D8128" s="7" t="s">
        <v>83</v>
      </c>
      <c r="E8128" s="8">
        <v>110.14</v>
      </c>
      <c r="F8128" s="9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</row>
    <row r="8129" spans="1:17" ht="15" customHeight="1">
      <c r="A8129" s="6" t="s">
        <v>524</v>
      </c>
      <c r="B8129" s="6">
        <v>16</v>
      </c>
      <c r="C8129" s="7" t="s">
        <v>566</v>
      </c>
      <c r="D8129" s="7" t="s">
        <v>84</v>
      </c>
      <c r="E8129" s="8">
        <v>139.36000000000001</v>
      </c>
      <c r="F8129" s="9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</row>
    <row r="8130" spans="1:17" ht="15" customHeight="1">
      <c r="A8130" s="6" t="s">
        <v>524</v>
      </c>
      <c r="B8130" s="6">
        <v>17</v>
      </c>
      <c r="C8130" s="7" t="s">
        <v>566</v>
      </c>
      <c r="D8130" s="7" t="s">
        <v>85</v>
      </c>
      <c r="E8130" s="8">
        <v>305.38</v>
      </c>
      <c r="F8130" s="10">
        <f t="shared" ref="F8130:F8132" si="1358">E8130-E8125</f>
        <v>210.14</v>
      </c>
      <c r="G8130" s="10">
        <f t="shared" ref="G8130:H8132" si="1359">2/3*F8130</f>
        <v>140.09333333333331</v>
      </c>
      <c r="H8130" s="10">
        <f>2/3*F8130</f>
        <v>140.09333333333331</v>
      </c>
      <c r="I8130" s="10"/>
      <c r="J8130" s="5"/>
      <c r="K8130" s="5"/>
      <c r="L8130" s="5"/>
      <c r="M8130" s="5"/>
      <c r="N8130" s="5"/>
      <c r="O8130" s="5"/>
      <c r="P8130" s="5"/>
      <c r="Q8130" s="5"/>
    </row>
    <row r="8131" spans="1:17" ht="15" customHeight="1">
      <c r="A8131" s="6" t="s">
        <v>524</v>
      </c>
      <c r="B8131" s="6">
        <v>18</v>
      </c>
      <c r="C8131" s="7" t="s">
        <v>566</v>
      </c>
      <c r="D8131" s="7" t="s">
        <v>86</v>
      </c>
      <c r="E8131" s="8">
        <v>535.92999999999995</v>
      </c>
      <c r="F8131" s="10">
        <f t="shared" si="1358"/>
        <v>441.03999999999996</v>
      </c>
      <c r="G8131" s="10">
        <f t="shared" si="1359"/>
        <v>294.02666666666664</v>
      </c>
      <c r="H8131" s="10">
        <f>2/3*F8131</f>
        <v>294.02666666666664</v>
      </c>
      <c r="I8131" s="10"/>
      <c r="J8131" s="5"/>
      <c r="K8131" s="5"/>
      <c r="L8131" s="5"/>
      <c r="M8131" s="5"/>
      <c r="N8131" s="5"/>
      <c r="O8131" s="5"/>
      <c r="P8131" s="5"/>
      <c r="Q8131" s="5"/>
    </row>
    <row r="8132" spans="1:17" ht="15" customHeight="1">
      <c r="A8132" s="6" t="s">
        <v>524</v>
      </c>
      <c r="B8132" s="6">
        <v>19</v>
      </c>
      <c r="C8132" s="7" t="s">
        <v>566</v>
      </c>
      <c r="D8132" s="7" t="s">
        <v>87</v>
      </c>
      <c r="E8132" s="8">
        <v>484.13</v>
      </c>
      <c r="F8132" s="10">
        <f t="shared" si="1358"/>
        <v>384.88</v>
      </c>
      <c r="G8132" s="10">
        <f t="shared" si="1359"/>
        <v>256.58666666666664</v>
      </c>
      <c r="H8132" s="10">
        <f>2/3*F8132</f>
        <v>256.58666666666664</v>
      </c>
      <c r="I8132" s="10"/>
      <c r="J8132" s="5"/>
      <c r="K8132" s="5"/>
      <c r="L8132" s="5"/>
      <c r="M8132" s="5"/>
      <c r="N8132" s="5"/>
      <c r="O8132" s="5"/>
      <c r="P8132" s="5"/>
      <c r="Q8132" s="5"/>
    </row>
    <row r="8133" spans="1:17" ht="15" customHeight="1">
      <c r="A8133" s="6" t="s">
        <v>524</v>
      </c>
      <c r="B8133" s="6">
        <v>20</v>
      </c>
      <c r="C8133" s="7" t="s">
        <v>566</v>
      </c>
      <c r="D8133" s="7" t="s">
        <v>88</v>
      </c>
      <c r="E8133" s="8">
        <v>317.88</v>
      </c>
      <c r="F8133" s="10"/>
      <c r="G8133" s="10"/>
      <c r="H8133" s="10"/>
      <c r="I8133" s="10"/>
      <c r="J8133" s="5"/>
      <c r="K8133" s="5"/>
      <c r="L8133" s="5"/>
      <c r="M8133" s="5"/>
      <c r="N8133" s="5"/>
      <c r="O8133" s="5"/>
      <c r="P8133" s="5"/>
      <c r="Q8133" s="5"/>
    </row>
    <row r="8134" spans="1:17" ht="15" customHeight="1">
      <c r="A8134" s="6" t="s">
        <v>524</v>
      </c>
      <c r="B8134" s="6">
        <v>21</v>
      </c>
      <c r="C8134" s="7" t="s">
        <v>566</v>
      </c>
      <c r="D8134" s="7" t="s">
        <v>89</v>
      </c>
      <c r="E8134" s="8">
        <v>179.23</v>
      </c>
      <c r="F8134" s="10"/>
      <c r="G8134" s="10"/>
      <c r="H8134" s="10"/>
      <c r="I8134" s="10"/>
      <c r="J8134" s="5"/>
      <c r="K8134" s="5"/>
      <c r="L8134" s="5"/>
      <c r="M8134" s="5"/>
      <c r="N8134" s="5"/>
      <c r="O8134" s="5"/>
      <c r="P8134" s="5"/>
      <c r="Q8134" s="5"/>
    </row>
    <row r="8135" spans="1:17" ht="15" customHeight="1">
      <c r="A8135" s="6" t="s">
        <v>524</v>
      </c>
      <c r="B8135" s="6">
        <v>22</v>
      </c>
      <c r="C8135" s="7" t="s">
        <v>566</v>
      </c>
      <c r="D8135" s="7" t="s">
        <v>90</v>
      </c>
      <c r="E8135" s="8">
        <v>132.54</v>
      </c>
      <c r="F8135" s="10"/>
      <c r="G8135" s="10"/>
      <c r="H8135" s="10"/>
      <c r="I8135" s="10"/>
      <c r="J8135" s="5"/>
      <c r="K8135" s="5"/>
      <c r="L8135" s="5"/>
      <c r="M8135" s="5"/>
      <c r="N8135" s="5"/>
      <c r="O8135" s="5"/>
      <c r="P8135" s="5"/>
      <c r="Q8135" s="5"/>
    </row>
    <row r="8136" spans="1:17" ht="15" customHeight="1">
      <c r="A8136" s="6" t="s">
        <v>524</v>
      </c>
      <c r="B8136" s="6">
        <v>23</v>
      </c>
      <c r="C8136" s="7" t="s">
        <v>566</v>
      </c>
      <c r="D8136" s="7" t="s">
        <v>91</v>
      </c>
      <c r="E8136" s="8">
        <v>117.77</v>
      </c>
      <c r="F8136" s="9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</row>
    <row r="8137" spans="1:17" ht="15" customHeight="1">
      <c r="A8137" s="6" t="s">
        <v>524</v>
      </c>
      <c r="B8137" s="6">
        <v>24</v>
      </c>
      <c r="C8137" s="7" t="s">
        <v>566</v>
      </c>
      <c r="D8137" s="7" t="s">
        <v>92</v>
      </c>
      <c r="E8137" s="8">
        <v>110.03</v>
      </c>
      <c r="F8137" s="9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</row>
    <row r="8138" spans="1:17" ht="15" customHeight="1">
      <c r="A8138" s="6" t="s">
        <v>525</v>
      </c>
      <c r="B8138" s="6">
        <v>1</v>
      </c>
      <c r="C8138" s="7" t="s">
        <v>566</v>
      </c>
      <c r="D8138" s="7" t="s">
        <v>94</v>
      </c>
      <c r="E8138" s="8">
        <v>105.95</v>
      </c>
      <c r="F8138" s="9"/>
      <c r="G8138" s="5"/>
      <c r="H8138" s="5"/>
      <c r="I8138" s="5"/>
      <c r="J8138" s="5"/>
      <c r="K8138" s="5"/>
      <c r="L8138" s="5"/>
      <c r="M8138" s="5"/>
      <c r="N8138" s="5"/>
      <c r="O8138" s="5"/>
      <c r="P8138" s="5"/>
      <c r="Q8138" s="5"/>
    </row>
    <row r="8139" spans="1:17" ht="15" customHeight="1">
      <c r="A8139" s="6" t="s">
        <v>525</v>
      </c>
      <c r="B8139" s="6">
        <v>2</v>
      </c>
      <c r="C8139" s="7" t="s">
        <v>566</v>
      </c>
      <c r="D8139" s="7" t="s">
        <v>95</v>
      </c>
      <c r="E8139" s="8">
        <v>99.05</v>
      </c>
      <c r="F8139" s="9"/>
      <c r="G8139" s="5"/>
      <c r="H8139" s="5"/>
      <c r="I8139" s="5"/>
      <c r="J8139" s="5"/>
      <c r="K8139" s="5"/>
      <c r="L8139" s="5"/>
      <c r="M8139" s="5"/>
      <c r="N8139" s="5"/>
      <c r="O8139" s="5"/>
      <c r="P8139" s="5"/>
      <c r="Q8139" s="5"/>
    </row>
    <row r="8140" spans="1:17" ht="15" customHeight="1">
      <c r="A8140" s="6" t="s">
        <v>525</v>
      </c>
      <c r="B8140" s="6">
        <v>3</v>
      </c>
      <c r="C8140" s="7" t="s">
        <v>566</v>
      </c>
      <c r="D8140" s="7" t="s">
        <v>96</v>
      </c>
      <c r="E8140" s="8">
        <v>95.49</v>
      </c>
      <c r="F8140" s="9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</row>
    <row r="8141" spans="1:17" ht="15" customHeight="1">
      <c r="A8141" s="6" t="s">
        <v>525</v>
      </c>
      <c r="B8141" s="6">
        <v>4</v>
      </c>
      <c r="C8141" s="7" t="s">
        <v>566</v>
      </c>
      <c r="D8141" s="7" t="s">
        <v>97</v>
      </c>
      <c r="E8141" s="8">
        <v>97.42</v>
      </c>
      <c r="F8141" s="9"/>
      <c r="G8141" s="5"/>
      <c r="H8141" s="5"/>
      <c r="I8141" s="5"/>
      <c r="J8141" s="5"/>
      <c r="K8141" s="5"/>
      <c r="L8141" s="5"/>
      <c r="M8141" s="5"/>
      <c r="N8141" s="5"/>
      <c r="O8141" s="5"/>
      <c r="P8141" s="5"/>
      <c r="Q8141" s="5"/>
    </row>
    <row r="8142" spans="1:17" ht="15" customHeight="1">
      <c r="A8142" s="6" t="s">
        <v>525</v>
      </c>
      <c r="B8142" s="6">
        <v>5</v>
      </c>
      <c r="C8142" s="7" t="s">
        <v>566</v>
      </c>
      <c r="D8142" s="7" t="s">
        <v>98</v>
      </c>
      <c r="E8142" s="8">
        <v>101.05</v>
      </c>
      <c r="F8142" s="9"/>
      <c r="G8142" s="5"/>
      <c r="H8142" s="5"/>
      <c r="I8142" s="5"/>
      <c r="J8142" s="5"/>
      <c r="K8142" s="5"/>
      <c r="L8142" s="5"/>
      <c r="M8142" s="5"/>
      <c r="N8142" s="5"/>
      <c r="O8142" s="5"/>
      <c r="P8142" s="5"/>
      <c r="Q8142" s="5"/>
    </row>
    <row r="8143" spans="1:17" ht="15" customHeight="1">
      <c r="A8143" s="6" t="s">
        <v>525</v>
      </c>
      <c r="B8143" s="6">
        <v>6</v>
      </c>
      <c r="C8143" s="7" t="s">
        <v>566</v>
      </c>
      <c r="D8143" s="7" t="s">
        <v>99</v>
      </c>
      <c r="E8143" s="8">
        <v>109.25</v>
      </c>
      <c r="F8143" s="9"/>
      <c r="G8143" s="5"/>
      <c r="H8143" s="5"/>
      <c r="I8143" s="5"/>
      <c r="J8143" s="5"/>
      <c r="K8143" s="5"/>
      <c r="L8143" s="5"/>
      <c r="M8143" s="5"/>
      <c r="N8143" s="5"/>
      <c r="O8143" s="5"/>
      <c r="P8143" s="5"/>
      <c r="Q8143" s="5"/>
    </row>
    <row r="8144" spans="1:17" ht="15" customHeight="1">
      <c r="A8144" s="6" t="s">
        <v>525</v>
      </c>
      <c r="B8144" s="6">
        <v>7</v>
      </c>
      <c r="C8144" s="7" t="s">
        <v>566</v>
      </c>
      <c r="D8144" s="7" t="s">
        <v>100</v>
      </c>
      <c r="E8144" s="8">
        <v>156.82</v>
      </c>
      <c r="F8144" s="10">
        <f t="shared" ref="F8144:F8146" si="1360">E8144-E8139</f>
        <v>57.769999999999996</v>
      </c>
      <c r="G8144" s="10">
        <f t="shared" ref="G8144:H8146" si="1361">2/3*F8144</f>
        <v>38.513333333333328</v>
      </c>
      <c r="H8144" s="10">
        <f>2/3*F8144</f>
        <v>38.513333333333328</v>
      </c>
      <c r="I8144" s="10"/>
      <c r="J8144" s="5"/>
      <c r="K8144" s="5"/>
      <c r="L8144" s="5"/>
      <c r="M8144" s="5"/>
      <c r="N8144" s="5"/>
      <c r="O8144" s="5"/>
      <c r="P8144" s="5"/>
      <c r="Q8144" s="5"/>
    </row>
    <row r="8145" spans="1:17" ht="15" customHeight="1">
      <c r="A8145" s="6" t="s">
        <v>525</v>
      </c>
      <c r="B8145" s="6">
        <v>8</v>
      </c>
      <c r="C8145" s="7" t="s">
        <v>566</v>
      </c>
      <c r="D8145" s="7" t="s">
        <v>101</v>
      </c>
      <c r="E8145" s="8">
        <v>277.76</v>
      </c>
      <c r="F8145" s="10">
        <f t="shared" si="1360"/>
        <v>182.26999999999998</v>
      </c>
      <c r="G8145" s="10">
        <f t="shared" si="1361"/>
        <v>121.51333333333332</v>
      </c>
      <c r="H8145" s="10">
        <f>2/3*F8145</f>
        <v>121.51333333333332</v>
      </c>
      <c r="I8145" s="10"/>
      <c r="J8145" s="5"/>
      <c r="K8145" s="5"/>
      <c r="L8145" s="5"/>
      <c r="M8145" s="5"/>
      <c r="N8145" s="5"/>
      <c r="O8145" s="5"/>
      <c r="P8145" s="5"/>
      <c r="Q8145" s="5"/>
    </row>
    <row r="8146" spans="1:17" ht="15" customHeight="1">
      <c r="A8146" s="6" t="s">
        <v>525</v>
      </c>
      <c r="B8146" s="6">
        <v>9</v>
      </c>
      <c r="C8146" s="7" t="s">
        <v>566</v>
      </c>
      <c r="D8146" s="7" t="s">
        <v>102</v>
      </c>
      <c r="E8146" s="8">
        <v>223.6</v>
      </c>
      <c r="F8146" s="10">
        <f t="shared" si="1360"/>
        <v>126.17999999999999</v>
      </c>
      <c r="G8146" s="10">
        <f t="shared" si="1361"/>
        <v>84.11999999999999</v>
      </c>
      <c r="H8146" s="10">
        <f>2/3*F8146</f>
        <v>84.11999999999999</v>
      </c>
      <c r="I8146" s="10"/>
      <c r="J8146" s="5"/>
      <c r="K8146" s="5"/>
      <c r="L8146" s="5"/>
      <c r="M8146" s="5"/>
      <c r="N8146" s="5"/>
      <c r="O8146" s="5"/>
      <c r="P8146" s="5"/>
      <c r="Q8146" s="5"/>
    </row>
    <row r="8147" spans="1:17" ht="15" customHeight="1">
      <c r="A8147" s="6" t="s">
        <v>525</v>
      </c>
      <c r="B8147" s="6">
        <v>10</v>
      </c>
      <c r="C8147" s="7" t="s">
        <v>566</v>
      </c>
      <c r="D8147" s="7" t="s">
        <v>103</v>
      </c>
      <c r="E8147" s="8">
        <v>134.83000000000001</v>
      </c>
      <c r="F8147" s="9"/>
      <c r="G8147" s="5"/>
      <c r="H8147" s="5"/>
      <c r="I8147" s="5"/>
      <c r="J8147" s="5"/>
      <c r="K8147" s="5"/>
      <c r="L8147" s="5"/>
      <c r="M8147" s="5"/>
      <c r="N8147" s="5"/>
      <c r="O8147" s="5"/>
      <c r="P8147" s="5"/>
      <c r="Q8147" s="5"/>
    </row>
    <row r="8148" spans="1:17" ht="15" customHeight="1">
      <c r="A8148" s="6" t="s">
        <v>525</v>
      </c>
      <c r="B8148" s="6">
        <v>11</v>
      </c>
      <c r="C8148" s="7" t="s">
        <v>566</v>
      </c>
      <c r="D8148" s="7" t="s">
        <v>104</v>
      </c>
      <c r="E8148" s="8">
        <v>122.08</v>
      </c>
      <c r="F8148" s="9"/>
      <c r="G8148" s="5"/>
      <c r="H8148" s="5"/>
      <c r="I8148" s="5"/>
      <c r="J8148" s="5"/>
      <c r="K8148" s="5"/>
      <c r="L8148" s="5"/>
      <c r="M8148" s="5"/>
      <c r="N8148" s="5"/>
      <c r="O8148" s="5"/>
      <c r="P8148" s="5"/>
      <c r="Q8148" s="5"/>
    </row>
    <row r="8149" spans="1:17" ht="15" customHeight="1">
      <c r="A8149" s="6" t="s">
        <v>525</v>
      </c>
      <c r="B8149" s="6">
        <v>12</v>
      </c>
      <c r="C8149" s="7" t="s">
        <v>566</v>
      </c>
      <c r="D8149" s="7" t="s">
        <v>105</v>
      </c>
      <c r="E8149" s="8">
        <v>117.02</v>
      </c>
      <c r="F8149" s="9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</row>
    <row r="8150" spans="1:17" ht="15" customHeight="1">
      <c r="A8150" s="6" t="s">
        <v>525</v>
      </c>
      <c r="B8150" s="6">
        <v>13</v>
      </c>
      <c r="C8150" s="7" t="s">
        <v>566</v>
      </c>
      <c r="D8150" s="7" t="s">
        <v>106</v>
      </c>
      <c r="E8150" s="8">
        <v>113.61</v>
      </c>
      <c r="F8150" s="9"/>
      <c r="G8150" s="5"/>
      <c r="H8150" s="5"/>
      <c r="I8150" s="5"/>
      <c r="J8150" s="5"/>
      <c r="K8150" s="5"/>
      <c r="L8150" s="5"/>
      <c r="M8150" s="5"/>
      <c r="N8150" s="5"/>
      <c r="O8150" s="5"/>
      <c r="P8150" s="5"/>
      <c r="Q8150" s="5"/>
    </row>
    <row r="8151" spans="1:17" ht="15" customHeight="1">
      <c r="A8151" s="6" t="s">
        <v>525</v>
      </c>
      <c r="B8151" s="6">
        <v>14</v>
      </c>
      <c r="C8151" s="7" t="s">
        <v>566</v>
      </c>
      <c r="D8151" s="7" t="s">
        <v>107</v>
      </c>
      <c r="E8151" s="8">
        <v>124.47</v>
      </c>
      <c r="F8151" s="9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</row>
    <row r="8152" spans="1:17" ht="15" customHeight="1">
      <c r="A8152" s="6" t="s">
        <v>525</v>
      </c>
      <c r="B8152" s="6">
        <v>15</v>
      </c>
      <c r="C8152" s="7" t="s">
        <v>566</v>
      </c>
      <c r="D8152" s="7" t="s">
        <v>108</v>
      </c>
      <c r="E8152" s="8">
        <v>140.59</v>
      </c>
      <c r="F8152" s="9"/>
      <c r="G8152" s="5"/>
      <c r="H8152" s="5"/>
      <c r="I8152" s="5"/>
      <c r="J8152" s="5"/>
      <c r="K8152" s="5"/>
      <c r="L8152" s="5"/>
      <c r="M8152" s="5"/>
      <c r="N8152" s="5"/>
      <c r="O8152" s="5"/>
      <c r="P8152" s="5"/>
      <c r="Q8152" s="5"/>
    </row>
    <row r="8153" spans="1:17" ht="15" customHeight="1">
      <c r="A8153" s="6" t="s">
        <v>525</v>
      </c>
      <c r="B8153" s="6">
        <v>16</v>
      </c>
      <c r="C8153" s="7" t="s">
        <v>566</v>
      </c>
      <c r="D8153" s="7" t="s">
        <v>109</v>
      </c>
      <c r="E8153" s="8">
        <v>253.81</v>
      </c>
      <c r="F8153" s="9"/>
      <c r="G8153" s="5"/>
      <c r="H8153" s="5"/>
      <c r="I8153" s="5"/>
      <c r="J8153" s="5"/>
      <c r="K8153" s="5"/>
      <c r="L8153" s="5"/>
      <c r="M8153" s="5"/>
      <c r="N8153" s="5"/>
      <c r="O8153" s="5"/>
      <c r="P8153" s="5"/>
      <c r="Q8153" s="5"/>
    </row>
    <row r="8154" spans="1:17" ht="15" customHeight="1">
      <c r="A8154" s="6" t="s">
        <v>525</v>
      </c>
      <c r="B8154" s="6">
        <v>17</v>
      </c>
      <c r="C8154" s="7" t="s">
        <v>566</v>
      </c>
      <c r="D8154" s="7" t="s">
        <v>110</v>
      </c>
      <c r="E8154" s="8">
        <v>480.8</v>
      </c>
      <c r="F8154" s="10">
        <f t="shared" ref="F8154:F8156" si="1362">E8154-E8149</f>
        <v>363.78000000000003</v>
      </c>
      <c r="G8154" s="10">
        <f t="shared" ref="G8154:H8156" si="1363">2/3*F8154</f>
        <v>242.52</v>
      </c>
      <c r="H8154" s="10">
        <f>2/3*F8154</f>
        <v>242.52</v>
      </c>
      <c r="I8154" s="10"/>
      <c r="J8154" s="5"/>
      <c r="K8154" s="5"/>
      <c r="L8154" s="5"/>
      <c r="M8154" s="5"/>
      <c r="N8154" s="5"/>
      <c r="O8154" s="5"/>
      <c r="P8154" s="5"/>
      <c r="Q8154" s="5"/>
    </row>
    <row r="8155" spans="1:17" ht="15" customHeight="1">
      <c r="A8155" s="6" t="s">
        <v>525</v>
      </c>
      <c r="B8155" s="6">
        <v>18</v>
      </c>
      <c r="C8155" s="7" t="s">
        <v>566</v>
      </c>
      <c r="D8155" s="7" t="s">
        <v>111</v>
      </c>
      <c r="E8155" s="8">
        <v>775.01</v>
      </c>
      <c r="F8155" s="10">
        <f t="shared" si="1362"/>
        <v>661.4</v>
      </c>
      <c r="G8155" s="10">
        <f t="shared" si="1363"/>
        <v>440.93333333333328</v>
      </c>
      <c r="H8155" s="10">
        <f>2/3*F8155</f>
        <v>440.93333333333328</v>
      </c>
      <c r="I8155" s="10"/>
      <c r="J8155" s="5"/>
      <c r="K8155" s="5"/>
      <c r="L8155" s="5"/>
      <c r="M8155" s="5"/>
      <c r="N8155" s="5"/>
      <c r="O8155" s="5"/>
      <c r="P8155" s="5"/>
      <c r="Q8155" s="5"/>
    </row>
    <row r="8156" spans="1:17" ht="15" customHeight="1">
      <c r="A8156" s="6" t="s">
        <v>525</v>
      </c>
      <c r="B8156" s="6">
        <v>19</v>
      </c>
      <c r="C8156" s="7" t="s">
        <v>566</v>
      </c>
      <c r="D8156" s="7" t="s">
        <v>112</v>
      </c>
      <c r="E8156" s="8">
        <v>741.59</v>
      </c>
      <c r="F8156" s="10">
        <f t="shared" si="1362"/>
        <v>617.12</v>
      </c>
      <c r="G8156" s="10">
        <f t="shared" si="1363"/>
        <v>411.4133333333333</v>
      </c>
      <c r="H8156" s="10">
        <f>2/3*F8156</f>
        <v>411.4133333333333</v>
      </c>
      <c r="I8156" s="10"/>
      <c r="J8156" s="5"/>
      <c r="K8156" s="5"/>
      <c r="L8156" s="5"/>
      <c r="M8156" s="5"/>
      <c r="N8156" s="5"/>
      <c r="O8156" s="5"/>
      <c r="P8156" s="5"/>
      <c r="Q8156" s="5"/>
    </row>
    <row r="8157" spans="1:17" ht="15" customHeight="1">
      <c r="A8157" s="6" t="s">
        <v>525</v>
      </c>
      <c r="B8157" s="6">
        <v>20</v>
      </c>
      <c r="C8157" s="7" t="s">
        <v>566</v>
      </c>
      <c r="D8157" s="7" t="s">
        <v>113</v>
      </c>
      <c r="E8157" s="8">
        <v>421.68</v>
      </c>
      <c r="F8157" s="10"/>
      <c r="G8157" s="10"/>
      <c r="H8157" s="10"/>
      <c r="I8157" s="10"/>
      <c r="J8157" s="5"/>
      <c r="K8157" s="5"/>
      <c r="L8157" s="5"/>
      <c r="M8157" s="5"/>
      <c r="N8157" s="5"/>
      <c r="O8157" s="5"/>
      <c r="P8157" s="5"/>
      <c r="Q8157" s="5"/>
    </row>
    <row r="8158" spans="1:17" ht="15" customHeight="1">
      <c r="A8158" s="6" t="s">
        <v>525</v>
      </c>
      <c r="B8158" s="6">
        <v>21</v>
      </c>
      <c r="C8158" s="7" t="s">
        <v>566</v>
      </c>
      <c r="D8158" s="7" t="s">
        <v>114</v>
      </c>
      <c r="E8158" s="8">
        <v>200.02</v>
      </c>
      <c r="F8158" s="10"/>
      <c r="G8158" s="10"/>
      <c r="H8158" s="10"/>
      <c r="I8158" s="10"/>
      <c r="J8158" s="5"/>
      <c r="K8158" s="5"/>
      <c r="L8158" s="5"/>
      <c r="M8158" s="5"/>
      <c r="N8158" s="5"/>
      <c r="O8158" s="5"/>
      <c r="P8158" s="5"/>
      <c r="Q8158" s="5"/>
    </row>
    <row r="8159" spans="1:17" ht="15" customHeight="1">
      <c r="A8159" s="6" t="s">
        <v>525</v>
      </c>
      <c r="B8159" s="6">
        <v>22</v>
      </c>
      <c r="C8159" s="7" t="s">
        <v>566</v>
      </c>
      <c r="D8159" s="7" t="s">
        <v>115</v>
      </c>
      <c r="E8159" s="8">
        <v>132.25</v>
      </c>
      <c r="F8159" s="10"/>
      <c r="G8159" s="10"/>
      <c r="H8159" s="10"/>
      <c r="I8159" s="10"/>
      <c r="J8159" s="5"/>
      <c r="K8159" s="5"/>
      <c r="L8159" s="5"/>
      <c r="M8159" s="5"/>
      <c r="N8159" s="5"/>
      <c r="O8159" s="5"/>
      <c r="P8159" s="5"/>
      <c r="Q8159" s="5"/>
    </row>
    <row r="8160" spans="1:17" ht="15" customHeight="1">
      <c r="A8160" s="6" t="s">
        <v>525</v>
      </c>
      <c r="B8160" s="6">
        <v>23</v>
      </c>
      <c r="C8160" s="7" t="s">
        <v>566</v>
      </c>
      <c r="D8160" s="7" t="s">
        <v>116</v>
      </c>
      <c r="E8160" s="8">
        <v>118.87</v>
      </c>
      <c r="F8160" s="9"/>
      <c r="G8160" s="5"/>
      <c r="H8160" s="5"/>
      <c r="I8160" s="5"/>
      <c r="J8160" s="5"/>
      <c r="K8160" s="5"/>
      <c r="L8160" s="5"/>
      <c r="M8160" s="5"/>
      <c r="N8160" s="5"/>
      <c r="O8160" s="5"/>
      <c r="P8160" s="5"/>
      <c r="Q8160" s="5"/>
    </row>
    <row r="8161" spans="1:17" ht="15" customHeight="1">
      <c r="A8161" s="6" t="s">
        <v>525</v>
      </c>
      <c r="B8161" s="6">
        <v>24</v>
      </c>
      <c r="C8161" s="7" t="s">
        <v>566</v>
      </c>
      <c r="D8161" s="7" t="s">
        <v>117</v>
      </c>
      <c r="E8161" s="8">
        <v>111.5</v>
      </c>
      <c r="F8161" s="9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</row>
    <row r="8162" spans="1:17" ht="15" customHeight="1">
      <c r="A8162" s="6" t="s">
        <v>526</v>
      </c>
      <c r="B8162" s="6">
        <v>1</v>
      </c>
      <c r="C8162" s="7" t="s">
        <v>566</v>
      </c>
      <c r="D8162" s="7" t="s">
        <v>119</v>
      </c>
      <c r="E8162" s="8">
        <v>109.93</v>
      </c>
      <c r="F8162" s="9"/>
      <c r="G8162" s="5"/>
      <c r="H8162" s="5"/>
      <c r="I8162" s="5"/>
      <c r="J8162" s="5"/>
      <c r="K8162" s="5"/>
      <c r="L8162" s="5"/>
      <c r="M8162" s="5"/>
      <c r="N8162" s="5"/>
      <c r="O8162" s="5"/>
      <c r="P8162" s="5"/>
      <c r="Q8162" s="5"/>
    </row>
    <row r="8163" spans="1:17" ht="15" customHeight="1">
      <c r="A8163" s="6" t="s">
        <v>526</v>
      </c>
      <c r="B8163" s="6">
        <v>2</v>
      </c>
      <c r="C8163" s="7" t="s">
        <v>566</v>
      </c>
      <c r="D8163" s="7" t="s">
        <v>120</v>
      </c>
      <c r="E8163" s="8">
        <v>103.27</v>
      </c>
      <c r="F8163" s="9"/>
      <c r="G8163" s="5"/>
      <c r="H8163" s="5"/>
      <c r="I8163" s="5"/>
      <c r="J8163" s="5"/>
      <c r="K8163" s="5"/>
      <c r="L8163" s="5"/>
      <c r="M8163" s="5"/>
      <c r="N8163" s="5"/>
      <c r="O8163" s="5"/>
      <c r="P8163" s="5"/>
      <c r="Q8163" s="5"/>
    </row>
    <row r="8164" spans="1:17" ht="15" customHeight="1">
      <c r="A8164" s="6" t="s">
        <v>526</v>
      </c>
      <c r="B8164" s="6">
        <v>3</v>
      </c>
      <c r="C8164" s="7" t="s">
        <v>566</v>
      </c>
      <c r="D8164" s="7" t="s">
        <v>121</v>
      </c>
      <c r="E8164" s="8">
        <v>99.95</v>
      </c>
      <c r="F8164" s="9"/>
      <c r="G8164" s="5"/>
      <c r="H8164" s="5"/>
      <c r="I8164" s="5"/>
      <c r="J8164" s="5"/>
      <c r="K8164" s="5"/>
      <c r="L8164" s="5"/>
      <c r="M8164" s="5"/>
      <c r="N8164" s="5"/>
      <c r="O8164" s="5"/>
      <c r="P8164" s="5"/>
      <c r="Q8164" s="5"/>
    </row>
    <row r="8165" spans="1:17" ht="15" customHeight="1">
      <c r="A8165" s="6" t="s">
        <v>526</v>
      </c>
      <c r="B8165" s="6">
        <v>4</v>
      </c>
      <c r="C8165" s="7" t="s">
        <v>566</v>
      </c>
      <c r="D8165" s="7" t="s">
        <v>122</v>
      </c>
      <c r="E8165" s="8">
        <v>100.28</v>
      </c>
      <c r="F8165" s="9"/>
      <c r="G8165" s="5"/>
      <c r="H8165" s="5"/>
      <c r="I8165" s="5"/>
      <c r="J8165" s="5"/>
      <c r="K8165" s="5"/>
      <c r="L8165" s="5"/>
      <c r="M8165" s="5"/>
      <c r="N8165" s="5"/>
      <c r="O8165" s="5"/>
      <c r="P8165" s="5"/>
      <c r="Q8165" s="5"/>
    </row>
    <row r="8166" spans="1:17" ht="15" customHeight="1">
      <c r="A8166" s="6" t="s">
        <v>526</v>
      </c>
      <c r="B8166" s="6">
        <v>5</v>
      </c>
      <c r="C8166" s="7" t="s">
        <v>566</v>
      </c>
      <c r="D8166" s="7" t="s">
        <v>123</v>
      </c>
      <c r="E8166" s="8">
        <v>103.4</v>
      </c>
      <c r="F8166" s="9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</row>
    <row r="8167" spans="1:17" ht="15" customHeight="1">
      <c r="A8167" s="6" t="s">
        <v>526</v>
      </c>
      <c r="B8167" s="6">
        <v>6</v>
      </c>
      <c r="C8167" s="7" t="s">
        <v>566</v>
      </c>
      <c r="D8167" s="7" t="s">
        <v>124</v>
      </c>
      <c r="E8167" s="8">
        <v>116.02</v>
      </c>
      <c r="F8167" s="9"/>
      <c r="G8167" s="5"/>
      <c r="H8167" s="5"/>
      <c r="I8167" s="5"/>
      <c r="J8167" s="5"/>
      <c r="K8167" s="5"/>
      <c r="L8167" s="5"/>
      <c r="M8167" s="5"/>
      <c r="N8167" s="5"/>
      <c r="O8167" s="5"/>
      <c r="P8167" s="5"/>
      <c r="Q8167" s="5"/>
    </row>
    <row r="8168" spans="1:17" ht="15" customHeight="1">
      <c r="A8168" s="6" t="s">
        <v>526</v>
      </c>
      <c r="B8168" s="6">
        <v>7</v>
      </c>
      <c r="C8168" s="7" t="s">
        <v>566</v>
      </c>
      <c r="D8168" s="7" t="s">
        <v>125</v>
      </c>
      <c r="E8168" s="8">
        <v>150.44</v>
      </c>
      <c r="F8168" s="10">
        <f t="shared" ref="F8168:F8170" si="1364">E8168-E8163</f>
        <v>47.17</v>
      </c>
      <c r="G8168" s="10">
        <f t="shared" ref="G8168:H8170" si="1365">2/3*F8168</f>
        <v>31.446666666666665</v>
      </c>
      <c r="H8168" s="10">
        <f>2/3*F8168</f>
        <v>31.446666666666665</v>
      </c>
      <c r="I8168" s="10"/>
      <c r="J8168" s="5"/>
      <c r="K8168" s="5"/>
      <c r="L8168" s="5"/>
      <c r="M8168" s="5"/>
      <c r="N8168" s="5"/>
      <c r="O8168" s="5"/>
      <c r="P8168" s="5"/>
      <c r="Q8168" s="5"/>
    </row>
    <row r="8169" spans="1:17" ht="15" customHeight="1">
      <c r="A8169" s="6" t="s">
        <v>526</v>
      </c>
      <c r="B8169" s="6">
        <v>8</v>
      </c>
      <c r="C8169" s="7" t="s">
        <v>566</v>
      </c>
      <c r="D8169" s="7" t="s">
        <v>126</v>
      </c>
      <c r="E8169" s="8">
        <v>207.39</v>
      </c>
      <c r="F8169" s="10">
        <f t="shared" si="1364"/>
        <v>107.43999999999998</v>
      </c>
      <c r="G8169" s="10">
        <f t="shared" si="1365"/>
        <v>71.626666666666651</v>
      </c>
      <c r="H8169" s="10">
        <f>2/3*F8169</f>
        <v>71.626666666666651</v>
      </c>
      <c r="I8169" s="10"/>
      <c r="J8169" s="5"/>
      <c r="K8169" s="5"/>
      <c r="L8169" s="5"/>
      <c r="M8169" s="5"/>
      <c r="N8169" s="5"/>
      <c r="O8169" s="5"/>
      <c r="P8169" s="5"/>
      <c r="Q8169" s="5"/>
    </row>
    <row r="8170" spans="1:17" ht="15" customHeight="1">
      <c r="A8170" s="6" t="s">
        <v>526</v>
      </c>
      <c r="B8170" s="6">
        <v>9</v>
      </c>
      <c r="C8170" s="7" t="s">
        <v>566</v>
      </c>
      <c r="D8170" s="7" t="s">
        <v>127</v>
      </c>
      <c r="E8170" s="8">
        <v>183.78</v>
      </c>
      <c r="F8170" s="10">
        <f t="shared" si="1364"/>
        <v>83.5</v>
      </c>
      <c r="G8170" s="10">
        <f t="shared" si="1365"/>
        <v>55.666666666666664</v>
      </c>
      <c r="H8170" s="10">
        <f>2/3*F8170</f>
        <v>55.666666666666664</v>
      </c>
      <c r="I8170" s="10"/>
      <c r="J8170" s="5"/>
      <c r="K8170" s="5"/>
      <c r="L8170" s="5"/>
      <c r="M8170" s="5"/>
      <c r="N8170" s="5"/>
      <c r="O8170" s="5"/>
      <c r="P8170" s="5"/>
      <c r="Q8170" s="5"/>
    </row>
    <row r="8171" spans="1:17" ht="15" customHeight="1">
      <c r="A8171" s="6" t="s">
        <v>526</v>
      </c>
      <c r="B8171" s="6">
        <v>10</v>
      </c>
      <c r="C8171" s="7" t="s">
        <v>566</v>
      </c>
      <c r="D8171" s="7" t="s">
        <v>128</v>
      </c>
      <c r="E8171" s="8">
        <v>138.58000000000001</v>
      </c>
      <c r="F8171" s="9"/>
      <c r="G8171" s="5"/>
      <c r="H8171" s="5"/>
      <c r="I8171" s="5"/>
      <c r="J8171" s="5"/>
      <c r="K8171" s="5"/>
      <c r="L8171" s="5"/>
      <c r="M8171" s="5"/>
      <c r="N8171" s="5"/>
      <c r="O8171" s="5"/>
      <c r="P8171" s="5"/>
      <c r="Q8171" s="5"/>
    </row>
    <row r="8172" spans="1:17" ht="15" customHeight="1">
      <c r="A8172" s="6" t="s">
        <v>526</v>
      </c>
      <c r="B8172" s="6">
        <v>11</v>
      </c>
      <c r="C8172" s="7" t="s">
        <v>566</v>
      </c>
      <c r="D8172" s="7" t="s">
        <v>129</v>
      </c>
      <c r="E8172" s="8">
        <v>124.97</v>
      </c>
      <c r="F8172" s="9"/>
      <c r="G8172" s="5"/>
      <c r="H8172" s="5"/>
      <c r="I8172" s="5"/>
      <c r="J8172" s="5"/>
      <c r="K8172" s="5"/>
      <c r="L8172" s="5"/>
      <c r="M8172" s="5"/>
      <c r="N8172" s="5"/>
      <c r="O8172" s="5"/>
      <c r="P8172" s="5"/>
      <c r="Q8172" s="5"/>
    </row>
    <row r="8173" spans="1:17" ht="15" customHeight="1">
      <c r="A8173" s="6" t="s">
        <v>526</v>
      </c>
      <c r="B8173" s="6">
        <v>12</v>
      </c>
      <c r="C8173" s="7" t="s">
        <v>566</v>
      </c>
      <c r="D8173" s="7" t="s">
        <v>130</v>
      </c>
      <c r="E8173" s="8">
        <v>124.93</v>
      </c>
      <c r="F8173" s="9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</row>
    <row r="8174" spans="1:17" ht="15" customHeight="1">
      <c r="A8174" s="6" t="s">
        <v>526</v>
      </c>
      <c r="B8174" s="6">
        <v>13</v>
      </c>
      <c r="C8174" s="7" t="s">
        <v>566</v>
      </c>
      <c r="D8174" s="7" t="s">
        <v>131</v>
      </c>
      <c r="E8174" s="8">
        <v>123.79</v>
      </c>
      <c r="F8174" s="9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</row>
    <row r="8175" spans="1:17" ht="15" customHeight="1">
      <c r="A8175" s="6" t="s">
        <v>526</v>
      </c>
      <c r="B8175" s="6">
        <v>14</v>
      </c>
      <c r="C8175" s="7" t="s">
        <v>566</v>
      </c>
      <c r="D8175" s="7" t="s">
        <v>132</v>
      </c>
      <c r="E8175" s="8">
        <v>131.94</v>
      </c>
      <c r="F8175" s="9"/>
      <c r="G8175" s="5"/>
      <c r="H8175" s="5"/>
      <c r="I8175" s="5"/>
      <c r="J8175" s="5"/>
      <c r="K8175" s="5"/>
      <c r="L8175" s="5"/>
      <c r="M8175" s="5"/>
      <c r="N8175" s="5"/>
      <c r="O8175" s="5"/>
      <c r="P8175" s="5"/>
      <c r="Q8175" s="5"/>
    </row>
    <row r="8176" spans="1:17" ht="15" customHeight="1">
      <c r="A8176" s="6" t="s">
        <v>526</v>
      </c>
      <c r="B8176" s="6">
        <v>15</v>
      </c>
      <c r="C8176" s="7" t="s">
        <v>566</v>
      </c>
      <c r="D8176" s="7" t="s">
        <v>133</v>
      </c>
      <c r="E8176" s="8">
        <v>136.38999999999999</v>
      </c>
      <c r="F8176" s="9"/>
      <c r="G8176" s="5"/>
      <c r="H8176" s="5"/>
      <c r="I8176" s="5"/>
      <c r="J8176" s="5"/>
      <c r="K8176" s="5"/>
      <c r="L8176" s="5"/>
      <c r="M8176" s="5"/>
      <c r="N8176" s="5"/>
      <c r="O8176" s="5"/>
      <c r="P8176" s="5"/>
      <c r="Q8176" s="5"/>
    </row>
    <row r="8177" spans="1:17" ht="15" customHeight="1">
      <c r="A8177" s="6" t="s">
        <v>526</v>
      </c>
      <c r="B8177" s="6">
        <v>16</v>
      </c>
      <c r="C8177" s="7" t="s">
        <v>566</v>
      </c>
      <c r="D8177" s="7" t="s">
        <v>134</v>
      </c>
      <c r="E8177" s="8">
        <v>197.1</v>
      </c>
      <c r="F8177" s="9"/>
      <c r="G8177" s="5"/>
      <c r="H8177" s="5"/>
      <c r="I8177" s="5"/>
      <c r="J8177" s="5"/>
      <c r="K8177" s="5"/>
      <c r="L8177" s="5"/>
      <c r="M8177" s="5"/>
      <c r="N8177" s="5"/>
      <c r="O8177" s="5"/>
      <c r="P8177" s="5"/>
      <c r="Q8177" s="5"/>
    </row>
    <row r="8178" spans="1:17" ht="15" customHeight="1">
      <c r="A8178" s="6" t="s">
        <v>526</v>
      </c>
      <c r="B8178" s="6">
        <v>17</v>
      </c>
      <c r="C8178" s="7" t="s">
        <v>566</v>
      </c>
      <c r="D8178" s="7" t="s">
        <v>135</v>
      </c>
      <c r="E8178" s="8">
        <v>342.99</v>
      </c>
      <c r="F8178" s="10">
        <f t="shared" ref="F8178:F8180" si="1366">E8178-E8173</f>
        <v>218.06</v>
      </c>
      <c r="G8178" s="10">
        <f t="shared" ref="G8178:H8180" si="1367">2/3*F8178</f>
        <v>145.37333333333333</v>
      </c>
      <c r="H8178" s="10">
        <f>2/3*F8178</f>
        <v>145.37333333333333</v>
      </c>
      <c r="I8178" s="10"/>
      <c r="J8178" s="5"/>
      <c r="K8178" s="5"/>
      <c r="L8178" s="5"/>
      <c r="M8178" s="5"/>
      <c r="N8178" s="5"/>
      <c r="O8178" s="5"/>
      <c r="P8178" s="5"/>
      <c r="Q8178" s="5"/>
    </row>
    <row r="8179" spans="1:17" ht="15" customHeight="1">
      <c r="A8179" s="6" t="s">
        <v>526</v>
      </c>
      <c r="B8179" s="6">
        <v>18</v>
      </c>
      <c r="C8179" s="7" t="s">
        <v>566</v>
      </c>
      <c r="D8179" s="7" t="s">
        <v>136</v>
      </c>
      <c r="E8179" s="8">
        <v>472.67</v>
      </c>
      <c r="F8179" s="10">
        <f t="shared" si="1366"/>
        <v>348.88</v>
      </c>
      <c r="G8179" s="10">
        <f t="shared" si="1367"/>
        <v>232.58666666666664</v>
      </c>
      <c r="H8179" s="10">
        <f>2/3*F8179</f>
        <v>232.58666666666664</v>
      </c>
      <c r="I8179" s="10"/>
      <c r="J8179" s="5"/>
      <c r="K8179" s="5"/>
      <c r="L8179" s="5"/>
      <c r="M8179" s="5"/>
      <c r="N8179" s="5"/>
      <c r="O8179" s="5"/>
      <c r="P8179" s="5"/>
      <c r="Q8179" s="5"/>
    </row>
    <row r="8180" spans="1:17" ht="15" customHeight="1">
      <c r="A8180" s="6" t="s">
        <v>526</v>
      </c>
      <c r="B8180" s="6">
        <v>19</v>
      </c>
      <c r="C8180" s="7" t="s">
        <v>566</v>
      </c>
      <c r="D8180" s="7" t="s">
        <v>137</v>
      </c>
      <c r="E8180" s="8">
        <v>283.14</v>
      </c>
      <c r="F8180" s="10">
        <f t="shared" si="1366"/>
        <v>151.19999999999999</v>
      </c>
      <c r="G8180" s="10">
        <f t="shared" si="1367"/>
        <v>100.79999999999998</v>
      </c>
      <c r="H8180" s="10">
        <f>2/3*F8180</f>
        <v>100.79999999999998</v>
      </c>
      <c r="I8180" s="10"/>
      <c r="J8180" s="5"/>
      <c r="K8180" s="5"/>
      <c r="L8180" s="5"/>
      <c r="M8180" s="5"/>
      <c r="N8180" s="5"/>
      <c r="O8180" s="5"/>
      <c r="P8180" s="5"/>
      <c r="Q8180" s="5"/>
    </row>
    <row r="8181" spans="1:17" ht="15" customHeight="1">
      <c r="A8181" s="6" t="s">
        <v>526</v>
      </c>
      <c r="B8181" s="6">
        <v>20</v>
      </c>
      <c r="C8181" s="7" t="s">
        <v>566</v>
      </c>
      <c r="D8181" s="7" t="s">
        <v>138</v>
      </c>
      <c r="E8181" s="8">
        <v>178.89</v>
      </c>
      <c r="F8181" s="10"/>
      <c r="G8181" s="10"/>
      <c r="H8181" s="10"/>
      <c r="I8181" s="10"/>
      <c r="J8181" s="5"/>
      <c r="K8181" s="5"/>
      <c r="L8181" s="5"/>
      <c r="M8181" s="5"/>
      <c r="N8181" s="5"/>
      <c r="O8181" s="5"/>
      <c r="P8181" s="5"/>
      <c r="Q8181" s="5"/>
    </row>
    <row r="8182" spans="1:17" ht="15" customHeight="1">
      <c r="A8182" s="6" t="s">
        <v>526</v>
      </c>
      <c r="B8182" s="6">
        <v>21</v>
      </c>
      <c r="C8182" s="7" t="s">
        <v>566</v>
      </c>
      <c r="D8182" s="7" t="s">
        <v>139</v>
      </c>
      <c r="E8182" s="8">
        <v>160.83000000000001</v>
      </c>
      <c r="F8182" s="10"/>
      <c r="G8182" s="10"/>
      <c r="H8182" s="10"/>
      <c r="I8182" s="10"/>
      <c r="J8182" s="5"/>
      <c r="K8182" s="5"/>
      <c r="L8182" s="5"/>
      <c r="M8182" s="5"/>
      <c r="N8182" s="5"/>
      <c r="O8182" s="5"/>
      <c r="P8182" s="5"/>
      <c r="Q8182" s="5"/>
    </row>
    <row r="8183" spans="1:17" ht="15" customHeight="1">
      <c r="A8183" s="6" t="s">
        <v>526</v>
      </c>
      <c r="B8183" s="6">
        <v>22</v>
      </c>
      <c r="C8183" s="7" t="s">
        <v>566</v>
      </c>
      <c r="D8183" s="7" t="s">
        <v>140</v>
      </c>
      <c r="E8183" s="8">
        <v>121.14</v>
      </c>
      <c r="F8183" s="10"/>
      <c r="G8183" s="10"/>
      <c r="H8183" s="10"/>
      <c r="I8183" s="10"/>
      <c r="J8183" s="5"/>
      <c r="K8183" s="5"/>
      <c r="L8183" s="5"/>
      <c r="M8183" s="5"/>
      <c r="N8183" s="5"/>
      <c r="O8183" s="5"/>
      <c r="P8183" s="5"/>
      <c r="Q8183" s="5"/>
    </row>
    <row r="8184" spans="1:17" ht="15" customHeight="1">
      <c r="A8184" s="6" t="s">
        <v>526</v>
      </c>
      <c r="B8184" s="6">
        <v>23</v>
      </c>
      <c r="C8184" s="7" t="s">
        <v>566</v>
      </c>
      <c r="D8184" s="7" t="s">
        <v>141</v>
      </c>
      <c r="E8184" s="8">
        <v>115.23</v>
      </c>
      <c r="F8184" s="9"/>
      <c r="G8184" s="5"/>
      <c r="H8184" s="5"/>
      <c r="I8184" s="5"/>
      <c r="J8184" s="5"/>
      <c r="K8184" s="5"/>
      <c r="L8184" s="5"/>
      <c r="M8184" s="5"/>
      <c r="N8184" s="5"/>
      <c r="O8184" s="5"/>
      <c r="P8184" s="5"/>
      <c r="Q8184" s="5"/>
    </row>
    <row r="8185" spans="1:17" ht="15" customHeight="1">
      <c r="A8185" s="6" t="s">
        <v>526</v>
      </c>
      <c r="B8185" s="6">
        <v>24</v>
      </c>
      <c r="C8185" s="7" t="s">
        <v>566</v>
      </c>
      <c r="D8185" s="7" t="s">
        <v>142</v>
      </c>
      <c r="E8185" s="8">
        <v>103.5</v>
      </c>
      <c r="F8185" s="9"/>
      <c r="G8185" s="5"/>
      <c r="H8185" s="5"/>
      <c r="I8185" s="5"/>
      <c r="J8185" s="5"/>
      <c r="K8185" s="5"/>
      <c r="L8185" s="5"/>
      <c r="M8185" s="5"/>
      <c r="N8185" s="5"/>
      <c r="O8185" s="5"/>
      <c r="P8185" s="5"/>
      <c r="Q8185" s="5"/>
    </row>
    <row r="8186" spans="1:17" ht="15" customHeight="1">
      <c r="A8186" s="6" t="s">
        <v>527</v>
      </c>
      <c r="B8186" s="6">
        <v>1</v>
      </c>
      <c r="C8186" s="7" t="s">
        <v>566</v>
      </c>
      <c r="D8186" s="7" t="s">
        <v>144</v>
      </c>
      <c r="E8186" s="8">
        <v>105.79</v>
      </c>
      <c r="F8186" s="9"/>
      <c r="G8186" s="5"/>
      <c r="H8186" s="5"/>
      <c r="I8186" s="5"/>
      <c r="J8186" s="5"/>
      <c r="K8186" s="5"/>
      <c r="L8186" s="5"/>
      <c r="M8186" s="5"/>
      <c r="N8186" s="5"/>
      <c r="O8186" s="5"/>
      <c r="P8186" s="5"/>
      <c r="Q8186" s="5"/>
    </row>
    <row r="8187" spans="1:17" ht="15" customHeight="1">
      <c r="A8187" s="6" t="s">
        <v>527</v>
      </c>
      <c r="B8187" s="6">
        <v>2</v>
      </c>
      <c r="C8187" s="7" t="s">
        <v>566</v>
      </c>
      <c r="D8187" s="7" t="s">
        <v>145</v>
      </c>
      <c r="E8187" s="8">
        <v>101.22</v>
      </c>
      <c r="F8187" s="9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</row>
    <row r="8188" spans="1:17" ht="15" customHeight="1">
      <c r="A8188" s="6" t="s">
        <v>527</v>
      </c>
      <c r="B8188" s="6">
        <v>3</v>
      </c>
      <c r="C8188" s="7" t="s">
        <v>566</v>
      </c>
      <c r="D8188" s="7" t="s">
        <v>146</v>
      </c>
      <c r="E8188" s="8">
        <v>99.03</v>
      </c>
      <c r="F8188" s="9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</row>
    <row r="8189" spans="1:17" ht="15" customHeight="1">
      <c r="A8189" s="6" t="s">
        <v>527</v>
      </c>
      <c r="B8189" s="6">
        <v>4</v>
      </c>
      <c r="C8189" s="7" t="s">
        <v>566</v>
      </c>
      <c r="D8189" s="7" t="s">
        <v>147</v>
      </c>
      <c r="E8189" s="8">
        <v>98.74</v>
      </c>
      <c r="F8189" s="9"/>
      <c r="G8189" s="5"/>
      <c r="H8189" s="5"/>
      <c r="I8189" s="5"/>
      <c r="J8189" s="5"/>
      <c r="K8189" s="5"/>
      <c r="L8189" s="5"/>
      <c r="M8189" s="5"/>
      <c r="N8189" s="5"/>
      <c r="O8189" s="5"/>
      <c r="P8189" s="5"/>
      <c r="Q8189" s="5"/>
    </row>
    <row r="8190" spans="1:17" ht="15" customHeight="1">
      <c r="A8190" s="6" t="s">
        <v>527</v>
      </c>
      <c r="B8190" s="6">
        <v>5</v>
      </c>
      <c r="C8190" s="7" t="s">
        <v>566</v>
      </c>
      <c r="D8190" s="7" t="s">
        <v>148</v>
      </c>
      <c r="E8190" s="8">
        <v>101.08</v>
      </c>
      <c r="F8190" s="9"/>
      <c r="G8190" s="5"/>
      <c r="H8190" s="5"/>
      <c r="I8190" s="5"/>
      <c r="J8190" s="5"/>
      <c r="K8190" s="5"/>
      <c r="L8190" s="5"/>
      <c r="M8190" s="5"/>
      <c r="N8190" s="5"/>
      <c r="O8190" s="5"/>
      <c r="P8190" s="5"/>
      <c r="Q8190" s="5"/>
    </row>
    <row r="8191" spans="1:17" ht="15" customHeight="1">
      <c r="A8191" s="6" t="s">
        <v>527</v>
      </c>
      <c r="B8191" s="6">
        <v>6</v>
      </c>
      <c r="C8191" s="7" t="s">
        <v>566</v>
      </c>
      <c r="D8191" s="7" t="s">
        <v>149</v>
      </c>
      <c r="E8191" s="8">
        <v>107.63</v>
      </c>
      <c r="F8191" s="9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</row>
    <row r="8192" spans="1:17" ht="15" customHeight="1">
      <c r="A8192" s="6" t="s">
        <v>527</v>
      </c>
      <c r="B8192" s="6">
        <v>7</v>
      </c>
      <c r="C8192" s="7" t="s">
        <v>566</v>
      </c>
      <c r="D8192" s="7" t="s">
        <v>150</v>
      </c>
      <c r="E8192" s="8">
        <v>145.63</v>
      </c>
      <c r="F8192" s="10">
        <f t="shared" ref="F8192:F8194" si="1368">E8192-E8187</f>
        <v>44.41</v>
      </c>
      <c r="G8192" s="10">
        <f t="shared" ref="G8192:H8194" si="1369">2/3*F8192</f>
        <v>29.606666666666662</v>
      </c>
      <c r="H8192" s="10">
        <f>2/3*F8192</f>
        <v>29.606666666666662</v>
      </c>
      <c r="I8192" s="10"/>
      <c r="J8192" s="5"/>
      <c r="K8192" s="5"/>
      <c r="L8192" s="5"/>
      <c r="M8192" s="5"/>
      <c r="N8192" s="5"/>
      <c r="O8192" s="5"/>
      <c r="P8192" s="5"/>
      <c r="Q8192" s="5"/>
    </row>
    <row r="8193" spans="1:17" ht="15" customHeight="1">
      <c r="A8193" s="6" t="s">
        <v>527</v>
      </c>
      <c r="B8193" s="6">
        <v>8</v>
      </c>
      <c r="C8193" s="7" t="s">
        <v>566</v>
      </c>
      <c r="D8193" s="7" t="s">
        <v>151</v>
      </c>
      <c r="E8193" s="8">
        <v>159.06</v>
      </c>
      <c r="F8193" s="10">
        <f t="shared" si="1368"/>
        <v>60.03</v>
      </c>
      <c r="G8193" s="10">
        <f t="shared" si="1369"/>
        <v>40.019999999999996</v>
      </c>
      <c r="H8193" s="10">
        <f>2/3*F8193</f>
        <v>40.019999999999996</v>
      </c>
      <c r="I8193" s="10"/>
      <c r="J8193" s="5"/>
      <c r="K8193" s="5"/>
      <c r="L8193" s="5"/>
      <c r="M8193" s="5"/>
      <c r="N8193" s="5"/>
      <c r="O8193" s="5"/>
      <c r="P8193" s="5"/>
      <c r="Q8193" s="5"/>
    </row>
    <row r="8194" spans="1:17" ht="15" customHeight="1">
      <c r="A8194" s="6" t="s">
        <v>527</v>
      </c>
      <c r="B8194" s="6">
        <v>9</v>
      </c>
      <c r="C8194" s="7" t="s">
        <v>566</v>
      </c>
      <c r="D8194" s="7" t="s">
        <v>152</v>
      </c>
      <c r="E8194" s="8">
        <v>139.01</v>
      </c>
      <c r="F8194" s="10">
        <f t="shared" si="1368"/>
        <v>40.269999999999996</v>
      </c>
      <c r="G8194" s="10">
        <f t="shared" si="1369"/>
        <v>26.846666666666664</v>
      </c>
      <c r="H8194" s="10">
        <f>2/3*F8194</f>
        <v>26.846666666666664</v>
      </c>
      <c r="I8194" s="10"/>
      <c r="J8194" s="5"/>
      <c r="K8194" s="5"/>
      <c r="L8194" s="5"/>
      <c r="M8194" s="5"/>
      <c r="N8194" s="5"/>
      <c r="O8194" s="5"/>
      <c r="P8194" s="5"/>
      <c r="Q8194" s="5"/>
    </row>
    <row r="8195" spans="1:17" ht="15" customHeight="1">
      <c r="A8195" s="6" t="s">
        <v>527</v>
      </c>
      <c r="B8195" s="6">
        <v>10</v>
      </c>
      <c r="C8195" s="7" t="s">
        <v>566</v>
      </c>
      <c r="D8195" s="7" t="s">
        <v>153</v>
      </c>
      <c r="E8195" s="8">
        <v>126.63</v>
      </c>
      <c r="F8195" s="9"/>
      <c r="G8195" s="5"/>
      <c r="H8195" s="5"/>
      <c r="I8195" s="5"/>
      <c r="J8195" s="5"/>
      <c r="K8195" s="5"/>
      <c r="L8195" s="5"/>
      <c r="M8195" s="5"/>
      <c r="N8195" s="5"/>
      <c r="O8195" s="5"/>
      <c r="P8195" s="5"/>
      <c r="Q8195" s="5"/>
    </row>
    <row r="8196" spans="1:17" ht="15" customHeight="1">
      <c r="A8196" s="6" t="s">
        <v>527</v>
      </c>
      <c r="B8196" s="6">
        <v>11</v>
      </c>
      <c r="C8196" s="7" t="s">
        <v>566</v>
      </c>
      <c r="D8196" s="7" t="s">
        <v>154</v>
      </c>
      <c r="E8196" s="8">
        <v>117.34</v>
      </c>
      <c r="F8196" s="9"/>
      <c r="G8196" s="5"/>
      <c r="H8196" s="5"/>
      <c r="I8196" s="5"/>
      <c r="J8196" s="5"/>
      <c r="K8196" s="5"/>
      <c r="L8196" s="5"/>
      <c r="M8196" s="5"/>
      <c r="N8196" s="5"/>
      <c r="O8196" s="5"/>
      <c r="P8196" s="5"/>
      <c r="Q8196" s="5"/>
    </row>
    <row r="8197" spans="1:17" ht="15" customHeight="1">
      <c r="A8197" s="6" t="s">
        <v>527</v>
      </c>
      <c r="B8197" s="6">
        <v>12</v>
      </c>
      <c r="C8197" s="7" t="s">
        <v>566</v>
      </c>
      <c r="D8197" s="7" t="s">
        <v>155</v>
      </c>
      <c r="E8197" s="8">
        <v>110.94</v>
      </c>
      <c r="F8197" s="9"/>
      <c r="G8197" s="5"/>
      <c r="H8197" s="5"/>
      <c r="I8197" s="5"/>
      <c r="J8197" s="5"/>
      <c r="K8197" s="5"/>
      <c r="L8197" s="5"/>
      <c r="M8197" s="5"/>
      <c r="N8197" s="5"/>
      <c r="O8197" s="5"/>
      <c r="P8197" s="5"/>
      <c r="Q8197" s="5"/>
    </row>
    <row r="8198" spans="1:17" ht="15" customHeight="1">
      <c r="A8198" s="6" t="s">
        <v>527</v>
      </c>
      <c r="B8198" s="6">
        <v>13</v>
      </c>
      <c r="C8198" s="7" t="s">
        <v>566</v>
      </c>
      <c r="D8198" s="7" t="s">
        <v>156</v>
      </c>
      <c r="E8198" s="8">
        <v>105.59</v>
      </c>
      <c r="F8198" s="9"/>
      <c r="G8198" s="5"/>
      <c r="H8198" s="5"/>
      <c r="I8198" s="5"/>
      <c r="J8198" s="5"/>
      <c r="K8198" s="5"/>
      <c r="L8198" s="5"/>
      <c r="M8198" s="5"/>
      <c r="N8198" s="5"/>
      <c r="O8198" s="5"/>
      <c r="P8198" s="5"/>
      <c r="Q8198" s="5"/>
    </row>
    <row r="8199" spans="1:17" ht="15" customHeight="1">
      <c r="A8199" s="6" t="s">
        <v>527</v>
      </c>
      <c r="B8199" s="6">
        <v>14</v>
      </c>
      <c r="C8199" s="7" t="s">
        <v>566</v>
      </c>
      <c r="D8199" s="7" t="s">
        <v>157</v>
      </c>
      <c r="E8199" s="8">
        <v>106.81</v>
      </c>
      <c r="F8199" s="9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</row>
    <row r="8200" spans="1:17" ht="15" customHeight="1">
      <c r="A8200" s="6" t="s">
        <v>527</v>
      </c>
      <c r="B8200" s="6">
        <v>15</v>
      </c>
      <c r="C8200" s="7" t="s">
        <v>566</v>
      </c>
      <c r="D8200" s="7" t="s">
        <v>158</v>
      </c>
      <c r="E8200" s="8">
        <v>116.06</v>
      </c>
      <c r="F8200" s="9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</row>
    <row r="8201" spans="1:17" ht="15" customHeight="1">
      <c r="A8201" s="6" t="s">
        <v>527</v>
      </c>
      <c r="B8201" s="6">
        <v>16</v>
      </c>
      <c r="C8201" s="7" t="s">
        <v>566</v>
      </c>
      <c r="D8201" s="7" t="s">
        <v>159</v>
      </c>
      <c r="E8201" s="8">
        <v>171.51</v>
      </c>
      <c r="F8201" s="9"/>
      <c r="G8201" s="5"/>
      <c r="H8201" s="5"/>
      <c r="I8201" s="5"/>
      <c r="J8201" s="5"/>
      <c r="K8201" s="5"/>
      <c r="L8201" s="5"/>
      <c r="M8201" s="5"/>
      <c r="N8201" s="5"/>
      <c r="O8201" s="5"/>
      <c r="P8201" s="5"/>
      <c r="Q8201" s="5"/>
    </row>
    <row r="8202" spans="1:17" ht="15" customHeight="1">
      <c r="A8202" s="6" t="s">
        <v>527</v>
      </c>
      <c r="B8202" s="6">
        <v>17</v>
      </c>
      <c r="C8202" s="7" t="s">
        <v>566</v>
      </c>
      <c r="D8202" s="7" t="s">
        <v>160</v>
      </c>
      <c r="E8202" s="8">
        <v>231.37</v>
      </c>
      <c r="F8202" s="10">
        <f t="shared" ref="F8202:F8204" si="1370">E8202-E8197</f>
        <v>120.43</v>
      </c>
      <c r="G8202" s="10">
        <f t="shared" ref="G8202:H8204" si="1371">2/3*F8202</f>
        <v>80.286666666666662</v>
      </c>
      <c r="H8202" s="10">
        <f>2/3*F8202</f>
        <v>80.286666666666662</v>
      </c>
      <c r="I8202" s="10"/>
      <c r="J8202" s="5"/>
      <c r="K8202" s="5"/>
      <c r="L8202" s="5"/>
      <c r="M8202" s="5"/>
      <c r="N8202" s="5"/>
      <c r="O8202" s="5"/>
      <c r="P8202" s="5"/>
      <c r="Q8202" s="5"/>
    </row>
    <row r="8203" spans="1:17" ht="15" customHeight="1">
      <c r="A8203" s="6" t="s">
        <v>527</v>
      </c>
      <c r="B8203" s="6">
        <v>18</v>
      </c>
      <c r="C8203" s="7" t="s">
        <v>566</v>
      </c>
      <c r="D8203" s="7" t="s">
        <v>161</v>
      </c>
      <c r="E8203" s="8">
        <v>193.81</v>
      </c>
      <c r="F8203" s="10">
        <f t="shared" si="1370"/>
        <v>88.22</v>
      </c>
      <c r="G8203" s="10">
        <f t="shared" si="1371"/>
        <v>58.813333333333333</v>
      </c>
      <c r="H8203" s="10">
        <f>2/3*F8203</f>
        <v>58.813333333333333</v>
      </c>
      <c r="I8203" s="10"/>
      <c r="J8203" s="5"/>
      <c r="K8203" s="5"/>
      <c r="L8203" s="5"/>
      <c r="M8203" s="5"/>
      <c r="N8203" s="5"/>
      <c r="O8203" s="5"/>
      <c r="P8203" s="5"/>
      <c r="Q8203" s="5"/>
    </row>
    <row r="8204" spans="1:17" ht="15" customHeight="1">
      <c r="A8204" s="6" t="s">
        <v>527</v>
      </c>
      <c r="B8204" s="6">
        <v>19</v>
      </c>
      <c r="C8204" s="7" t="s">
        <v>566</v>
      </c>
      <c r="D8204" s="7" t="s">
        <v>162</v>
      </c>
      <c r="E8204" s="8">
        <v>194.66</v>
      </c>
      <c r="F8204" s="10">
        <f t="shared" si="1370"/>
        <v>87.85</v>
      </c>
      <c r="G8204" s="10">
        <f t="shared" si="1371"/>
        <v>58.566666666666663</v>
      </c>
      <c r="H8204" s="10">
        <f>2/3*F8204</f>
        <v>58.566666666666663</v>
      </c>
      <c r="I8204" s="10"/>
      <c r="J8204" s="5"/>
      <c r="K8204" s="5"/>
      <c r="L8204" s="5"/>
      <c r="M8204" s="5"/>
      <c r="N8204" s="5"/>
      <c r="O8204" s="5"/>
      <c r="P8204" s="5"/>
      <c r="Q8204" s="5"/>
    </row>
    <row r="8205" spans="1:17" ht="15" customHeight="1">
      <c r="A8205" s="6" t="s">
        <v>527</v>
      </c>
      <c r="B8205" s="6">
        <v>20</v>
      </c>
      <c r="C8205" s="7" t="s">
        <v>566</v>
      </c>
      <c r="D8205" s="7" t="s">
        <v>163</v>
      </c>
      <c r="E8205" s="8">
        <v>190.57</v>
      </c>
      <c r="F8205" s="10"/>
      <c r="G8205" s="10"/>
      <c r="H8205" s="10"/>
      <c r="I8205" s="10"/>
      <c r="J8205" s="5"/>
      <c r="K8205" s="5"/>
      <c r="L8205" s="5"/>
      <c r="M8205" s="5"/>
      <c r="N8205" s="5"/>
      <c r="O8205" s="5"/>
      <c r="P8205" s="5"/>
      <c r="Q8205" s="5"/>
    </row>
    <row r="8206" spans="1:17" ht="15" customHeight="1">
      <c r="A8206" s="6" t="s">
        <v>527</v>
      </c>
      <c r="B8206" s="6">
        <v>21</v>
      </c>
      <c r="C8206" s="7" t="s">
        <v>566</v>
      </c>
      <c r="D8206" s="7" t="s">
        <v>164</v>
      </c>
      <c r="E8206" s="8">
        <v>135.1</v>
      </c>
      <c r="F8206" s="10"/>
      <c r="G8206" s="10"/>
      <c r="H8206" s="10"/>
      <c r="I8206" s="10"/>
      <c r="J8206" s="5"/>
      <c r="K8206" s="5"/>
      <c r="L8206" s="5"/>
      <c r="M8206" s="5"/>
      <c r="N8206" s="5"/>
      <c r="O8206" s="5"/>
      <c r="P8206" s="5"/>
      <c r="Q8206" s="5"/>
    </row>
    <row r="8207" spans="1:17" ht="15" customHeight="1">
      <c r="A8207" s="6" t="s">
        <v>527</v>
      </c>
      <c r="B8207" s="6">
        <v>22</v>
      </c>
      <c r="C8207" s="7" t="s">
        <v>566</v>
      </c>
      <c r="D8207" s="7" t="s">
        <v>165</v>
      </c>
      <c r="E8207" s="8">
        <v>119.39</v>
      </c>
      <c r="F8207" s="10"/>
      <c r="G8207" s="10"/>
      <c r="H8207" s="10"/>
      <c r="I8207" s="10"/>
      <c r="J8207" s="5"/>
      <c r="K8207" s="5"/>
      <c r="L8207" s="5"/>
      <c r="M8207" s="5"/>
      <c r="N8207" s="5"/>
      <c r="O8207" s="5"/>
      <c r="P8207" s="5"/>
      <c r="Q8207" s="5"/>
    </row>
    <row r="8208" spans="1:17" ht="15" customHeight="1">
      <c r="A8208" s="6" t="s">
        <v>527</v>
      </c>
      <c r="B8208" s="6">
        <v>23</v>
      </c>
      <c r="C8208" s="7" t="s">
        <v>566</v>
      </c>
      <c r="D8208" s="7" t="s">
        <v>166</v>
      </c>
      <c r="E8208" s="8">
        <v>113</v>
      </c>
      <c r="F8208" s="9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</row>
    <row r="8209" spans="1:17" ht="15" customHeight="1">
      <c r="A8209" s="6" t="s">
        <v>527</v>
      </c>
      <c r="B8209" s="6">
        <v>24</v>
      </c>
      <c r="C8209" s="7" t="s">
        <v>566</v>
      </c>
      <c r="D8209" s="7" t="s">
        <v>167</v>
      </c>
      <c r="E8209" s="8">
        <v>104.06</v>
      </c>
      <c r="F8209" s="9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</row>
    <row r="8210" spans="1:17" ht="15" customHeight="1">
      <c r="A8210" s="6" t="s">
        <v>528</v>
      </c>
      <c r="B8210" s="6">
        <v>1</v>
      </c>
      <c r="C8210" s="7" t="s">
        <v>566</v>
      </c>
      <c r="D8210" s="7" t="s">
        <v>169</v>
      </c>
      <c r="E8210" s="8">
        <v>105.1</v>
      </c>
      <c r="F8210" s="9"/>
      <c r="G8210" s="5"/>
      <c r="H8210" s="5"/>
      <c r="I8210" s="5"/>
      <c r="J8210" s="5"/>
      <c r="K8210" s="5"/>
      <c r="L8210" s="5"/>
      <c r="M8210" s="5"/>
      <c r="N8210" s="5"/>
      <c r="O8210" s="5"/>
      <c r="P8210" s="5"/>
      <c r="Q8210" s="5"/>
    </row>
    <row r="8211" spans="1:17" ht="15" customHeight="1">
      <c r="A8211" s="6" t="s">
        <v>528</v>
      </c>
      <c r="B8211" s="6">
        <v>2</v>
      </c>
      <c r="C8211" s="7" t="s">
        <v>566</v>
      </c>
      <c r="D8211" s="7" t="s">
        <v>170</v>
      </c>
      <c r="E8211" s="8">
        <v>99.96</v>
      </c>
      <c r="F8211" s="9"/>
      <c r="G8211" s="5"/>
      <c r="H8211" s="5"/>
      <c r="I8211" s="5"/>
      <c r="J8211" s="5"/>
      <c r="K8211" s="5"/>
      <c r="L8211" s="5"/>
      <c r="M8211" s="5"/>
      <c r="N8211" s="5"/>
      <c r="O8211" s="5"/>
      <c r="P8211" s="5"/>
      <c r="Q8211" s="5"/>
    </row>
    <row r="8212" spans="1:17" ht="15" customHeight="1">
      <c r="A8212" s="6" t="s">
        <v>528</v>
      </c>
      <c r="B8212" s="6">
        <v>3</v>
      </c>
      <c r="C8212" s="7" t="s">
        <v>566</v>
      </c>
      <c r="D8212" s="7" t="s">
        <v>171</v>
      </c>
      <c r="E8212" s="8">
        <v>98</v>
      </c>
      <c r="F8212" s="9"/>
      <c r="G8212" s="5"/>
      <c r="H8212" s="5"/>
      <c r="I8212" s="5"/>
      <c r="J8212" s="5"/>
      <c r="K8212" s="5"/>
      <c r="L8212" s="5"/>
      <c r="M8212" s="5"/>
      <c r="N8212" s="5"/>
      <c r="O8212" s="5"/>
      <c r="P8212" s="5"/>
      <c r="Q8212" s="5"/>
    </row>
    <row r="8213" spans="1:17" ht="15" customHeight="1">
      <c r="A8213" s="6" t="s">
        <v>528</v>
      </c>
      <c r="B8213" s="6">
        <v>4</v>
      </c>
      <c r="C8213" s="7" t="s">
        <v>566</v>
      </c>
      <c r="D8213" s="7" t="s">
        <v>172</v>
      </c>
      <c r="E8213" s="8">
        <v>96.68</v>
      </c>
      <c r="F8213" s="9"/>
      <c r="G8213" s="5"/>
      <c r="H8213" s="5"/>
      <c r="I8213" s="5"/>
      <c r="J8213" s="5"/>
      <c r="K8213" s="5"/>
      <c r="L8213" s="5"/>
      <c r="M8213" s="5"/>
      <c r="N8213" s="5"/>
      <c r="O8213" s="5"/>
      <c r="P8213" s="5"/>
      <c r="Q8213" s="5"/>
    </row>
    <row r="8214" spans="1:17" ht="15" customHeight="1">
      <c r="A8214" s="6" t="s">
        <v>528</v>
      </c>
      <c r="B8214" s="6">
        <v>5</v>
      </c>
      <c r="C8214" s="7" t="s">
        <v>566</v>
      </c>
      <c r="D8214" s="7" t="s">
        <v>173</v>
      </c>
      <c r="E8214" s="8">
        <v>98.41</v>
      </c>
      <c r="F8214" s="9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</row>
    <row r="8215" spans="1:17" ht="15" customHeight="1">
      <c r="A8215" s="6" t="s">
        <v>528</v>
      </c>
      <c r="B8215" s="6">
        <v>6</v>
      </c>
      <c r="C8215" s="7" t="s">
        <v>566</v>
      </c>
      <c r="D8215" s="7" t="s">
        <v>174</v>
      </c>
      <c r="E8215" s="8">
        <v>100.72</v>
      </c>
      <c r="F8215" s="9"/>
      <c r="G8215" s="5"/>
      <c r="H8215" s="5"/>
      <c r="I8215" s="5"/>
      <c r="J8215" s="5"/>
      <c r="K8215" s="5"/>
      <c r="L8215" s="5"/>
      <c r="M8215" s="5"/>
      <c r="N8215" s="5"/>
      <c r="O8215" s="5"/>
      <c r="P8215" s="5"/>
      <c r="Q8215" s="5"/>
    </row>
    <row r="8216" spans="1:17" ht="15" customHeight="1">
      <c r="A8216" s="6" t="s">
        <v>528</v>
      </c>
      <c r="B8216" s="6">
        <v>7</v>
      </c>
      <c r="C8216" s="7" t="s">
        <v>566</v>
      </c>
      <c r="D8216" s="7" t="s">
        <v>175</v>
      </c>
      <c r="E8216" s="8">
        <v>104.31</v>
      </c>
      <c r="F8216" s="10">
        <f t="shared" ref="F8216:F8218" si="1372">E8216-E8211</f>
        <v>4.3500000000000085</v>
      </c>
      <c r="G8216" s="10">
        <f t="shared" ref="G8216:H8218" si="1373">2/3*F8216</f>
        <v>2.9000000000000057</v>
      </c>
      <c r="H8216" s="10"/>
      <c r="I8216" s="10"/>
      <c r="J8216" s="5"/>
      <c r="K8216" s="5"/>
      <c r="L8216" s="5"/>
      <c r="M8216" s="5"/>
      <c r="N8216" s="5"/>
      <c r="O8216" s="5"/>
      <c r="P8216" s="5"/>
      <c r="Q8216" s="5"/>
    </row>
    <row r="8217" spans="1:17" ht="15" customHeight="1">
      <c r="A8217" s="6" t="s">
        <v>528</v>
      </c>
      <c r="B8217" s="6">
        <v>8</v>
      </c>
      <c r="C8217" s="7" t="s">
        <v>566</v>
      </c>
      <c r="D8217" s="7" t="s">
        <v>176</v>
      </c>
      <c r="E8217" s="8">
        <v>109.87</v>
      </c>
      <c r="F8217" s="10">
        <f t="shared" si="1372"/>
        <v>11.870000000000005</v>
      </c>
      <c r="G8217" s="10">
        <f t="shared" si="1373"/>
        <v>7.9133333333333358</v>
      </c>
      <c r="H8217" s="10"/>
      <c r="I8217" s="10"/>
      <c r="J8217" s="5"/>
      <c r="K8217" s="5"/>
      <c r="L8217" s="5"/>
      <c r="M8217" s="5"/>
      <c r="N8217" s="5"/>
      <c r="O8217" s="5"/>
      <c r="P8217" s="5"/>
      <c r="Q8217" s="5"/>
    </row>
    <row r="8218" spans="1:17" ht="15" customHeight="1">
      <c r="A8218" s="6" t="s">
        <v>528</v>
      </c>
      <c r="B8218" s="6">
        <v>9</v>
      </c>
      <c r="C8218" s="7" t="s">
        <v>566</v>
      </c>
      <c r="D8218" s="7" t="s">
        <v>177</v>
      </c>
      <c r="E8218" s="8">
        <v>114.1</v>
      </c>
      <c r="F8218" s="10">
        <f t="shared" si="1372"/>
        <v>17.419999999999987</v>
      </c>
      <c r="G8218" s="10">
        <f t="shared" si="1373"/>
        <v>11.613333333333324</v>
      </c>
      <c r="H8218" s="10"/>
      <c r="I8218" s="10"/>
      <c r="J8218" s="5"/>
      <c r="K8218" s="5"/>
      <c r="L8218" s="5"/>
      <c r="M8218" s="5"/>
      <c r="N8218" s="5"/>
      <c r="O8218" s="5"/>
      <c r="P8218" s="5"/>
      <c r="Q8218" s="5"/>
    </row>
    <row r="8219" spans="1:17" ht="15" customHeight="1">
      <c r="A8219" s="6" t="s">
        <v>528</v>
      </c>
      <c r="B8219" s="6">
        <v>10</v>
      </c>
      <c r="C8219" s="7" t="s">
        <v>566</v>
      </c>
      <c r="D8219" s="7" t="s">
        <v>178</v>
      </c>
      <c r="E8219" s="8">
        <v>114.6</v>
      </c>
      <c r="F8219" s="9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</row>
    <row r="8220" spans="1:17" ht="15" customHeight="1">
      <c r="A8220" s="6" t="s">
        <v>528</v>
      </c>
      <c r="B8220" s="6">
        <v>11</v>
      </c>
      <c r="C8220" s="7" t="s">
        <v>566</v>
      </c>
      <c r="D8220" s="7" t="s">
        <v>179</v>
      </c>
      <c r="E8220" s="8">
        <v>109.97</v>
      </c>
      <c r="F8220" s="9"/>
      <c r="G8220" s="5"/>
      <c r="H8220" s="5"/>
      <c r="I8220" s="5"/>
      <c r="J8220" s="5"/>
      <c r="K8220" s="5"/>
      <c r="L8220" s="5"/>
      <c r="M8220" s="5"/>
      <c r="N8220" s="5"/>
      <c r="O8220" s="5"/>
      <c r="P8220" s="5"/>
      <c r="Q8220" s="5"/>
    </row>
    <row r="8221" spans="1:17" ht="15" customHeight="1">
      <c r="A8221" s="6" t="s">
        <v>528</v>
      </c>
      <c r="B8221" s="6">
        <v>12</v>
      </c>
      <c r="C8221" s="7" t="s">
        <v>566</v>
      </c>
      <c r="D8221" s="7" t="s">
        <v>180</v>
      </c>
      <c r="E8221" s="8">
        <v>106.4</v>
      </c>
      <c r="F8221" s="9"/>
      <c r="G8221" s="5"/>
      <c r="H8221" s="5"/>
      <c r="I8221" s="5"/>
      <c r="J8221" s="5"/>
      <c r="K8221" s="5"/>
      <c r="L8221" s="5"/>
      <c r="M8221" s="5"/>
      <c r="N8221" s="5"/>
      <c r="O8221" s="5"/>
      <c r="P8221" s="5"/>
      <c r="Q8221" s="5"/>
    </row>
    <row r="8222" spans="1:17" ht="15" customHeight="1">
      <c r="A8222" s="6" t="s">
        <v>528</v>
      </c>
      <c r="B8222" s="6">
        <v>13</v>
      </c>
      <c r="C8222" s="7" t="s">
        <v>566</v>
      </c>
      <c r="D8222" s="7" t="s">
        <v>181</v>
      </c>
      <c r="E8222" s="8">
        <v>106.88</v>
      </c>
      <c r="F8222" s="9"/>
      <c r="G8222" s="5"/>
      <c r="H8222" s="5"/>
      <c r="I8222" s="5"/>
      <c r="J8222" s="5"/>
      <c r="K8222" s="5"/>
      <c r="L8222" s="5"/>
      <c r="M8222" s="5"/>
      <c r="N8222" s="5"/>
      <c r="O8222" s="5"/>
      <c r="P8222" s="5"/>
      <c r="Q8222" s="5"/>
    </row>
    <row r="8223" spans="1:17" ht="15" customHeight="1">
      <c r="A8223" s="6" t="s">
        <v>528</v>
      </c>
      <c r="B8223" s="6">
        <v>14</v>
      </c>
      <c r="C8223" s="7" t="s">
        <v>566</v>
      </c>
      <c r="D8223" s="7" t="s">
        <v>182</v>
      </c>
      <c r="E8223" s="8">
        <v>108</v>
      </c>
      <c r="F8223" s="9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</row>
    <row r="8224" spans="1:17" ht="15" customHeight="1">
      <c r="A8224" s="6" t="s">
        <v>528</v>
      </c>
      <c r="B8224" s="6">
        <v>15</v>
      </c>
      <c r="C8224" s="7" t="s">
        <v>566</v>
      </c>
      <c r="D8224" s="7" t="s">
        <v>183</v>
      </c>
      <c r="E8224" s="8">
        <v>110.18</v>
      </c>
      <c r="F8224" s="9"/>
      <c r="G8224" s="5"/>
      <c r="H8224" s="5"/>
      <c r="I8224" s="5"/>
      <c r="J8224" s="5"/>
      <c r="K8224" s="5"/>
      <c r="L8224" s="5"/>
      <c r="M8224" s="5"/>
      <c r="N8224" s="5"/>
      <c r="O8224" s="5"/>
      <c r="P8224" s="5"/>
      <c r="Q8224" s="5"/>
    </row>
    <row r="8225" spans="1:17" ht="15" customHeight="1">
      <c r="A8225" s="6" t="s">
        <v>528</v>
      </c>
      <c r="B8225" s="6">
        <v>16</v>
      </c>
      <c r="C8225" s="7" t="s">
        <v>566</v>
      </c>
      <c r="D8225" s="7" t="s">
        <v>184</v>
      </c>
      <c r="E8225" s="8">
        <v>122.01</v>
      </c>
      <c r="F8225" s="9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</row>
    <row r="8226" spans="1:17" ht="15" customHeight="1">
      <c r="A8226" s="6" t="s">
        <v>528</v>
      </c>
      <c r="B8226" s="6">
        <v>17</v>
      </c>
      <c r="C8226" s="7" t="s">
        <v>566</v>
      </c>
      <c r="D8226" s="7" t="s">
        <v>185</v>
      </c>
      <c r="E8226" s="8">
        <v>138.63</v>
      </c>
      <c r="F8226" s="10">
        <f t="shared" ref="F8226:F8228" si="1374">E8226-E8221</f>
        <v>32.22999999999999</v>
      </c>
      <c r="G8226" s="10">
        <f t="shared" ref="G8226:H8228" si="1375">2/3*F8226</f>
        <v>21.486666666666657</v>
      </c>
      <c r="H8226" s="10"/>
      <c r="I8226" s="10"/>
      <c r="J8226" s="5"/>
      <c r="K8226" s="5"/>
      <c r="L8226" s="5"/>
      <c r="M8226" s="5"/>
      <c r="N8226" s="5"/>
      <c r="O8226" s="5"/>
      <c r="P8226" s="5"/>
      <c r="Q8226" s="5"/>
    </row>
    <row r="8227" spans="1:17" ht="15" customHeight="1">
      <c r="A8227" s="6" t="s">
        <v>528</v>
      </c>
      <c r="B8227" s="6">
        <v>18</v>
      </c>
      <c r="C8227" s="7" t="s">
        <v>566</v>
      </c>
      <c r="D8227" s="7" t="s">
        <v>186</v>
      </c>
      <c r="E8227" s="8">
        <v>151.16999999999999</v>
      </c>
      <c r="F8227" s="10">
        <f t="shared" si="1374"/>
        <v>44.289999999999992</v>
      </c>
      <c r="G8227" s="10">
        <f t="shared" si="1375"/>
        <v>29.52666666666666</v>
      </c>
      <c r="H8227" s="10"/>
      <c r="I8227" s="10"/>
      <c r="J8227" s="5"/>
      <c r="K8227" s="5"/>
      <c r="L8227" s="5"/>
      <c r="M8227" s="5"/>
      <c r="N8227" s="5"/>
      <c r="O8227" s="5"/>
      <c r="P8227" s="5"/>
      <c r="Q8227" s="5"/>
    </row>
    <row r="8228" spans="1:17" ht="15" customHeight="1">
      <c r="A8228" s="6" t="s">
        <v>528</v>
      </c>
      <c r="B8228" s="6">
        <v>19</v>
      </c>
      <c r="C8228" s="7" t="s">
        <v>566</v>
      </c>
      <c r="D8228" s="7" t="s">
        <v>187</v>
      </c>
      <c r="E8228" s="8">
        <v>151.77000000000001</v>
      </c>
      <c r="F8228" s="10">
        <f t="shared" si="1374"/>
        <v>43.77000000000001</v>
      </c>
      <c r="G8228" s="10">
        <f t="shared" si="1375"/>
        <v>29.180000000000007</v>
      </c>
      <c r="H8228" s="10"/>
      <c r="I8228" s="10"/>
      <c r="J8228" s="5"/>
      <c r="K8228" s="5"/>
      <c r="L8228" s="5"/>
      <c r="M8228" s="5"/>
      <c r="N8228" s="5"/>
      <c r="O8228" s="5"/>
      <c r="P8228" s="5"/>
      <c r="Q8228" s="5"/>
    </row>
    <row r="8229" spans="1:17" ht="15" customHeight="1">
      <c r="A8229" s="6" t="s">
        <v>528</v>
      </c>
      <c r="B8229" s="6">
        <v>20</v>
      </c>
      <c r="C8229" s="7" t="s">
        <v>566</v>
      </c>
      <c r="D8229" s="7" t="s">
        <v>188</v>
      </c>
      <c r="E8229" s="8">
        <v>140.6</v>
      </c>
      <c r="F8229" s="10"/>
      <c r="G8229" s="10"/>
      <c r="H8229" s="10"/>
      <c r="I8229" s="10"/>
      <c r="J8229" s="5"/>
      <c r="K8229" s="5"/>
      <c r="L8229" s="5"/>
      <c r="M8229" s="5"/>
      <c r="N8229" s="5"/>
      <c r="O8229" s="5"/>
      <c r="P8229" s="5"/>
      <c r="Q8229" s="5"/>
    </row>
    <row r="8230" spans="1:17" ht="15" customHeight="1">
      <c r="A8230" s="6" t="s">
        <v>528</v>
      </c>
      <c r="B8230" s="6">
        <v>21</v>
      </c>
      <c r="C8230" s="7" t="s">
        <v>566</v>
      </c>
      <c r="D8230" s="7" t="s">
        <v>189</v>
      </c>
      <c r="E8230" s="8">
        <v>128.32</v>
      </c>
      <c r="F8230" s="10"/>
      <c r="G8230" s="10"/>
      <c r="H8230" s="10"/>
      <c r="I8230" s="10"/>
      <c r="J8230" s="5"/>
      <c r="K8230" s="5"/>
      <c r="L8230" s="5"/>
      <c r="M8230" s="5"/>
      <c r="N8230" s="5"/>
      <c r="O8230" s="5"/>
      <c r="P8230" s="5"/>
      <c r="Q8230" s="5"/>
    </row>
    <row r="8231" spans="1:17" ht="15" customHeight="1">
      <c r="A8231" s="6" t="s">
        <v>528</v>
      </c>
      <c r="B8231" s="6">
        <v>22</v>
      </c>
      <c r="C8231" s="7" t="s">
        <v>566</v>
      </c>
      <c r="D8231" s="7" t="s">
        <v>190</v>
      </c>
      <c r="E8231" s="8">
        <v>117.96</v>
      </c>
      <c r="F8231" s="10"/>
      <c r="G8231" s="10"/>
      <c r="H8231" s="10"/>
      <c r="I8231" s="10"/>
      <c r="J8231" s="5"/>
      <c r="K8231" s="5"/>
      <c r="L8231" s="5"/>
      <c r="M8231" s="5"/>
      <c r="N8231" s="5"/>
      <c r="O8231" s="5"/>
      <c r="P8231" s="5"/>
      <c r="Q8231" s="5"/>
    </row>
    <row r="8232" spans="1:17" ht="15" customHeight="1">
      <c r="A8232" s="6" t="s">
        <v>528</v>
      </c>
      <c r="B8232" s="6">
        <v>23</v>
      </c>
      <c r="C8232" s="7" t="s">
        <v>566</v>
      </c>
      <c r="D8232" s="7" t="s">
        <v>191</v>
      </c>
      <c r="E8232" s="8">
        <v>114.53</v>
      </c>
      <c r="F8232" s="9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</row>
    <row r="8233" spans="1:17" ht="15" customHeight="1">
      <c r="A8233" s="6" t="s">
        <v>528</v>
      </c>
      <c r="B8233" s="6">
        <v>24</v>
      </c>
      <c r="C8233" s="7" t="s">
        <v>566</v>
      </c>
      <c r="D8233" s="7" t="s">
        <v>192</v>
      </c>
      <c r="E8233" s="8">
        <v>110.1</v>
      </c>
      <c r="F8233" s="9"/>
      <c r="G8233" s="5"/>
      <c r="H8233" s="5"/>
      <c r="I8233" s="5"/>
      <c r="J8233" s="5"/>
      <c r="K8233" s="5"/>
      <c r="L8233" s="5"/>
      <c r="M8233" s="5"/>
      <c r="N8233" s="5"/>
      <c r="O8233" s="5"/>
      <c r="P8233" s="5"/>
      <c r="Q8233" s="5"/>
    </row>
    <row r="8234" spans="1:17" ht="15" customHeight="1">
      <c r="A8234" s="6" t="s">
        <v>529</v>
      </c>
      <c r="B8234" s="6">
        <v>1</v>
      </c>
      <c r="C8234" s="7" t="s">
        <v>566</v>
      </c>
      <c r="D8234" s="7" t="s">
        <v>6</v>
      </c>
      <c r="E8234" s="8">
        <v>104.99</v>
      </c>
      <c r="F8234" s="9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</row>
    <row r="8235" spans="1:17" ht="15" customHeight="1">
      <c r="A8235" s="6" t="s">
        <v>529</v>
      </c>
      <c r="B8235" s="6">
        <v>2</v>
      </c>
      <c r="C8235" s="7" t="s">
        <v>566</v>
      </c>
      <c r="D8235" s="7" t="s">
        <v>7</v>
      </c>
      <c r="E8235" s="8">
        <v>102.28</v>
      </c>
      <c r="F8235" s="9"/>
      <c r="G8235" s="5"/>
      <c r="H8235" s="5"/>
      <c r="I8235" s="5"/>
      <c r="J8235" s="5"/>
      <c r="K8235" s="5"/>
      <c r="L8235" s="5"/>
      <c r="M8235" s="5"/>
      <c r="N8235" s="5"/>
      <c r="O8235" s="5"/>
      <c r="P8235" s="5"/>
      <c r="Q8235" s="5"/>
    </row>
    <row r="8236" spans="1:17" ht="15" customHeight="1">
      <c r="A8236" s="6" t="s">
        <v>529</v>
      </c>
      <c r="B8236" s="6">
        <v>3</v>
      </c>
      <c r="C8236" s="7" t="s">
        <v>566</v>
      </c>
      <c r="D8236" s="7" t="s">
        <v>8</v>
      </c>
      <c r="E8236" s="8">
        <v>102.26</v>
      </c>
      <c r="F8236" s="9"/>
      <c r="G8236" s="5"/>
      <c r="H8236" s="5"/>
      <c r="I8236" s="5"/>
      <c r="J8236" s="5"/>
      <c r="K8236" s="5"/>
      <c r="L8236" s="5"/>
      <c r="M8236" s="5"/>
      <c r="N8236" s="5"/>
      <c r="O8236" s="5"/>
      <c r="P8236" s="5"/>
      <c r="Q8236" s="5"/>
    </row>
    <row r="8237" spans="1:17" ht="15" customHeight="1">
      <c r="A8237" s="6" t="s">
        <v>529</v>
      </c>
      <c r="B8237" s="6">
        <v>4</v>
      </c>
      <c r="C8237" s="7" t="s">
        <v>566</v>
      </c>
      <c r="D8237" s="7" t="s">
        <v>9</v>
      </c>
      <c r="E8237" s="8">
        <v>101.34</v>
      </c>
      <c r="F8237" s="9"/>
      <c r="G8237" s="5"/>
      <c r="H8237" s="5"/>
      <c r="I8237" s="5"/>
      <c r="J8237" s="5"/>
      <c r="K8237" s="5"/>
      <c r="L8237" s="5"/>
      <c r="M8237" s="5"/>
      <c r="N8237" s="5"/>
      <c r="O8237" s="5"/>
      <c r="P8237" s="5"/>
      <c r="Q8237" s="5"/>
    </row>
    <row r="8238" spans="1:17" ht="15" customHeight="1">
      <c r="A8238" s="6" t="s">
        <v>529</v>
      </c>
      <c r="B8238" s="6">
        <v>5</v>
      </c>
      <c r="C8238" s="7" t="s">
        <v>566</v>
      </c>
      <c r="D8238" s="7" t="s">
        <v>10</v>
      </c>
      <c r="E8238" s="8">
        <v>101.51</v>
      </c>
      <c r="F8238" s="9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</row>
    <row r="8239" spans="1:17" ht="15" customHeight="1">
      <c r="A8239" s="6" t="s">
        <v>529</v>
      </c>
      <c r="B8239" s="6">
        <v>6</v>
      </c>
      <c r="C8239" s="7" t="s">
        <v>566</v>
      </c>
      <c r="D8239" s="7" t="s">
        <v>11</v>
      </c>
      <c r="E8239" s="8">
        <v>102.64</v>
      </c>
      <c r="F8239" s="9"/>
      <c r="G8239" s="5"/>
      <c r="H8239" s="5"/>
      <c r="I8239" s="5"/>
      <c r="J8239" s="5"/>
      <c r="K8239" s="5"/>
      <c r="L8239" s="5"/>
      <c r="M8239" s="5"/>
      <c r="N8239" s="5"/>
      <c r="O8239" s="5"/>
      <c r="P8239" s="5"/>
      <c r="Q8239" s="5"/>
    </row>
    <row r="8240" spans="1:17" ht="15" customHeight="1">
      <c r="A8240" s="6" t="s">
        <v>529</v>
      </c>
      <c r="B8240" s="6">
        <v>7</v>
      </c>
      <c r="C8240" s="7" t="s">
        <v>566</v>
      </c>
      <c r="D8240" s="7" t="s">
        <v>12</v>
      </c>
      <c r="E8240" s="8">
        <v>100.65</v>
      </c>
      <c r="F8240" s="10">
        <f t="shared" ref="F8240:F8242" si="1376">E8240-E8235</f>
        <v>-1.6299999999999955</v>
      </c>
      <c r="G8240" s="10">
        <f t="shared" ref="G8240:H8242" si="1377">2/3*F8240</f>
        <v>-1.0866666666666636</v>
      </c>
      <c r="H8240" s="10"/>
      <c r="I8240" s="10"/>
      <c r="J8240" s="5"/>
      <c r="K8240" s="5"/>
      <c r="L8240" s="5"/>
      <c r="M8240" s="5"/>
      <c r="N8240" s="5"/>
      <c r="O8240" s="5"/>
      <c r="P8240" s="5"/>
      <c r="Q8240" s="5"/>
    </row>
    <row r="8241" spans="1:17" ht="15" customHeight="1">
      <c r="A8241" s="6" t="s">
        <v>529</v>
      </c>
      <c r="B8241" s="6">
        <v>8</v>
      </c>
      <c r="C8241" s="7" t="s">
        <v>566</v>
      </c>
      <c r="D8241" s="7" t="s">
        <v>13</v>
      </c>
      <c r="E8241" s="8">
        <v>102.45</v>
      </c>
      <c r="F8241" s="10">
        <f t="shared" si="1376"/>
        <v>0.18999999999999773</v>
      </c>
      <c r="G8241" s="10">
        <f t="shared" si="1377"/>
        <v>0.12666666666666515</v>
      </c>
      <c r="H8241" s="10"/>
      <c r="I8241" s="10"/>
      <c r="J8241" s="5"/>
      <c r="K8241" s="5"/>
      <c r="L8241" s="5"/>
      <c r="M8241" s="5"/>
      <c r="N8241" s="5"/>
      <c r="O8241" s="5"/>
      <c r="P8241" s="5"/>
      <c r="Q8241" s="5"/>
    </row>
    <row r="8242" spans="1:17" ht="15" customHeight="1">
      <c r="A8242" s="6" t="s">
        <v>529</v>
      </c>
      <c r="B8242" s="6">
        <v>9</v>
      </c>
      <c r="C8242" s="7" t="s">
        <v>566</v>
      </c>
      <c r="D8242" s="7" t="s">
        <v>14</v>
      </c>
      <c r="E8242" s="8">
        <v>105.84</v>
      </c>
      <c r="F8242" s="10">
        <f t="shared" si="1376"/>
        <v>4.5</v>
      </c>
      <c r="G8242" s="10">
        <f t="shared" si="1377"/>
        <v>3</v>
      </c>
      <c r="H8242" s="10"/>
      <c r="I8242" s="10"/>
      <c r="J8242" s="5"/>
      <c r="K8242" s="5"/>
      <c r="L8242" s="5"/>
      <c r="M8242" s="5"/>
      <c r="N8242" s="5"/>
      <c r="O8242" s="5"/>
      <c r="P8242" s="5"/>
      <c r="Q8242" s="5"/>
    </row>
    <row r="8243" spans="1:17" ht="15" customHeight="1">
      <c r="A8243" s="6" t="s">
        <v>529</v>
      </c>
      <c r="B8243" s="6">
        <v>10</v>
      </c>
      <c r="C8243" s="7" t="s">
        <v>566</v>
      </c>
      <c r="D8243" s="7" t="s">
        <v>15</v>
      </c>
      <c r="E8243" s="8">
        <v>111.02</v>
      </c>
      <c r="F8243" s="9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</row>
    <row r="8244" spans="1:17" ht="15" customHeight="1">
      <c r="A8244" s="6" t="s">
        <v>529</v>
      </c>
      <c r="B8244" s="6">
        <v>11</v>
      </c>
      <c r="C8244" s="7" t="s">
        <v>566</v>
      </c>
      <c r="D8244" s="7" t="s">
        <v>16</v>
      </c>
      <c r="E8244" s="8">
        <v>112.8</v>
      </c>
      <c r="F8244" s="9"/>
      <c r="G8244" s="5"/>
      <c r="H8244" s="5"/>
      <c r="I8244" s="5"/>
      <c r="J8244" s="5"/>
      <c r="K8244" s="5"/>
      <c r="L8244" s="5"/>
      <c r="M8244" s="5"/>
      <c r="N8244" s="5"/>
      <c r="O8244" s="5"/>
      <c r="P8244" s="5"/>
      <c r="Q8244" s="5"/>
    </row>
    <row r="8245" spans="1:17" ht="15" customHeight="1">
      <c r="A8245" s="6" t="s">
        <v>529</v>
      </c>
      <c r="B8245" s="6">
        <v>12</v>
      </c>
      <c r="C8245" s="7" t="s">
        <v>566</v>
      </c>
      <c r="D8245" s="7" t="s">
        <v>17</v>
      </c>
      <c r="E8245" s="8">
        <v>110.13</v>
      </c>
      <c r="F8245" s="9"/>
      <c r="G8245" s="5"/>
      <c r="H8245" s="5"/>
      <c r="I8245" s="5"/>
      <c r="J8245" s="5"/>
      <c r="K8245" s="5"/>
      <c r="L8245" s="5"/>
      <c r="M8245" s="5"/>
      <c r="N8245" s="5"/>
      <c r="O8245" s="5"/>
      <c r="P8245" s="5"/>
      <c r="Q8245" s="5"/>
    </row>
    <row r="8246" spans="1:17" ht="15" customHeight="1">
      <c r="A8246" s="6" t="s">
        <v>529</v>
      </c>
      <c r="B8246" s="6">
        <v>13</v>
      </c>
      <c r="C8246" s="7" t="s">
        <v>566</v>
      </c>
      <c r="D8246" s="7" t="s">
        <v>18</v>
      </c>
      <c r="E8246" s="8">
        <v>110.92</v>
      </c>
      <c r="F8246" s="9"/>
      <c r="G8246" s="5"/>
      <c r="H8246" s="5"/>
      <c r="I8246" s="5"/>
      <c r="J8246" s="5"/>
      <c r="K8246" s="5"/>
      <c r="L8246" s="5"/>
      <c r="M8246" s="5"/>
      <c r="N8246" s="5"/>
      <c r="O8246" s="5"/>
      <c r="P8246" s="5"/>
      <c r="Q8246" s="5"/>
    </row>
    <row r="8247" spans="1:17" ht="15" customHeight="1">
      <c r="A8247" s="6" t="s">
        <v>529</v>
      </c>
      <c r="B8247" s="6">
        <v>14</v>
      </c>
      <c r="C8247" s="7" t="s">
        <v>566</v>
      </c>
      <c r="D8247" s="7" t="s">
        <v>19</v>
      </c>
      <c r="E8247" s="8">
        <v>108.74</v>
      </c>
      <c r="F8247" s="9"/>
      <c r="G8247" s="5"/>
      <c r="H8247" s="5"/>
      <c r="I8247" s="5"/>
      <c r="J8247" s="5"/>
      <c r="K8247" s="5"/>
      <c r="L8247" s="5"/>
      <c r="M8247" s="5"/>
      <c r="N8247" s="5"/>
      <c r="O8247" s="5"/>
      <c r="P8247" s="5"/>
      <c r="Q8247" s="5"/>
    </row>
    <row r="8248" spans="1:17" ht="15" customHeight="1">
      <c r="A8248" s="6" t="s">
        <v>529</v>
      </c>
      <c r="B8248" s="6">
        <v>15</v>
      </c>
      <c r="C8248" s="7" t="s">
        <v>566</v>
      </c>
      <c r="D8248" s="7" t="s">
        <v>20</v>
      </c>
      <c r="E8248" s="8">
        <v>112.94</v>
      </c>
      <c r="F8248" s="9"/>
      <c r="G8248" s="5"/>
      <c r="H8248" s="5"/>
      <c r="I8248" s="5"/>
      <c r="J8248" s="5"/>
      <c r="K8248" s="5"/>
      <c r="L8248" s="5"/>
      <c r="M8248" s="5"/>
      <c r="N8248" s="5"/>
      <c r="O8248" s="5"/>
      <c r="P8248" s="5"/>
      <c r="Q8248" s="5"/>
    </row>
    <row r="8249" spans="1:17" ht="15" customHeight="1">
      <c r="A8249" s="6" t="s">
        <v>529</v>
      </c>
      <c r="B8249" s="6">
        <v>16</v>
      </c>
      <c r="C8249" s="7" t="s">
        <v>566</v>
      </c>
      <c r="D8249" s="7" t="s">
        <v>21</v>
      </c>
      <c r="E8249" s="8">
        <v>124.92</v>
      </c>
      <c r="F8249" s="9"/>
      <c r="G8249" s="5"/>
      <c r="H8249" s="5"/>
      <c r="I8249" s="5"/>
      <c r="J8249" s="5"/>
      <c r="K8249" s="5"/>
      <c r="L8249" s="5"/>
      <c r="M8249" s="5"/>
      <c r="N8249" s="5"/>
      <c r="O8249" s="5"/>
      <c r="P8249" s="5"/>
      <c r="Q8249" s="5"/>
    </row>
    <row r="8250" spans="1:17" ht="15" customHeight="1">
      <c r="A8250" s="6" t="s">
        <v>529</v>
      </c>
      <c r="B8250" s="6">
        <v>17</v>
      </c>
      <c r="C8250" s="7" t="s">
        <v>566</v>
      </c>
      <c r="D8250" s="7" t="s">
        <v>22</v>
      </c>
      <c r="E8250" s="8">
        <v>133.88</v>
      </c>
      <c r="F8250" s="10">
        <f t="shared" ref="F8250:F8252" si="1378">E8250-E8245</f>
        <v>23.75</v>
      </c>
      <c r="G8250" s="10">
        <f t="shared" ref="G8250:H8252" si="1379">2/3*F8250</f>
        <v>15.833333333333332</v>
      </c>
      <c r="H8250" s="10"/>
      <c r="I8250" s="10"/>
      <c r="J8250" s="5"/>
      <c r="K8250" s="5"/>
      <c r="L8250" s="5"/>
      <c r="M8250" s="5"/>
      <c r="N8250" s="5"/>
      <c r="O8250" s="5"/>
      <c r="P8250" s="5"/>
      <c r="Q8250" s="5"/>
    </row>
    <row r="8251" spans="1:17" ht="15" customHeight="1">
      <c r="A8251" s="6" t="s">
        <v>529</v>
      </c>
      <c r="B8251" s="6">
        <v>18</v>
      </c>
      <c r="C8251" s="7" t="s">
        <v>566</v>
      </c>
      <c r="D8251" s="7" t="s">
        <v>23</v>
      </c>
      <c r="E8251" s="8">
        <v>155.03</v>
      </c>
      <c r="F8251" s="10">
        <f t="shared" si="1378"/>
        <v>44.11</v>
      </c>
      <c r="G8251" s="10">
        <f t="shared" si="1379"/>
        <v>29.406666666666666</v>
      </c>
      <c r="H8251" s="10"/>
      <c r="I8251" s="10"/>
      <c r="J8251" s="5"/>
      <c r="K8251" s="5"/>
      <c r="L8251" s="5"/>
      <c r="M8251" s="5"/>
      <c r="N8251" s="5"/>
      <c r="O8251" s="5"/>
      <c r="P8251" s="5"/>
      <c r="Q8251" s="5"/>
    </row>
    <row r="8252" spans="1:17" ht="15" customHeight="1">
      <c r="A8252" s="6" t="s">
        <v>529</v>
      </c>
      <c r="B8252" s="6">
        <v>19</v>
      </c>
      <c r="C8252" s="7" t="s">
        <v>566</v>
      </c>
      <c r="D8252" s="7" t="s">
        <v>24</v>
      </c>
      <c r="E8252" s="8">
        <v>145.97999999999999</v>
      </c>
      <c r="F8252" s="10">
        <f t="shared" si="1378"/>
        <v>37.239999999999995</v>
      </c>
      <c r="G8252" s="10">
        <f t="shared" si="1379"/>
        <v>24.826666666666661</v>
      </c>
      <c r="H8252" s="10"/>
      <c r="I8252" s="10"/>
      <c r="J8252" s="5"/>
      <c r="K8252" s="5"/>
      <c r="L8252" s="5"/>
      <c r="M8252" s="5"/>
      <c r="N8252" s="5"/>
      <c r="O8252" s="5"/>
      <c r="P8252" s="5"/>
      <c r="Q8252" s="5"/>
    </row>
    <row r="8253" spans="1:17" ht="15" customHeight="1">
      <c r="A8253" s="6" t="s">
        <v>529</v>
      </c>
      <c r="B8253" s="6">
        <v>20</v>
      </c>
      <c r="C8253" s="7" t="s">
        <v>566</v>
      </c>
      <c r="D8253" s="7" t="s">
        <v>25</v>
      </c>
      <c r="E8253" s="8">
        <v>138.44</v>
      </c>
      <c r="F8253" s="10"/>
      <c r="G8253" s="10"/>
      <c r="H8253" s="10"/>
      <c r="I8253" s="10"/>
      <c r="J8253" s="5"/>
      <c r="K8253" s="5"/>
      <c r="L8253" s="5"/>
      <c r="M8253" s="5"/>
      <c r="N8253" s="5"/>
      <c r="O8253" s="5"/>
      <c r="P8253" s="5"/>
      <c r="Q8253" s="5"/>
    </row>
    <row r="8254" spans="1:17" ht="15" customHeight="1">
      <c r="A8254" s="6" t="s">
        <v>529</v>
      </c>
      <c r="B8254" s="6">
        <v>21</v>
      </c>
      <c r="C8254" s="7" t="s">
        <v>566</v>
      </c>
      <c r="D8254" s="7" t="s">
        <v>26</v>
      </c>
      <c r="E8254" s="8">
        <v>125.31</v>
      </c>
      <c r="F8254" s="10"/>
      <c r="G8254" s="10"/>
      <c r="H8254" s="10"/>
      <c r="I8254" s="10"/>
      <c r="J8254" s="5"/>
      <c r="K8254" s="5"/>
      <c r="L8254" s="5"/>
      <c r="M8254" s="5"/>
      <c r="N8254" s="5"/>
      <c r="O8254" s="5"/>
      <c r="P8254" s="5"/>
      <c r="Q8254" s="5"/>
    </row>
    <row r="8255" spans="1:17" ht="15" customHeight="1">
      <c r="A8255" s="6" t="s">
        <v>529</v>
      </c>
      <c r="B8255" s="6">
        <v>22</v>
      </c>
      <c r="C8255" s="7" t="s">
        <v>566</v>
      </c>
      <c r="D8255" s="7" t="s">
        <v>27</v>
      </c>
      <c r="E8255" s="8">
        <v>115.28</v>
      </c>
      <c r="F8255" s="10"/>
      <c r="G8255" s="10"/>
      <c r="H8255" s="10"/>
      <c r="I8255" s="10"/>
      <c r="J8255" s="5"/>
      <c r="K8255" s="5"/>
      <c r="L8255" s="5"/>
      <c r="M8255" s="5"/>
      <c r="N8255" s="5"/>
      <c r="O8255" s="5"/>
      <c r="P8255" s="5"/>
      <c r="Q8255" s="5"/>
    </row>
    <row r="8256" spans="1:17" ht="15" customHeight="1">
      <c r="A8256" s="6" t="s">
        <v>529</v>
      </c>
      <c r="B8256" s="6">
        <v>23</v>
      </c>
      <c r="C8256" s="7" t="s">
        <v>566</v>
      </c>
      <c r="D8256" s="7" t="s">
        <v>28</v>
      </c>
      <c r="E8256" s="8">
        <v>111.1</v>
      </c>
      <c r="F8256" s="9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</row>
    <row r="8257" spans="1:17" ht="15" customHeight="1">
      <c r="A8257" s="6" t="s">
        <v>529</v>
      </c>
      <c r="B8257" s="6">
        <v>24</v>
      </c>
      <c r="C8257" s="7" t="s">
        <v>566</v>
      </c>
      <c r="D8257" s="7" t="s">
        <v>29</v>
      </c>
      <c r="E8257" s="8">
        <v>108.02</v>
      </c>
      <c r="F8257" s="9"/>
      <c r="G8257" s="5"/>
      <c r="H8257" s="5"/>
      <c r="I8257" s="5"/>
      <c r="J8257" s="5"/>
      <c r="K8257" s="5"/>
      <c r="L8257" s="5"/>
      <c r="M8257" s="5"/>
      <c r="N8257" s="5"/>
      <c r="O8257" s="5"/>
      <c r="P8257" s="5"/>
      <c r="Q8257" s="5"/>
    </row>
    <row r="8258" spans="1:17" ht="15" customHeight="1">
      <c r="A8258" s="6" t="s">
        <v>530</v>
      </c>
      <c r="B8258" s="6">
        <v>1</v>
      </c>
      <c r="C8258" s="7" t="s">
        <v>566</v>
      </c>
      <c r="D8258" s="7" t="s">
        <v>31</v>
      </c>
      <c r="E8258" s="8">
        <v>109.7</v>
      </c>
      <c r="F8258" s="9"/>
      <c r="G8258" s="5"/>
      <c r="H8258" s="5"/>
      <c r="I8258" s="5"/>
      <c r="J8258" s="5"/>
      <c r="K8258" s="5"/>
      <c r="L8258" s="5"/>
      <c r="M8258" s="5"/>
      <c r="N8258" s="5"/>
      <c r="O8258" s="5"/>
      <c r="P8258" s="5"/>
      <c r="Q8258" s="5"/>
    </row>
    <row r="8259" spans="1:17" ht="15" customHeight="1">
      <c r="A8259" s="6" t="s">
        <v>530</v>
      </c>
      <c r="B8259" s="6">
        <v>2</v>
      </c>
      <c r="C8259" s="7" t="s">
        <v>566</v>
      </c>
      <c r="D8259" s="7" t="s">
        <v>32</v>
      </c>
      <c r="E8259" s="8">
        <v>103.81</v>
      </c>
      <c r="F8259" s="9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</row>
    <row r="8260" spans="1:17" ht="15" customHeight="1">
      <c r="A8260" s="6" t="s">
        <v>530</v>
      </c>
      <c r="B8260" s="6">
        <v>3</v>
      </c>
      <c r="C8260" s="7" t="s">
        <v>566</v>
      </c>
      <c r="D8260" s="7" t="s">
        <v>33</v>
      </c>
      <c r="E8260" s="8">
        <v>100.04</v>
      </c>
      <c r="F8260" s="9"/>
      <c r="G8260" s="5"/>
      <c r="H8260" s="5"/>
      <c r="I8260" s="5"/>
      <c r="J8260" s="5"/>
      <c r="K8260" s="5"/>
      <c r="L8260" s="5"/>
      <c r="M8260" s="5"/>
      <c r="N8260" s="5"/>
      <c r="O8260" s="5"/>
      <c r="P8260" s="5"/>
      <c r="Q8260" s="5"/>
    </row>
    <row r="8261" spans="1:17" ht="15" customHeight="1">
      <c r="A8261" s="6" t="s">
        <v>530</v>
      </c>
      <c r="B8261" s="6">
        <v>4</v>
      </c>
      <c r="C8261" s="7" t="s">
        <v>566</v>
      </c>
      <c r="D8261" s="7" t="s">
        <v>34</v>
      </c>
      <c r="E8261" s="8">
        <v>98.73</v>
      </c>
      <c r="F8261" s="9"/>
      <c r="G8261" s="5"/>
      <c r="H8261" s="5"/>
      <c r="I8261" s="5"/>
      <c r="J8261" s="5"/>
      <c r="K8261" s="5"/>
      <c r="L8261" s="5"/>
      <c r="M8261" s="5"/>
      <c r="N8261" s="5"/>
      <c r="O8261" s="5"/>
      <c r="P8261" s="5"/>
      <c r="Q8261" s="5"/>
    </row>
    <row r="8262" spans="1:17" ht="15" customHeight="1">
      <c r="A8262" s="6" t="s">
        <v>530</v>
      </c>
      <c r="B8262" s="6">
        <v>5</v>
      </c>
      <c r="C8262" s="7" t="s">
        <v>566</v>
      </c>
      <c r="D8262" s="7" t="s">
        <v>35</v>
      </c>
      <c r="E8262" s="8">
        <v>98.68</v>
      </c>
      <c r="F8262" s="9"/>
      <c r="G8262" s="5"/>
      <c r="H8262" s="5"/>
      <c r="I8262" s="5"/>
      <c r="J8262" s="5"/>
      <c r="K8262" s="5"/>
      <c r="L8262" s="5"/>
      <c r="M8262" s="5"/>
      <c r="N8262" s="5"/>
      <c r="O8262" s="5"/>
      <c r="P8262" s="5"/>
      <c r="Q8262" s="5"/>
    </row>
    <row r="8263" spans="1:17" ht="15" customHeight="1">
      <c r="A8263" s="6" t="s">
        <v>530</v>
      </c>
      <c r="B8263" s="6">
        <v>6</v>
      </c>
      <c r="C8263" s="7" t="s">
        <v>566</v>
      </c>
      <c r="D8263" s="7" t="s">
        <v>36</v>
      </c>
      <c r="E8263" s="8">
        <v>104.73</v>
      </c>
      <c r="F8263" s="9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</row>
    <row r="8264" spans="1:17" ht="15" customHeight="1">
      <c r="A8264" s="6" t="s">
        <v>530</v>
      </c>
      <c r="B8264" s="6">
        <v>7</v>
      </c>
      <c r="C8264" s="7" t="s">
        <v>566</v>
      </c>
      <c r="D8264" s="7" t="s">
        <v>37</v>
      </c>
      <c r="E8264" s="8">
        <v>126.35</v>
      </c>
      <c r="F8264" s="10">
        <f t="shared" ref="F8264:F8266" si="1380">E8264-E8259</f>
        <v>22.539999999999992</v>
      </c>
      <c r="G8264" s="10">
        <f t="shared" ref="G8264:H8266" si="1381">2/3*F8264</f>
        <v>15.02666666666666</v>
      </c>
      <c r="H8264" s="10">
        <f>2/3*F8264</f>
        <v>15.02666666666666</v>
      </c>
      <c r="I8264" s="10"/>
      <c r="J8264" s="5"/>
      <c r="K8264" s="5"/>
      <c r="L8264" s="5"/>
      <c r="M8264" s="5"/>
      <c r="N8264" s="5"/>
      <c r="O8264" s="5"/>
      <c r="P8264" s="5"/>
      <c r="Q8264" s="5"/>
    </row>
    <row r="8265" spans="1:17" ht="15" customHeight="1">
      <c r="A8265" s="6" t="s">
        <v>530</v>
      </c>
      <c r="B8265" s="6">
        <v>8</v>
      </c>
      <c r="C8265" s="7" t="s">
        <v>566</v>
      </c>
      <c r="D8265" s="7" t="s">
        <v>38</v>
      </c>
      <c r="E8265" s="8">
        <v>154.72</v>
      </c>
      <c r="F8265" s="10">
        <f t="shared" si="1380"/>
        <v>54.679999999999993</v>
      </c>
      <c r="G8265" s="10">
        <f t="shared" si="1381"/>
        <v>36.453333333333326</v>
      </c>
      <c r="H8265" s="10">
        <f>2/3*F8265</f>
        <v>36.453333333333326</v>
      </c>
      <c r="I8265" s="10"/>
      <c r="J8265" s="5"/>
      <c r="K8265" s="5"/>
      <c r="L8265" s="5"/>
      <c r="M8265" s="5"/>
      <c r="N8265" s="5"/>
      <c r="O8265" s="5"/>
      <c r="P8265" s="5"/>
      <c r="Q8265" s="5"/>
    </row>
    <row r="8266" spans="1:17" ht="15" customHeight="1">
      <c r="A8266" s="6" t="s">
        <v>530</v>
      </c>
      <c r="B8266" s="6">
        <v>9</v>
      </c>
      <c r="C8266" s="7" t="s">
        <v>566</v>
      </c>
      <c r="D8266" s="7" t="s">
        <v>39</v>
      </c>
      <c r="E8266" s="8">
        <v>186.55</v>
      </c>
      <c r="F8266" s="10">
        <f t="shared" si="1380"/>
        <v>87.820000000000007</v>
      </c>
      <c r="G8266" s="10">
        <f t="shared" si="1381"/>
        <v>58.546666666666667</v>
      </c>
      <c r="H8266" s="10">
        <f>2/3*F8266</f>
        <v>58.546666666666667</v>
      </c>
      <c r="I8266" s="10"/>
      <c r="J8266" s="5"/>
      <c r="K8266" s="5"/>
      <c r="L8266" s="5"/>
      <c r="M8266" s="5"/>
      <c r="N8266" s="5"/>
      <c r="O8266" s="5"/>
      <c r="P8266" s="5"/>
      <c r="Q8266" s="5"/>
    </row>
    <row r="8267" spans="1:17" ht="15" customHeight="1">
      <c r="A8267" s="6" t="s">
        <v>530</v>
      </c>
      <c r="B8267" s="6">
        <v>10</v>
      </c>
      <c r="C8267" s="7" t="s">
        <v>566</v>
      </c>
      <c r="D8267" s="7" t="s">
        <v>40</v>
      </c>
      <c r="E8267" s="8">
        <v>135.86000000000001</v>
      </c>
      <c r="F8267" s="9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</row>
    <row r="8268" spans="1:17" ht="15" customHeight="1">
      <c r="A8268" s="6" t="s">
        <v>530</v>
      </c>
      <c r="B8268" s="6">
        <v>11</v>
      </c>
      <c r="C8268" s="7" t="s">
        <v>566</v>
      </c>
      <c r="D8268" s="7" t="s">
        <v>41</v>
      </c>
      <c r="E8268" s="8">
        <v>130.05000000000001</v>
      </c>
      <c r="F8268" s="9"/>
      <c r="G8268" s="5"/>
      <c r="H8268" s="5"/>
      <c r="I8268" s="5"/>
      <c r="J8268" s="5"/>
      <c r="K8268" s="5"/>
      <c r="L8268" s="5"/>
      <c r="M8268" s="5"/>
      <c r="N8268" s="5"/>
      <c r="O8268" s="5"/>
      <c r="P8268" s="5"/>
      <c r="Q8268" s="5"/>
    </row>
    <row r="8269" spans="1:17" ht="15" customHeight="1">
      <c r="A8269" s="6" t="s">
        <v>530</v>
      </c>
      <c r="B8269" s="6">
        <v>12</v>
      </c>
      <c r="C8269" s="7" t="s">
        <v>566</v>
      </c>
      <c r="D8269" s="7" t="s">
        <v>42</v>
      </c>
      <c r="E8269" s="8">
        <v>124.27</v>
      </c>
      <c r="F8269" s="9"/>
      <c r="G8269" s="5"/>
      <c r="H8269" s="5"/>
      <c r="I8269" s="5"/>
      <c r="J8269" s="5"/>
      <c r="K8269" s="5"/>
      <c r="L8269" s="5"/>
      <c r="M8269" s="5"/>
      <c r="N8269" s="5"/>
      <c r="O8269" s="5"/>
      <c r="P8269" s="5"/>
      <c r="Q8269" s="5"/>
    </row>
    <row r="8270" spans="1:17" ht="15" customHeight="1">
      <c r="A8270" s="6" t="s">
        <v>530</v>
      </c>
      <c r="B8270" s="6">
        <v>13</v>
      </c>
      <c r="C8270" s="7" t="s">
        <v>566</v>
      </c>
      <c r="D8270" s="7" t="s">
        <v>45</v>
      </c>
      <c r="E8270" s="8">
        <v>119.7</v>
      </c>
      <c r="F8270" s="9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</row>
    <row r="8271" spans="1:17" ht="15" customHeight="1">
      <c r="A8271" s="6" t="s">
        <v>530</v>
      </c>
      <c r="B8271" s="6">
        <v>14</v>
      </c>
      <c r="C8271" s="7" t="s">
        <v>566</v>
      </c>
      <c r="D8271" s="7" t="s">
        <v>50</v>
      </c>
      <c r="E8271" s="8">
        <v>130.74</v>
      </c>
      <c r="F8271" s="9"/>
      <c r="G8271" s="5"/>
      <c r="H8271" s="5"/>
      <c r="I8271" s="5"/>
      <c r="J8271" s="5"/>
      <c r="K8271" s="5"/>
      <c r="L8271" s="5"/>
      <c r="M8271" s="5"/>
      <c r="N8271" s="5"/>
      <c r="O8271" s="5"/>
      <c r="P8271" s="5"/>
      <c r="Q8271" s="5"/>
    </row>
    <row r="8272" spans="1:17" ht="15" customHeight="1">
      <c r="A8272" s="6" t="s">
        <v>530</v>
      </c>
      <c r="B8272" s="6">
        <v>15</v>
      </c>
      <c r="C8272" s="7" t="s">
        <v>566</v>
      </c>
      <c r="D8272" s="7" t="s">
        <v>51</v>
      </c>
      <c r="E8272" s="8">
        <v>170.06</v>
      </c>
      <c r="F8272" s="9"/>
      <c r="G8272" s="5"/>
      <c r="H8272" s="5"/>
      <c r="I8272" s="5"/>
      <c r="J8272" s="5"/>
      <c r="K8272" s="5"/>
      <c r="L8272" s="5"/>
      <c r="M8272" s="5"/>
      <c r="N8272" s="5"/>
      <c r="O8272" s="5"/>
      <c r="P8272" s="5"/>
      <c r="Q8272" s="5"/>
    </row>
    <row r="8273" spans="1:17" ht="15" customHeight="1">
      <c r="A8273" s="6" t="s">
        <v>530</v>
      </c>
      <c r="B8273" s="6">
        <v>16</v>
      </c>
      <c r="C8273" s="7" t="s">
        <v>566</v>
      </c>
      <c r="D8273" s="7" t="s">
        <v>53</v>
      </c>
      <c r="E8273" s="8">
        <v>380.96</v>
      </c>
      <c r="F8273" s="9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</row>
    <row r="8274" spans="1:17" ht="15" customHeight="1">
      <c r="A8274" s="6" t="s">
        <v>530</v>
      </c>
      <c r="B8274" s="6">
        <v>17</v>
      </c>
      <c r="C8274" s="7" t="s">
        <v>566</v>
      </c>
      <c r="D8274" s="7" t="s">
        <v>55</v>
      </c>
      <c r="E8274" s="8">
        <v>737.39</v>
      </c>
      <c r="F8274" s="10">
        <f t="shared" ref="F8274:F8276" si="1382">E8274-E8269</f>
        <v>613.12</v>
      </c>
      <c r="G8274" s="10">
        <f t="shared" ref="G8274:H8276" si="1383">2/3*F8274</f>
        <v>408.74666666666667</v>
      </c>
      <c r="H8274" s="10">
        <f>2/3*F8274</f>
        <v>408.74666666666667</v>
      </c>
      <c r="I8274" s="10"/>
      <c r="J8274" s="5"/>
      <c r="K8274" s="5"/>
      <c r="L8274" s="5"/>
      <c r="M8274" s="5"/>
      <c r="N8274" s="5"/>
      <c r="O8274" s="5"/>
      <c r="P8274" s="5"/>
      <c r="Q8274" s="5"/>
    </row>
    <row r="8275" spans="1:17" ht="15" customHeight="1">
      <c r="A8275" s="6" t="s">
        <v>530</v>
      </c>
      <c r="B8275" s="6">
        <v>18</v>
      </c>
      <c r="C8275" s="7" t="s">
        <v>566</v>
      </c>
      <c r="D8275" s="7" t="s">
        <v>57</v>
      </c>
      <c r="E8275" s="8">
        <v>707.63</v>
      </c>
      <c r="F8275" s="10">
        <f t="shared" si="1382"/>
        <v>587.92999999999995</v>
      </c>
      <c r="G8275" s="10">
        <f t="shared" si="1383"/>
        <v>391.95333333333326</v>
      </c>
      <c r="H8275" s="10">
        <f>2/3*F8275</f>
        <v>391.95333333333326</v>
      </c>
      <c r="I8275" s="10"/>
      <c r="J8275" s="5"/>
      <c r="K8275" s="5"/>
      <c r="L8275" s="5"/>
      <c r="M8275" s="5"/>
      <c r="N8275" s="5"/>
      <c r="O8275" s="5"/>
      <c r="P8275" s="5"/>
      <c r="Q8275" s="5"/>
    </row>
    <row r="8276" spans="1:17" ht="15" customHeight="1">
      <c r="A8276" s="6" t="s">
        <v>530</v>
      </c>
      <c r="B8276" s="6">
        <v>19</v>
      </c>
      <c r="C8276" s="7" t="s">
        <v>566</v>
      </c>
      <c r="D8276" s="7" t="s">
        <v>59</v>
      </c>
      <c r="E8276" s="8">
        <v>509.91</v>
      </c>
      <c r="F8276" s="10">
        <f t="shared" si="1382"/>
        <v>379.17</v>
      </c>
      <c r="G8276" s="10">
        <f t="shared" si="1383"/>
        <v>252.78</v>
      </c>
      <c r="H8276" s="10">
        <f>2/3*F8276</f>
        <v>252.78</v>
      </c>
      <c r="I8276" s="10"/>
      <c r="J8276" s="5"/>
      <c r="K8276" s="5"/>
      <c r="L8276" s="5"/>
      <c r="M8276" s="5"/>
      <c r="N8276" s="5"/>
      <c r="O8276" s="5"/>
      <c r="P8276" s="5"/>
      <c r="Q8276" s="5"/>
    </row>
    <row r="8277" spans="1:17" ht="15" customHeight="1">
      <c r="A8277" s="6" t="s">
        <v>530</v>
      </c>
      <c r="B8277" s="6">
        <v>20</v>
      </c>
      <c r="C8277" s="7" t="s">
        <v>566</v>
      </c>
      <c r="D8277" s="7" t="s">
        <v>60</v>
      </c>
      <c r="E8277" s="8">
        <v>440.76</v>
      </c>
      <c r="F8277" s="10"/>
      <c r="G8277" s="10"/>
      <c r="H8277" s="10"/>
      <c r="I8277" s="10"/>
      <c r="J8277" s="5"/>
      <c r="K8277" s="5"/>
      <c r="L8277" s="5"/>
      <c r="M8277" s="5"/>
      <c r="N8277" s="5"/>
      <c r="O8277" s="5"/>
      <c r="P8277" s="5"/>
      <c r="Q8277" s="5"/>
    </row>
    <row r="8278" spans="1:17" ht="15" customHeight="1">
      <c r="A8278" s="6" t="s">
        <v>530</v>
      </c>
      <c r="B8278" s="6">
        <v>21</v>
      </c>
      <c r="C8278" s="7" t="s">
        <v>566</v>
      </c>
      <c r="D8278" s="7" t="s">
        <v>62</v>
      </c>
      <c r="E8278" s="8">
        <v>232.21</v>
      </c>
      <c r="F8278" s="10"/>
      <c r="G8278" s="10"/>
      <c r="H8278" s="10"/>
      <c r="I8278" s="10"/>
      <c r="J8278" s="5"/>
      <c r="K8278" s="5"/>
      <c r="L8278" s="5"/>
      <c r="M8278" s="5"/>
      <c r="N8278" s="5"/>
      <c r="O8278" s="5"/>
      <c r="P8278" s="5"/>
      <c r="Q8278" s="5"/>
    </row>
    <row r="8279" spans="1:17" ht="15" customHeight="1">
      <c r="A8279" s="6" t="s">
        <v>530</v>
      </c>
      <c r="B8279" s="6">
        <v>22</v>
      </c>
      <c r="C8279" s="7" t="s">
        <v>566</v>
      </c>
      <c r="D8279" s="7" t="s">
        <v>63</v>
      </c>
      <c r="E8279" s="8">
        <v>203.03</v>
      </c>
      <c r="F8279" s="10"/>
      <c r="G8279" s="10"/>
      <c r="H8279" s="10"/>
      <c r="I8279" s="10"/>
      <c r="J8279" s="5"/>
      <c r="K8279" s="5"/>
      <c r="L8279" s="5"/>
      <c r="M8279" s="5"/>
      <c r="N8279" s="5"/>
      <c r="O8279" s="5"/>
      <c r="P8279" s="5"/>
      <c r="Q8279" s="5"/>
    </row>
    <row r="8280" spans="1:17" ht="15" customHeight="1">
      <c r="A8280" s="6" t="s">
        <v>530</v>
      </c>
      <c r="B8280" s="6">
        <v>23</v>
      </c>
      <c r="C8280" s="7" t="s">
        <v>566</v>
      </c>
      <c r="D8280" s="7" t="s">
        <v>64</v>
      </c>
      <c r="E8280" s="8">
        <v>146.32</v>
      </c>
      <c r="F8280" s="9"/>
      <c r="G8280" s="5"/>
      <c r="H8280" s="5"/>
      <c r="I8280" s="5"/>
      <c r="J8280" s="5"/>
      <c r="K8280" s="5"/>
      <c r="L8280" s="5"/>
      <c r="M8280" s="5"/>
      <c r="N8280" s="5"/>
      <c r="O8280" s="5"/>
      <c r="P8280" s="5"/>
      <c r="Q8280" s="5"/>
    </row>
    <row r="8281" spans="1:17" ht="15" customHeight="1">
      <c r="A8281" s="6" t="s">
        <v>530</v>
      </c>
      <c r="B8281" s="6">
        <v>24</v>
      </c>
      <c r="C8281" s="7" t="s">
        <v>566</v>
      </c>
      <c r="D8281" s="7" t="s">
        <v>65</v>
      </c>
      <c r="E8281" s="8">
        <v>123.38</v>
      </c>
      <c r="F8281" s="9"/>
      <c r="G8281" s="5"/>
      <c r="H8281" s="5"/>
      <c r="I8281" s="5"/>
      <c r="J8281" s="5"/>
      <c r="K8281" s="5"/>
      <c r="L8281" s="5"/>
      <c r="M8281" s="5"/>
      <c r="N8281" s="5"/>
      <c r="O8281" s="5"/>
      <c r="P8281" s="5"/>
      <c r="Q8281" s="5"/>
    </row>
    <row r="8282" spans="1:17" ht="15" customHeight="1">
      <c r="A8282" s="6" t="s">
        <v>531</v>
      </c>
      <c r="B8282" s="6">
        <v>1</v>
      </c>
      <c r="C8282" s="7" t="s">
        <v>566</v>
      </c>
      <c r="D8282" s="7" t="s">
        <v>67</v>
      </c>
      <c r="E8282" s="8">
        <v>110.05</v>
      </c>
      <c r="F8282" s="9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</row>
    <row r="8283" spans="1:17" ht="15" customHeight="1">
      <c r="A8283" s="6" t="s">
        <v>531</v>
      </c>
      <c r="B8283" s="6">
        <v>2</v>
      </c>
      <c r="C8283" s="7" t="s">
        <v>566</v>
      </c>
      <c r="D8283" s="7" t="s">
        <v>68</v>
      </c>
      <c r="E8283" s="8">
        <v>105.07</v>
      </c>
      <c r="F8283" s="9"/>
      <c r="G8283" s="5"/>
      <c r="H8283" s="5"/>
      <c r="I8283" s="5"/>
      <c r="J8283" s="5"/>
      <c r="K8283" s="5"/>
      <c r="L8283" s="5"/>
      <c r="M8283" s="5"/>
      <c r="N8283" s="5"/>
      <c r="O8283" s="5"/>
      <c r="P8283" s="5"/>
      <c r="Q8283" s="5"/>
    </row>
    <row r="8284" spans="1:17" ht="15" customHeight="1">
      <c r="A8284" s="6" t="s">
        <v>531</v>
      </c>
      <c r="B8284" s="6">
        <v>3</v>
      </c>
      <c r="C8284" s="7" t="s">
        <v>566</v>
      </c>
      <c r="D8284" s="7" t="s">
        <v>69</v>
      </c>
      <c r="E8284" s="8">
        <v>103.23</v>
      </c>
      <c r="F8284" s="9"/>
      <c r="G8284" s="5"/>
      <c r="H8284" s="5"/>
      <c r="I8284" s="5"/>
      <c r="J8284" s="5"/>
      <c r="K8284" s="5"/>
      <c r="L8284" s="5"/>
      <c r="M8284" s="5"/>
      <c r="N8284" s="5"/>
      <c r="O8284" s="5"/>
      <c r="P8284" s="5"/>
      <c r="Q8284" s="5"/>
    </row>
    <row r="8285" spans="1:17" ht="15" customHeight="1">
      <c r="A8285" s="6" t="s">
        <v>531</v>
      </c>
      <c r="B8285" s="6">
        <v>4</v>
      </c>
      <c r="C8285" s="7" t="s">
        <v>566</v>
      </c>
      <c r="D8285" s="7" t="s">
        <v>70</v>
      </c>
      <c r="E8285" s="8">
        <v>107.78</v>
      </c>
      <c r="F8285" s="9"/>
      <c r="G8285" s="5"/>
      <c r="H8285" s="5"/>
      <c r="I8285" s="5"/>
      <c r="J8285" s="5"/>
      <c r="K8285" s="5"/>
      <c r="L8285" s="5"/>
      <c r="M8285" s="5"/>
      <c r="N8285" s="5"/>
      <c r="O8285" s="5"/>
      <c r="P8285" s="5"/>
      <c r="Q8285" s="5"/>
    </row>
    <row r="8286" spans="1:17" ht="15" customHeight="1">
      <c r="A8286" s="6" t="s">
        <v>531</v>
      </c>
      <c r="B8286" s="6">
        <v>5</v>
      </c>
      <c r="C8286" s="7" t="s">
        <v>566</v>
      </c>
      <c r="D8286" s="7" t="s">
        <v>71</v>
      </c>
      <c r="E8286" s="8">
        <v>112.71</v>
      </c>
      <c r="F8286" s="9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</row>
    <row r="8287" spans="1:17" ht="15" customHeight="1">
      <c r="A8287" s="6" t="s">
        <v>531</v>
      </c>
      <c r="B8287" s="6">
        <v>6</v>
      </c>
      <c r="C8287" s="7" t="s">
        <v>566</v>
      </c>
      <c r="D8287" s="7" t="s">
        <v>72</v>
      </c>
      <c r="E8287" s="8">
        <v>121.21</v>
      </c>
      <c r="F8287" s="9"/>
      <c r="G8287" s="5"/>
      <c r="H8287" s="5"/>
      <c r="I8287" s="5"/>
      <c r="J8287" s="5"/>
      <c r="K8287" s="5"/>
      <c r="L8287" s="5"/>
      <c r="M8287" s="5"/>
      <c r="N8287" s="5"/>
      <c r="O8287" s="5"/>
      <c r="P8287" s="5"/>
      <c r="Q8287" s="5"/>
    </row>
    <row r="8288" spans="1:17" ht="15" customHeight="1">
      <c r="A8288" s="6" t="s">
        <v>531</v>
      </c>
      <c r="B8288" s="6">
        <v>7</v>
      </c>
      <c r="C8288" s="7" t="s">
        <v>566</v>
      </c>
      <c r="D8288" s="7" t="s">
        <v>73</v>
      </c>
      <c r="E8288" s="8">
        <v>188.99</v>
      </c>
      <c r="F8288" s="10">
        <f t="shared" ref="F8288:F8290" si="1384">E8288-E8283</f>
        <v>83.920000000000016</v>
      </c>
      <c r="G8288" s="10">
        <f t="shared" ref="G8288:H8290" si="1385">2/3*F8288</f>
        <v>55.946666666666673</v>
      </c>
      <c r="H8288" s="10">
        <f>2/3*F8288</f>
        <v>55.946666666666673</v>
      </c>
      <c r="I8288" s="10"/>
      <c r="J8288" s="5"/>
      <c r="K8288" s="5"/>
      <c r="L8288" s="5"/>
      <c r="M8288" s="5"/>
      <c r="N8288" s="5"/>
      <c r="O8288" s="5"/>
      <c r="P8288" s="5"/>
      <c r="Q8288" s="5"/>
    </row>
    <row r="8289" spans="1:17" ht="15" customHeight="1">
      <c r="A8289" s="6" t="s">
        <v>531</v>
      </c>
      <c r="B8289" s="6">
        <v>8</v>
      </c>
      <c r="C8289" s="7" t="s">
        <v>566</v>
      </c>
      <c r="D8289" s="7" t="s">
        <v>74</v>
      </c>
      <c r="E8289" s="8">
        <v>360.6</v>
      </c>
      <c r="F8289" s="10">
        <f t="shared" si="1384"/>
        <v>257.37</v>
      </c>
      <c r="G8289" s="10">
        <f t="shared" si="1385"/>
        <v>171.57999999999998</v>
      </c>
      <c r="H8289" s="10">
        <f>2/3*F8289</f>
        <v>171.57999999999998</v>
      </c>
      <c r="I8289" s="10"/>
      <c r="J8289" s="5"/>
      <c r="K8289" s="5"/>
      <c r="L8289" s="5"/>
      <c r="M8289" s="5"/>
      <c r="N8289" s="5"/>
      <c r="O8289" s="5"/>
      <c r="P8289" s="5"/>
      <c r="Q8289" s="5"/>
    </row>
    <row r="8290" spans="1:17" ht="15" customHeight="1">
      <c r="A8290" s="6" t="s">
        <v>531</v>
      </c>
      <c r="B8290" s="6">
        <v>9</v>
      </c>
      <c r="C8290" s="7" t="s">
        <v>566</v>
      </c>
      <c r="D8290" s="7" t="s">
        <v>75</v>
      </c>
      <c r="E8290" s="8">
        <v>345.71</v>
      </c>
      <c r="F8290" s="10">
        <f t="shared" si="1384"/>
        <v>237.92999999999998</v>
      </c>
      <c r="G8290" s="10">
        <f t="shared" si="1385"/>
        <v>158.61999999999998</v>
      </c>
      <c r="H8290" s="10">
        <f>2/3*F8290</f>
        <v>158.61999999999998</v>
      </c>
      <c r="I8290" s="10"/>
      <c r="J8290" s="5"/>
      <c r="K8290" s="5"/>
      <c r="L8290" s="5"/>
      <c r="M8290" s="5"/>
      <c r="N8290" s="5"/>
      <c r="O8290" s="5"/>
      <c r="P8290" s="5"/>
      <c r="Q8290" s="5"/>
    </row>
    <row r="8291" spans="1:17" ht="15" customHeight="1">
      <c r="A8291" s="6" t="s">
        <v>531</v>
      </c>
      <c r="B8291" s="6">
        <v>10</v>
      </c>
      <c r="C8291" s="7" t="s">
        <v>566</v>
      </c>
      <c r="D8291" s="7" t="s">
        <v>77</v>
      </c>
      <c r="E8291" s="8">
        <v>321.98</v>
      </c>
      <c r="F8291" s="9"/>
      <c r="G8291" s="5"/>
      <c r="H8291" s="5"/>
      <c r="I8291" s="5"/>
      <c r="J8291" s="5"/>
      <c r="K8291" s="5"/>
      <c r="L8291" s="5"/>
      <c r="M8291" s="5"/>
      <c r="N8291" s="5"/>
      <c r="O8291" s="5"/>
      <c r="P8291" s="5"/>
      <c r="Q8291" s="5"/>
    </row>
    <row r="8292" spans="1:17" ht="15" customHeight="1">
      <c r="A8292" s="6" t="s">
        <v>531</v>
      </c>
      <c r="B8292" s="6">
        <v>11</v>
      </c>
      <c r="C8292" s="7" t="s">
        <v>566</v>
      </c>
      <c r="D8292" s="7" t="s">
        <v>78</v>
      </c>
      <c r="E8292" s="8">
        <v>280.86</v>
      </c>
      <c r="F8292" s="9"/>
      <c r="G8292" s="5"/>
      <c r="H8292" s="5"/>
      <c r="I8292" s="5"/>
      <c r="J8292" s="5"/>
      <c r="K8292" s="5"/>
      <c r="L8292" s="5"/>
      <c r="M8292" s="5"/>
      <c r="N8292" s="5"/>
      <c r="O8292" s="5"/>
      <c r="P8292" s="5"/>
      <c r="Q8292" s="5"/>
    </row>
    <row r="8293" spans="1:17" ht="15" customHeight="1">
      <c r="A8293" s="6" t="s">
        <v>531</v>
      </c>
      <c r="B8293" s="6">
        <v>12</v>
      </c>
      <c r="C8293" s="7" t="s">
        <v>566</v>
      </c>
      <c r="D8293" s="7" t="s">
        <v>79</v>
      </c>
      <c r="E8293" s="8">
        <v>269.10000000000002</v>
      </c>
      <c r="F8293" s="9"/>
      <c r="G8293" s="5"/>
      <c r="H8293" s="5"/>
      <c r="I8293" s="5"/>
      <c r="J8293" s="5"/>
      <c r="K8293" s="5"/>
      <c r="L8293" s="5"/>
      <c r="M8293" s="5"/>
      <c r="N8293" s="5"/>
      <c r="O8293" s="5"/>
      <c r="P8293" s="5"/>
      <c r="Q8293" s="5"/>
    </row>
    <row r="8294" spans="1:17" ht="15" customHeight="1">
      <c r="A8294" s="6" t="s">
        <v>531</v>
      </c>
      <c r="B8294" s="6">
        <v>13</v>
      </c>
      <c r="C8294" s="7" t="s">
        <v>566</v>
      </c>
      <c r="D8294" s="7" t="s">
        <v>80</v>
      </c>
      <c r="E8294" s="8">
        <v>280.74</v>
      </c>
      <c r="F8294" s="9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</row>
    <row r="8295" spans="1:17" ht="15" customHeight="1">
      <c r="A8295" s="6" t="s">
        <v>531</v>
      </c>
      <c r="B8295" s="6">
        <v>14</v>
      </c>
      <c r="C8295" s="7" t="s">
        <v>566</v>
      </c>
      <c r="D8295" s="7" t="s">
        <v>82</v>
      </c>
      <c r="E8295" s="8">
        <v>298.39999999999998</v>
      </c>
      <c r="F8295" s="9"/>
      <c r="G8295" s="5"/>
      <c r="H8295" s="5"/>
      <c r="I8295" s="5"/>
      <c r="J8295" s="5"/>
      <c r="K8295" s="5"/>
      <c r="L8295" s="5"/>
      <c r="M8295" s="5"/>
      <c r="N8295" s="5"/>
      <c r="O8295" s="5"/>
      <c r="P8295" s="5"/>
      <c r="Q8295" s="5"/>
    </row>
    <row r="8296" spans="1:17" ht="15" customHeight="1">
      <c r="A8296" s="6" t="s">
        <v>531</v>
      </c>
      <c r="B8296" s="6">
        <v>15</v>
      </c>
      <c r="C8296" s="7" t="s">
        <v>566</v>
      </c>
      <c r="D8296" s="7" t="s">
        <v>83</v>
      </c>
      <c r="E8296" s="8">
        <v>307.5</v>
      </c>
      <c r="F8296" s="9"/>
      <c r="G8296" s="5"/>
      <c r="H8296" s="5"/>
      <c r="I8296" s="5"/>
      <c r="J8296" s="5"/>
      <c r="K8296" s="5"/>
      <c r="L8296" s="5"/>
      <c r="M8296" s="5"/>
      <c r="N8296" s="5"/>
      <c r="O8296" s="5"/>
      <c r="P8296" s="5"/>
      <c r="Q8296" s="5"/>
    </row>
    <row r="8297" spans="1:17" ht="15" customHeight="1">
      <c r="A8297" s="6" t="s">
        <v>531</v>
      </c>
      <c r="B8297" s="6">
        <v>16</v>
      </c>
      <c r="C8297" s="7" t="s">
        <v>566</v>
      </c>
      <c r="D8297" s="7" t="s">
        <v>84</v>
      </c>
      <c r="E8297" s="8">
        <v>613.5</v>
      </c>
      <c r="F8297" s="9"/>
      <c r="G8297" s="5"/>
      <c r="H8297" s="5"/>
      <c r="I8297" s="5"/>
      <c r="J8297" s="5"/>
      <c r="K8297" s="5"/>
      <c r="L8297" s="5"/>
      <c r="M8297" s="5"/>
      <c r="N8297" s="5"/>
      <c r="O8297" s="5"/>
      <c r="P8297" s="5"/>
      <c r="Q8297" s="5"/>
    </row>
    <row r="8298" spans="1:17" ht="15" customHeight="1">
      <c r="A8298" s="6" t="s">
        <v>531</v>
      </c>
      <c r="B8298" s="6">
        <v>17</v>
      </c>
      <c r="C8298" s="7" t="s">
        <v>566</v>
      </c>
      <c r="D8298" s="7" t="s">
        <v>85</v>
      </c>
      <c r="E8298" s="8">
        <v>750.11</v>
      </c>
      <c r="F8298" s="10">
        <f t="shared" ref="F8298:F8300" si="1386">E8298-E8293</f>
        <v>481.01</v>
      </c>
      <c r="G8298" s="10">
        <f t="shared" ref="G8298:H8300" si="1387">2/3*F8298</f>
        <v>320.67333333333329</v>
      </c>
      <c r="H8298" s="10">
        <f>2/3*F8298</f>
        <v>320.67333333333329</v>
      </c>
      <c r="I8298" s="10"/>
      <c r="J8298" s="5"/>
      <c r="K8298" s="5"/>
      <c r="L8298" s="5"/>
      <c r="M8298" s="5"/>
      <c r="N8298" s="5"/>
      <c r="O8298" s="5"/>
      <c r="P8298" s="5"/>
      <c r="Q8298" s="5"/>
    </row>
    <row r="8299" spans="1:17" ht="15" customHeight="1">
      <c r="A8299" s="6" t="s">
        <v>531</v>
      </c>
      <c r="B8299" s="6">
        <v>18</v>
      </c>
      <c r="C8299" s="7" t="s">
        <v>566</v>
      </c>
      <c r="D8299" s="7" t="s">
        <v>86</v>
      </c>
      <c r="E8299" s="8">
        <v>895.2</v>
      </c>
      <c r="F8299" s="10">
        <f t="shared" si="1386"/>
        <v>614.46</v>
      </c>
      <c r="G8299" s="10">
        <f t="shared" si="1387"/>
        <v>409.64</v>
      </c>
      <c r="H8299" s="10">
        <f>2/3*F8299</f>
        <v>409.64</v>
      </c>
      <c r="I8299" s="10"/>
      <c r="J8299" s="5"/>
      <c r="K8299" s="5"/>
      <c r="L8299" s="5"/>
      <c r="M8299" s="5"/>
      <c r="N8299" s="5"/>
      <c r="O8299" s="5"/>
      <c r="P8299" s="5"/>
      <c r="Q8299" s="5"/>
    </row>
    <row r="8300" spans="1:17" ht="15" customHeight="1">
      <c r="A8300" s="6" t="s">
        <v>531</v>
      </c>
      <c r="B8300" s="6">
        <v>19</v>
      </c>
      <c r="C8300" s="7" t="s">
        <v>566</v>
      </c>
      <c r="D8300" s="7" t="s">
        <v>87</v>
      </c>
      <c r="E8300" s="8">
        <v>464.43</v>
      </c>
      <c r="F8300" s="10">
        <f t="shared" si="1386"/>
        <v>166.03000000000003</v>
      </c>
      <c r="G8300" s="10">
        <f t="shared" si="1387"/>
        <v>110.68666666666668</v>
      </c>
      <c r="H8300" s="10">
        <f>2/3*F8300</f>
        <v>110.68666666666668</v>
      </c>
      <c r="I8300" s="10"/>
      <c r="J8300" s="5"/>
      <c r="K8300" s="5"/>
      <c r="L8300" s="5"/>
      <c r="M8300" s="5"/>
      <c r="N8300" s="5"/>
      <c r="O8300" s="5"/>
      <c r="P8300" s="5"/>
      <c r="Q8300" s="5"/>
    </row>
    <row r="8301" spans="1:17" ht="15" customHeight="1">
      <c r="A8301" s="6" t="s">
        <v>531</v>
      </c>
      <c r="B8301" s="6">
        <v>20</v>
      </c>
      <c r="C8301" s="7" t="s">
        <v>566</v>
      </c>
      <c r="D8301" s="7" t="s">
        <v>88</v>
      </c>
      <c r="E8301" s="8">
        <v>616.58000000000004</v>
      </c>
      <c r="F8301" s="10"/>
      <c r="G8301" s="10"/>
      <c r="H8301" s="10"/>
      <c r="I8301" s="10"/>
      <c r="J8301" s="5"/>
      <c r="K8301" s="5"/>
      <c r="L8301" s="5"/>
      <c r="M8301" s="5"/>
      <c r="N8301" s="5"/>
      <c r="O8301" s="5"/>
      <c r="P8301" s="5"/>
      <c r="Q8301" s="5"/>
    </row>
    <row r="8302" spans="1:17" ht="15" customHeight="1">
      <c r="A8302" s="6" t="s">
        <v>531</v>
      </c>
      <c r="B8302" s="6">
        <v>21</v>
      </c>
      <c r="C8302" s="7" t="s">
        <v>566</v>
      </c>
      <c r="D8302" s="7" t="s">
        <v>89</v>
      </c>
      <c r="E8302" s="8">
        <v>250.03</v>
      </c>
      <c r="F8302" s="10"/>
      <c r="G8302" s="10"/>
      <c r="H8302" s="10"/>
      <c r="I8302" s="10"/>
      <c r="J8302" s="5"/>
      <c r="K8302" s="5"/>
      <c r="L8302" s="5"/>
      <c r="M8302" s="5"/>
      <c r="N8302" s="5"/>
      <c r="O8302" s="5"/>
      <c r="P8302" s="5"/>
      <c r="Q8302" s="5"/>
    </row>
    <row r="8303" spans="1:17" ht="15" customHeight="1">
      <c r="A8303" s="6" t="s">
        <v>531</v>
      </c>
      <c r="B8303" s="6">
        <v>22</v>
      </c>
      <c r="C8303" s="7" t="s">
        <v>566</v>
      </c>
      <c r="D8303" s="7" t="s">
        <v>90</v>
      </c>
      <c r="E8303" s="8">
        <v>195.98</v>
      </c>
      <c r="F8303" s="10"/>
      <c r="G8303" s="10"/>
      <c r="H8303" s="10"/>
      <c r="I8303" s="10"/>
      <c r="J8303" s="5"/>
      <c r="K8303" s="5"/>
      <c r="L8303" s="5"/>
      <c r="M8303" s="5"/>
      <c r="N8303" s="5"/>
      <c r="O8303" s="5"/>
      <c r="P8303" s="5"/>
      <c r="Q8303" s="5"/>
    </row>
    <row r="8304" spans="1:17" ht="15" customHeight="1">
      <c r="A8304" s="6" t="s">
        <v>531</v>
      </c>
      <c r="B8304" s="6">
        <v>23</v>
      </c>
      <c r="C8304" s="7" t="s">
        <v>566</v>
      </c>
      <c r="D8304" s="7" t="s">
        <v>91</v>
      </c>
      <c r="E8304" s="8">
        <v>132.32</v>
      </c>
      <c r="F8304" s="9"/>
      <c r="G8304" s="5"/>
      <c r="H8304" s="5"/>
      <c r="I8304" s="5"/>
      <c r="J8304" s="5"/>
      <c r="K8304" s="5"/>
      <c r="L8304" s="5"/>
      <c r="M8304" s="5"/>
      <c r="N8304" s="5"/>
      <c r="O8304" s="5"/>
      <c r="P8304" s="5"/>
      <c r="Q8304" s="5"/>
    </row>
    <row r="8305" spans="1:17" ht="15" customHeight="1">
      <c r="A8305" s="6" t="s">
        <v>531</v>
      </c>
      <c r="B8305" s="6">
        <v>24</v>
      </c>
      <c r="C8305" s="7" t="s">
        <v>566</v>
      </c>
      <c r="D8305" s="7" t="s">
        <v>92</v>
      </c>
      <c r="E8305" s="8">
        <v>119.73</v>
      </c>
      <c r="F8305" s="9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</row>
    <row r="8306" spans="1:17" ht="15" customHeight="1">
      <c r="A8306" s="6" t="s">
        <v>532</v>
      </c>
      <c r="B8306" s="6">
        <v>1</v>
      </c>
      <c r="C8306" s="7" t="s">
        <v>566</v>
      </c>
      <c r="D8306" s="7" t="s">
        <v>94</v>
      </c>
      <c r="E8306" s="8">
        <v>118.55</v>
      </c>
      <c r="F8306" s="9"/>
      <c r="G8306" s="5"/>
      <c r="H8306" s="5"/>
      <c r="I8306" s="5"/>
      <c r="J8306" s="5"/>
      <c r="K8306" s="5"/>
      <c r="L8306" s="5"/>
      <c r="M8306" s="5"/>
      <c r="N8306" s="5"/>
      <c r="O8306" s="5"/>
      <c r="P8306" s="5"/>
      <c r="Q8306" s="5"/>
    </row>
    <row r="8307" spans="1:17" ht="15" customHeight="1">
      <c r="A8307" s="6" t="s">
        <v>532</v>
      </c>
      <c r="B8307" s="6">
        <v>2</v>
      </c>
      <c r="C8307" s="7" t="s">
        <v>566</v>
      </c>
      <c r="D8307" s="7" t="s">
        <v>95</v>
      </c>
      <c r="E8307" s="8">
        <v>112.72</v>
      </c>
      <c r="F8307" s="9"/>
      <c r="G8307" s="5"/>
      <c r="H8307" s="5"/>
      <c r="I8307" s="5"/>
      <c r="J8307" s="5"/>
      <c r="K8307" s="5"/>
      <c r="L8307" s="5"/>
      <c r="M8307" s="5"/>
      <c r="N8307" s="5"/>
      <c r="O8307" s="5"/>
      <c r="P8307" s="5"/>
      <c r="Q8307" s="5"/>
    </row>
    <row r="8308" spans="1:17" ht="15" customHeight="1">
      <c r="A8308" s="6" t="s">
        <v>532</v>
      </c>
      <c r="B8308" s="6">
        <v>3</v>
      </c>
      <c r="C8308" s="7" t="s">
        <v>566</v>
      </c>
      <c r="D8308" s="7" t="s">
        <v>96</v>
      </c>
      <c r="E8308" s="8">
        <v>108.56</v>
      </c>
      <c r="F8308" s="9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</row>
    <row r="8309" spans="1:17" ht="15" customHeight="1">
      <c r="A8309" s="6" t="s">
        <v>532</v>
      </c>
      <c r="B8309" s="6">
        <v>4</v>
      </c>
      <c r="C8309" s="7" t="s">
        <v>566</v>
      </c>
      <c r="D8309" s="7" t="s">
        <v>97</v>
      </c>
      <c r="E8309" s="8">
        <v>108.44</v>
      </c>
      <c r="F8309" s="9"/>
      <c r="G8309" s="5"/>
      <c r="H8309" s="5"/>
      <c r="I8309" s="5"/>
      <c r="J8309" s="5"/>
      <c r="K8309" s="5"/>
      <c r="L8309" s="5"/>
      <c r="M8309" s="5"/>
      <c r="N8309" s="5"/>
      <c r="O8309" s="5"/>
      <c r="P8309" s="5"/>
      <c r="Q8309" s="5"/>
    </row>
    <row r="8310" spans="1:17" ht="15" customHeight="1">
      <c r="A8310" s="6" t="s">
        <v>532</v>
      </c>
      <c r="B8310" s="6">
        <v>5</v>
      </c>
      <c r="C8310" s="7" t="s">
        <v>566</v>
      </c>
      <c r="D8310" s="7" t="s">
        <v>98</v>
      </c>
      <c r="E8310" s="8">
        <v>112.16</v>
      </c>
      <c r="F8310" s="9"/>
      <c r="G8310" s="5"/>
      <c r="H8310" s="5"/>
      <c r="I8310" s="5"/>
      <c r="J8310" s="5"/>
      <c r="K8310" s="5"/>
      <c r="L8310" s="5"/>
      <c r="M8310" s="5"/>
      <c r="N8310" s="5"/>
      <c r="O8310" s="5"/>
      <c r="P8310" s="5"/>
      <c r="Q8310" s="5"/>
    </row>
    <row r="8311" spans="1:17" ht="15" customHeight="1">
      <c r="A8311" s="6" t="s">
        <v>532</v>
      </c>
      <c r="B8311" s="6">
        <v>6</v>
      </c>
      <c r="C8311" s="7" t="s">
        <v>566</v>
      </c>
      <c r="D8311" s="7" t="s">
        <v>99</v>
      </c>
      <c r="E8311" s="8">
        <v>124.93</v>
      </c>
      <c r="F8311" s="9"/>
      <c r="G8311" s="5"/>
      <c r="H8311" s="5"/>
      <c r="I8311" s="5"/>
      <c r="J8311" s="5"/>
      <c r="K8311" s="5"/>
      <c r="L8311" s="5"/>
      <c r="M8311" s="5"/>
      <c r="N8311" s="5"/>
      <c r="O8311" s="5"/>
      <c r="P8311" s="5"/>
      <c r="Q8311" s="5"/>
    </row>
    <row r="8312" spans="1:17" ht="15" customHeight="1">
      <c r="A8312" s="6" t="s">
        <v>532</v>
      </c>
      <c r="B8312" s="6">
        <v>7</v>
      </c>
      <c r="C8312" s="7" t="s">
        <v>566</v>
      </c>
      <c r="D8312" s="7" t="s">
        <v>100</v>
      </c>
      <c r="E8312" s="8">
        <v>201.87</v>
      </c>
      <c r="F8312" s="10">
        <f t="shared" ref="F8312:F8314" si="1388">E8312-E8307</f>
        <v>89.15</v>
      </c>
      <c r="G8312" s="10">
        <f t="shared" ref="G8312:H8314" si="1389">2/3*F8312</f>
        <v>59.433333333333337</v>
      </c>
      <c r="H8312" s="10">
        <f>2/3*F8312</f>
        <v>59.433333333333337</v>
      </c>
      <c r="I8312" s="10"/>
      <c r="J8312" s="5"/>
      <c r="K8312" s="5"/>
      <c r="L8312" s="5"/>
      <c r="M8312" s="5"/>
      <c r="N8312" s="5"/>
      <c r="O8312" s="5"/>
      <c r="P8312" s="5"/>
      <c r="Q8312" s="5"/>
    </row>
    <row r="8313" spans="1:17" ht="15" customHeight="1">
      <c r="A8313" s="6" t="s">
        <v>532</v>
      </c>
      <c r="B8313" s="6">
        <v>8</v>
      </c>
      <c r="C8313" s="7" t="s">
        <v>566</v>
      </c>
      <c r="D8313" s="7" t="s">
        <v>101</v>
      </c>
      <c r="E8313" s="8">
        <v>399.46</v>
      </c>
      <c r="F8313" s="10">
        <f t="shared" si="1388"/>
        <v>290.89999999999998</v>
      </c>
      <c r="G8313" s="10">
        <f t="shared" si="1389"/>
        <v>193.93333333333331</v>
      </c>
      <c r="H8313" s="10">
        <f>2/3*F8313</f>
        <v>193.93333333333331</v>
      </c>
      <c r="I8313" s="10"/>
      <c r="J8313" s="5"/>
      <c r="K8313" s="5"/>
      <c r="L8313" s="5"/>
      <c r="M8313" s="5"/>
      <c r="N8313" s="5"/>
      <c r="O8313" s="5"/>
      <c r="P8313" s="5"/>
      <c r="Q8313" s="5"/>
    </row>
    <row r="8314" spans="1:17" ht="15" customHeight="1">
      <c r="A8314" s="6" t="s">
        <v>532</v>
      </c>
      <c r="B8314" s="6">
        <v>9</v>
      </c>
      <c r="C8314" s="7" t="s">
        <v>566</v>
      </c>
      <c r="D8314" s="7" t="s">
        <v>102</v>
      </c>
      <c r="E8314" s="8">
        <v>561.71</v>
      </c>
      <c r="F8314" s="10">
        <f t="shared" si="1388"/>
        <v>453.27000000000004</v>
      </c>
      <c r="G8314" s="10">
        <f t="shared" si="1389"/>
        <v>302.18</v>
      </c>
      <c r="H8314" s="10">
        <f>2/3*F8314</f>
        <v>302.18</v>
      </c>
      <c r="I8314" s="10"/>
      <c r="J8314" s="5"/>
      <c r="K8314" s="5"/>
      <c r="L8314" s="5"/>
      <c r="M8314" s="5"/>
      <c r="N8314" s="5"/>
      <c r="O8314" s="5"/>
      <c r="P8314" s="5"/>
      <c r="Q8314" s="5"/>
    </row>
    <row r="8315" spans="1:17" ht="15" customHeight="1">
      <c r="A8315" s="6" t="s">
        <v>532</v>
      </c>
      <c r="B8315" s="6">
        <v>10</v>
      </c>
      <c r="C8315" s="7" t="s">
        <v>566</v>
      </c>
      <c r="D8315" s="7" t="s">
        <v>103</v>
      </c>
      <c r="E8315" s="8">
        <v>499.97</v>
      </c>
      <c r="F8315" s="9"/>
      <c r="G8315" s="5"/>
      <c r="H8315" s="5"/>
      <c r="I8315" s="5"/>
      <c r="J8315" s="5"/>
      <c r="K8315" s="5"/>
      <c r="L8315" s="5"/>
      <c r="M8315" s="5"/>
      <c r="N8315" s="5"/>
      <c r="O8315" s="5"/>
      <c r="P8315" s="5"/>
      <c r="Q8315" s="5"/>
    </row>
    <row r="8316" spans="1:17" ht="15" customHeight="1">
      <c r="A8316" s="6" t="s">
        <v>532</v>
      </c>
      <c r="B8316" s="6">
        <v>11</v>
      </c>
      <c r="C8316" s="7" t="s">
        <v>566</v>
      </c>
      <c r="D8316" s="7" t="s">
        <v>104</v>
      </c>
      <c r="E8316" s="8">
        <v>455.2</v>
      </c>
      <c r="F8316" s="9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</row>
    <row r="8317" spans="1:17" ht="15" customHeight="1">
      <c r="A8317" s="6" t="s">
        <v>532</v>
      </c>
      <c r="B8317" s="6">
        <v>12</v>
      </c>
      <c r="C8317" s="7" t="s">
        <v>566</v>
      </c>
      <c r="D8317" s="7" t="s">
        <v>105</v>
      </c>
      <c r="E8317" s="8">
        <v>444.28</v>
      </c>
      <c r="F8317" s="9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</row>
    <row r="8318" spans="1:17" ht="15" customHeight="1">
      <c r="A8318" s="6" t="s">
        <v>532</v>
      </c>
      <c r="B8318" s="6">
        <v>13</v>
      </c>
      <c r="C8318" s="7" t="s">
        <v>566</v>
      </c>
      <c r="D8318" s="7" t="s">
        <v>106</v>
      </c>
      <c r="E8318" s="8">
        <v>493.48</v>
      </c>
      <c r="F8318" s="9"/>
      <c r="G8318" s="5"/>
      <c r="H8318" s="5"/>
      <c r="I8318" s="5"/>
      <c r="J8318" s="5"/>
      <c r="K8318" s="5"/>
      <c r="L8318" s="5"/>
      <c r="M8318" s="5"/>
      <c r="N8318" s="5"/>
      <c r="O8318" s="5"/>
      <c r="P8318" s="5"/>
      <c r="Q8318" s="5"/>
    </row>
    <row r="8319" spans="1:17" ht="15" customHeight="1">
      <c r="A8319" s="6" t="s">
        <v>532</v>
      </c>
      <c r="B8319" s="6">
        <v>14</v>
      </c>
      <c r="C8319" s="7" t="s">
        <v>566</v>
      </c>
      <c r="D8319" s="7" t="s">
        <v>107</v>
      </c>
      <c r="E8319" s="8">
        <v>493.47</v>
      </c>
      <c r="F8319" s="9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</row>
    <row r="8320" spans="1:17" ht="15" customHeight="1">
      <c r="A8320" s="6" t="s">
        <v>532</v>
      </c>
      <c r="B8320" s="6">
        <v>15</v>
      </c>
      <c r="C8320" s="7" t="s">
        <v>566</v>
      </c>
      <c r="D8320" s="7" t="s">
        <v>108</v>
      </c>
      <c r="E8320" s="8">
        <v>516.91</v>
      </c>
      <c r="F8320" s="9"/>
      <c r="G8320" s="5"/>
      <c r="H8320" s="5"/>
      <c r="I8320" s="5"/>
      <c r="J8320" s="5"/>
      <c r="K8320" s="5"/>
      <c r="L8320" s="5"/>
      <c r="M8320" s="5"/>
      <c r="N8320" s="5"/>
      <c r="O8320" s="5"/>
      <c r="P8320" s="5"/>
      <c r="Q8320" s="5"/>
    </row>
    <row r="8321" spans="1:17" ht="15" customHeight="1">
      <c r="A8321" s="6" t="s">
        <v>532</v>
      </c>
      <c r="B8321" s="6">
        <v>16</v>
      </c>
      <c r="C8321" s="7" t="s">
        <v>566</v>
      </c>
      <c r="D8321" s="7" t="s">
        <v>109</v>
      </c>
      <c r="E8321" s="8">
        <v>713.8</v>
      </c>
      <c r="F8321" s="9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</row>
    <row r="8322" spans="1:17" ht="15" customHeight="1">
      <c r="A8322" s="6" t="s">
        <v>532</v>
      </c>
      <c r="B8322" s="6">
        <v>17</v>
      </c>
      <c r="C8322" s="7" t="s">
        <v>566</v>
      </c>
      <c r="D8322" s="7" t="s">
        <v>110</v>
      </c>
      <c r="E8322" s="8">
        <v>554.47</v>
      </c>
      <c r="F8322" s="10">
        <f t="shared" ref="F8322:F8324" si="1390">E8322-E8317</f>
        <v>110.19000000000005</v>
      </c>
      <c r="G8322" s="10">
        <f t="shared" ref="G8322:H8324" si="1391">2/3*F8322</f>
        <v>73.460000000000036</v>
      </c>
      <c r="H8322" s="10">
        <f>2/3*F8322</f>
        <v>73.460000000000036</v>
      </c>
      <c r="I8322" s="10"/>
      <c r="J8322" s="5"/>
      <c r="K8322" s="5"/>
      <c r="L8322" s="5"/>
      <c r="M8322" s="5"/>
      <c r="N8322" s="5"/>
      <c r="O8322" s="5"/>
      <c r="P8322" s="5"/>
      <c r="Q8322" s="5"/>
    </row>
    <row r="8323" spans="1:17" ht="15" customHeight="1">
      <c r="A8323" s="6" t="s">
        <v>532</v>
      </c>
      <c r="B8323" s="6">
        <v>18</v>
      </c>
      <c r="C8323" s="7" t="s">
        <v>566</v>
      </c>
      <c r="D8323" s="7" t="s">
        <v>111</v>
      </c>
      <c r="E8323" s="8">
        <v>655.30999999999995</v>
      </c>
      <c r="F8323" s="10">
        <f t="shared" si="1390"/>
        <v>161.82999999999993</v>
      </c>
      <c r="G8323" s="10">
        <f t="shared" si="1391"/>
        <v>107.88666666666661</v>
      </c>
      <c r="H8323" s="10">
        <f>2/3*F8323</f>
        <v>107.88666666666661</v>
      </c>
      <c r="I8323" s="10"/>
      <c r="J8323" s="5"/>
      <c r="K8323" s="5"/>
      <c r="L8323" s="5"/>
      <c r="M8323" s="5"/>
      <c r="N8323" s="5"/>
      <c r="O8323" s="5"/>
      <c r="P8323" s="5"/>
      <c r="Q8323" s="5"/>
    </row>
    <row r="8324" spans="1:17" ht="15" customHeight="1">
      <c r="A8324" s="6" t="s">
        <v>532</v>
      </c>
      <c r="B8324" s="6">
        <v>19</v>
      </c>
      <c r="C8324" s="7" t="s">
        <v>566</v>
      </c>
      <c r="D8324" s="7" t="s">
        <v>112</v>
      </c>
      <c r="E8324" s="8">
        <v>529.96</v>
      </c>
      <c r="F8324" s="10">
        <f t="shared" si="1390"/>
        <v>36.490000000000009</v>
      </c>
      <c r="G8324" s="10">
        <f t="shared" si="1391"/>
        <v>24.326666666666672</v>
      </c>
      <c r="H8324" s="10">
        <f>2/3*F8324</f>
        <v>24.326666666666672</v>
      </c>
      <c r="I8324" s="10"/>
      <c r="J8324" s="5"/>
      <c r="K8324" s="5"/>
      <c r="L8324" s="5"/>
      <c r="M8324" s="5"/>
      <c r="N8324" s="5"/>
      <c r="O8324" s="5"/>
      <c r="P8324" s="5"/>
      <c r="Q8324" s="5"/>
    </row>
    <row r="8325" spans="1:17" ht="15" customHeight="1">
      <c r="A8325" s="6" t="s">
        <v>532</v>
      </c>
      <c r="B8325" s="6">
        <v>20</v>
      </c>
      <c r="C8325" s="7" t="s">
        <v>566</v>
      </c>
      <c r="D8325" s="7" t="s">
        <v>113</v>
      </c>
      <c r="E8325" s="8">
        <v>553.67999999999995</v>
      </c>
      <c r="F8325" s="10"/>
      <c r="G8325" s="10"/>
      <c r="H8325" s="10"/>
      <c r="I8325" s="10"/>
      <c r="J8325" s="5"/>
      <c r="K8325" s="5"/>
      <c r="L8325" s="5"/>
      <c r="M8325" s="5"/>
      <c r="N8325" s="5"/>
      <c r="O8325" s="5"/>
      <c r="P8325" s="5"/>
      <c r="Q8325" s="5"/>
    </row>
    <row r="8326" spans="1:17" ht="15" customHeight="1">
      <c r="A8326" s="6" t="s">
        <v>532</v>
      </c>
      <c r="B8326" s="6">
        <v>21</v>
      </c>
      <c r="C8326" s="7" t="s">
        <v>566</v>
      </c>
      <c r="D8326" s="7" t="s">
        <v>114</v>
      </c>
      <c r="E8326" s="8">
        <v>309.5</v>
      </c>
      <c r="F8326" s="10"/>
      <c r="G8326" s="10"/>
      <c r="H8326" s="10"/>
      <c r="I8326" s="10"/>
      <c r="J8326" s="5"/>
      <c r="K8326" s="5"/>
      <c r="L8326" s="5"/>
      <c r="M8326" s="5"/>
      <c r="N8326" s="5"/>
      <c r="O8326" s="5"/>
      <c r="P8326" s="5"/>
      <c r="Q8326" s="5"/>
    </row>
    <row r="8327" spans="1:17" ht="15" customHeight="1">
      <c r="A8327" s="6" t="s">
        <v>532</v>
      </c>
      <c r="B8327" s="6">
        <v>22</v>
      </c>
      <c r="C8327" s="7" t="s">
        <v>566</v>
      </c>
      <c r="D8327" s="7" t="s">
        <v>115</v>
      </c>
      <c r="E8327" s="8">
        <v>183.37</v>
      </c>
      <c r="F8327" s="10"/>
      <c r="G8327" s="10"/>
      <c r="H8327" s="10"/>
      <c r="I8327" s="10"/>
      <c r="J8327" s="5"/>
      <c r="K8327" s="5"/>
      <c r="L8327" s="5"/>
      <c r="M8327" s="5"/>
      <c r="N8327" s="5"/>
      <c r="O8327" s="5"/>
      <c r="P8327" s="5"/>
      <c r="Q8327" s="5"/>
    </row>
    <row r="8328" spans="1:17" ht="15" customHeight="1">
      <c r="A8328" s="6" t="s">
        <v>532</v>
      </c>
      <c r="B8328" s="6">
        <v>23</v>
      </c>
      <c r="C8328" s="7" t="s">
        <v>566</v>
      </c>
      <c r="D8328" s="7" t="s">
        <v>116</v>
      </c>
      <c r="E8328" s="8">
        <v>150.63999999999999</v>
      </c>
      <c r="F8328" s="9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</row>
    <row r="8329" spans="1:17" ht="15" customHeight="1">
      <c r="A8329" s="6" t="s">
        <v>532</v>
      </c>
      <c r="B8329" s="6">
        <v>24</v>
      </c>
      <c r="C8329" s="7" t="s">
        <v>566</v>
      </c>
      <c r="D8329" s="7" t="s">
        <v>117</v>
      </c>
      <c r="E8329" s="8">
        <v>125.19</v>
      </c>
      <c r="F8329" s="9"/>
      <c r="G8329" s="5"/>
      <c r="H8329" s="5"/>
      <c r="I8329" s="5"/>
      <c r="J8329" s="5"/>
      <c r="K8329" s="5"/>
      <c r="L8329" s="5"/>
      <c r="M8329" s="5"/>
      <c r="N8329" s="5"/>
      <c r="O8329" s="5"/>
      <c r="P8329" s="5"/>
      <c r="Q8329" s="5"/>
    </row>
    <row r="8330" spans="1:17" ht="15" customHeight="1">
      <c r="A8330" s="6" t="s">
        <v>533</v>
      </c>
      <c r="B8330" s="6">
        <v>1</v>
      </c>
      <c r="C8330" s="7" t="s">
        <v>566</v>
      </c>
      <c r="D8330" s="7" t="s">
        <v>119</v>
      </c>
      <c r="E8330" s="8">
        <v>119.81</v>
      </c>
      <c r="F8330" s="9"/>
      <c r="G8330" s="5"/>
      <c r="H8330" s="5"/>
      <c r="I8330" s="5"/>
      <c r="J8330" s="5"/>
      <c r="K8330" s="5"/>
      <c r="L8330" s="5"/>
      <c r="M8330" s="5"/>
      <c r="N8330" s="5"/>
      <c r="O8330" s="5"/>
      <c r="P8330" s="5"/>
      <c r="Q8330" s="5"/>
    </row>
    <row r="8331" spans="1:17" ht="15" customHeight="1">
      <c r="A8331" s="6" t="s">
        <v>533</v>
      </c>
      <c r="B8331" s="6">
        <v>2</v>
      </c>
      <c r="C8331" s="7" t="s">
        <v>566</v>
      </c>
      <c r="D8331" s="7" t="s">
        <v>120</v>
      </c>
      <c r="E8331" s="8">
        <v>115.01</v>
      </c>
      <c r="F8331" s="9"/>
      <c r="G8331" s="5"/>
      <c r="H8331" s="5"/>
      <c r="I8331" s="5"/>
      <c r="J8331" s="5"/>
      <c r="K8331" s="5"/>
      <c r="L8331" s="5"/>
      <c r="M8331" s="5"/>
      <c r="N8331" s="5"/>
      <c r="O8331" s="5"/>
      <c r="P8331" s="5"/>
      <c r="Q8331" s="5"/>
    </row>
    <row r="8332" spans="1:17" ht="15" customHeight="1">
      <c r="A8332" s="6" t="s">
        <v>533</v>
      </c>
      <c r="B8332" s="6">
        <v>3</v>
      </c>
      <c r="C8332" s="7" t="s">
        <v>566</v>
      </c>
      <c r="D8332" s="7" t="s">
        <v>121</v>
      </c>
      <c r="E8332" s="8">
        <v>109.72</v>
      </c>
      <c r="F8332" s="9"/>
      <c r="G8332" s="5"/>
      <c r="H8332" s="5"/>
      <c r="I8332" s="5"/>
      <c r="J8332" s="5"/>
      <c r="K8332" s="5"/>
      <c r="L8332" s="5"/>
      <c r="M8332" s="5"/>
      <c r="N8332" s="5"/>
      <c r="O8332" s="5"/>
      <c r="P8332" s="5"/>
      <c r="Q8332" s="5"/>
    </row>
    <row r="8333" spans="1:17" ht="15" customHeight="1">
      <c r="A8333" s="6" t="s">
        <v>533</v>
      </c>
      <c r="B8333" s="6">
        <v>4</v>
      </c>
      <c r="C8333" s="7" t="s">
        <v>566</v>
      </c>
      <c r="D8333" s="7" t="s">
        <v>122</v>
      </c>
      <c r="E8333" s="8">
        <v>105.84</v>
      </c>
      <c r="F8333" s="9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</row>
    <row r="8334" spans="1:17" ht="15" customHeight="1">
      <c r="A8334" s="6" t="s">
        <v>533</v>
      </c>
      <c r="B8334" s="6">
        <v>5</v>
      </c>
      <c r="C8334" s="7" t="s">
        <v>566</v>
      </c>
      <c r="D8334" s="7" t="s">
        <v>123</v>
      </c>
      <c r="E8334" s="8">
        <v>109.77</v>
      </c>
      <c r="F8334" s="9"/>
      <c r="G8334" s="5"/>
      <c r="H8334" s="5"/>
      <c r="I8334" s="5"/>
      <c r="J8334" s="5"/>
      <c r="K8334" s="5"/>
      <c r="L8334" s="5"/>
      <c r="M8334" s="5"/>
      <c r="N8334" s="5"/>
      <c r="O8334" s="5"/>
      <c r="P8334" s="5"/>
      <c r="Q8334" s="5"/>
    </row>
    <row r="8335" spans="1:17" ht="15" customHeight="1">
      <c r="A8335" s="6" t="s">
        <v>533</v>
      </c>
      <c r="B8335" s="6">
        <v>6</v>
      </c>
      <c r="C8335" s="7" t="s">
        <v>566</v>
      </c>
      <c r="D8335" s="7" t="s">
        <v>124</v>
      </c>
      <c r="E8335" s="8">
        <v>137.93</v>
      </c>
      <c r="F8335" s="9"/>
      <c r="G8335" s="5"/>
      <c r="H8335" s="5"/>
      <c r="I8335" s="5"/>
      <c r="J8335" s="5"/>
      <c r="K8335" s="5"/>
      <c r="L8335" s="5"/>
      <c r="M8335" s="5"/>
      <c r="N8335" s="5"/>
      <c r="O8335" s="5"/>
      <c r="P8335" s="5"/>
      <c r="Q8335" s="5"/>
    </row>
    <row r="8336" spans="1:17" ht="15" customHeight="1">
      <c r="A8336" s="6" t="s">
        <v>533</v>
      </c>
      <c r="B8336" s="6">
        <v>7</v>
      </c>
      <c r="C8336" s="7" t="s">
        <v>566</v>
      </c>
      <c r="D8336" s="7" t="s">
        <v>125</v>
      </c>
      <c r="E8336" s="8">
        <v>181.43</v>
      </c>
      <c r="F8336" s="10">
        <f t="shared" ref="F8336:F8338" si="1392">E8336-E8331</f>
        <v>66.42</v>
      </c>
      <c r="G8336" s="10">
        <f t="shared" ref="G8336:H8338" si="1393">2/3*F8336</f>
        <v>44.28</v>
      </c>
      <c r="H8336" s="10">
        <f>2/3*F8336</f>
        <v>44.28</v>
      </c>
      <c r="I8336" s="10"/>
      <c r="J8336" s="5"/>
      <c r="K8336" s="5"/>
      <c r="L8336" s="5"/>
      <c r="M8336" s="5"/>
      <c r="N8336" s="5"/>
      <c r="O8336" s="5"/>
      <c r="P8336" s="5"/>
      <c r="Q8336" s="5"/>
    </row>
    <row r="8337" spans="1:17" ht="15" customHeight="1">
      <c r="A8337" s="6" t="s">
        <v>533</v>
      </c>
      <c r="B8337" s="6">
        <v>8</v>
      </c>
      <c r="C8337" s="7" t="s">
        <v>566</v>
      </c>
      <c r="D8337" s="7" t="s">
        <v>126</v>
      </c>
      <c r="E8337" s="8">
        <v>263.85000000000002</v>
      </c>
      <c r="F8337" s="10">
        <f t="shared" si="1392"/>
        <v>154.13000000000002</v>
      </c>
      <c r="G8337" s="10">
        <f t="shared" si="1393"/>
        <v>102.75333333333334</v>
      </c>
      <c r="H8337" s="10">
        <f>2/3*F8337</f>
        <v>102.75333333333334</v>
      </c>
      <c r="I8337" s="10"/>
      <c r="J8337" s="5"/>
      <c r="K8337" s="5"/>
      <c r="L8337" s="5"/>
      <c r="M8337" s="5"/>
      <c r="N8337" s="5"/>
      <c r="O8337" s="5"/>
      <c r="P8337" s="5"/>
      <c r="Q8337" s="5"/>
    </row>
    <row r="8338" spans="1:17" ht="15" customHeight="1">
      <c r="A8338" s="6" t="s">
        <v>533</v>
      </c>
      <c r="B8338" s="6">
        <v>9</v>
      </c>
      <c r="C8338" s="7" t="s">
        <v>566</v>
      </c>
      <c r="D8338" s="7" t="s">
        <v>127</v>
      </c>
      <c r="E8338" s="8">
        <v>595.36</v>
      </c>
      <c r="F8338" s="10">
        <f t="shared" si="1392"/>
        <v>489.52</v>
      </c>
      <c r="G8338" s="10">
        <f t="shared" si="1393"/>
        <v>326.34666666666664</v>
      </c>
      <c r="H8338" s="10">
        <f>2/3*F8338</f>
        <v>326.34666666666664</v>
      </c>
      <c r="I8338" s="10"/>
      <c r="J8338" s="5"/>
      <c r="K8338" s="5"/>
      <c r="L8338" s="5"/>
      <c r="M8338" s="5"/>
      <c r="N8338" s="5"/>
      <c r="O8338" s="5"/>
      <c r="P8338" s="5"/>
      <c r="Q8338" s="5"/>
    </row>
    <row r="8339" spans="1:17" ht="15" customHeight="1">
      <c r="A8339" s="6" t="s">
        <v>533</v>
      </c>
      <c r="B8339" s="6">
        <v>10</v>
      </c>
      <c r="C8339" s="7" t="s">
        <v>566</v>
      </c>
      <c r="D8339" s="7" t="s">
        <v>128</v>
      </c>
      <c r="E8339" s="8">
        <v>425.8</v>
      </c>
      <c r="F8339" s="9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</row>
    <row r="8340" spans="1:17" ht="15" customHeight="1">
      <c r="A8340" s="6" t="s">
        <v>533</v>
      </c>
      <c r="B8340" s="6">
        <v>11</v>
      </c>
      <c r="C8340" s="7" t="s">
        <v>566</v>
      </c>
      <c r="D8340" s="7" t="s">
        <v>129</v>
      </c>
      <c r="E8340" s="8">
        <v>325.02999999999997</v>
      </c>
      <c r="F8340" s="9"/>
      <c r="G8340" s="5"/>
      <c r="H8340" s="5"/>
      <c r="I8340" s="5"/>
      <c r="J8340" s="5"/>
      <c r="K8340" s="5"/>
      <c r="L8340" s="5"/>
      <c r="M8340" s="5"/>
      <c r="N8340" s="5"/>
      <c r="O8340" s="5"/>
      <c r="P8340" s="5"/>
      <c r="Q8340" s="5"/>
    </row>
    <row r="8341" spans="1:17" ht="15" customHeight="1">
      <c r="A8341" s="6" t="s">
        <v>533</v>
      </c>
      <c r="B8341" s="6">
        <v>12</v>
      </c>
      <c r="C8341" s="7" t="s">
        <v>566</v>
      </c>
      <c r="D8341" s="7" t="s">
        <v>130</v>
      </c>
      <c r="E8341" s="8">
        <v>351.08</v>
      </c>
      <c r="F8341" s="9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</row>
    <row r="8342" spans="1:17" ht="15" customHeight="1">
      <c r="A8342" s="6" t="s">
        <v>533</v>
      </c>
      <c r="B8342" s="6">
        <v>13</v>
      </c>
      <c r="C8342" s="7" t="s">
        <v>566</v>
      </c>
      <c r="D8342" s="7" t="s">
        <v>131</v>
      </c>
      <c r="E8342" s="8">
        <v>316.24</v>
      </c>
      <c r="F8342" s="9"/>
      <c r="G8342" s="5"/>
      <c r="H8342" s="5"/>
      <c r="I8342" s="5"/>
      <c r="J8342" s="5"/>
      <c r="K8342" s="5"/>
      <c r="L8342" s="5"/>
      <c r="M8342" s="5"/>
      <c r="N8342" s="5"/>
      <c r="O8342" s="5"/>
      <c r="P8342" s="5"/>
      <c r="Q8342" s="5"/>
    </row>
    <row r="8343" spans="1:17" ht="15" customHeight="1">
      <c r="A8343" s="6" t="s">
        <v>533</v>
      </c>
      <c r="B8343" s="6">
        <v>14</v>
      </c>
      <c r="C8343" s="7" t="s">
        <v>566</v>
      </c>
      <c r="D8343" s="7" t="s">
        <v>132</v>
      </c>
      <c r="E8343" s="8">
        <v>220.73</v>
      </c>
      <c r="F8343" s="9"/>
      <c r="G8343" s="5"/>
      <c r="H8343" s="5"/>
      <c r="I8343" s="5"/>
      <c r="J8343" s="5"/>
      <c r="K8343" s="5"/>
      <c r="L8343" s="5"/>
      <c r="M8343" s="5"/>
      <c r="N8343" s="5"/>
      <c r="O8343" s="5"/>
      <c r="P8343" s="5"/>
      <c r="Q8343" s="5"/>
    </row>
    <row r="8344" spans="1:17" ht="15" customHeight="1">
      <c r="A8344" s="6" t="s">
        <v>533</v>
      </c>
      <c r="B8344" s="6">
        <v>15</v>
      </c>
      <c r="C8344" s="7" t="s">
        <v>566</v>
      </c>
      <c r="D8344" s="7" t="s">
        <v>133</v>
      </c>
      <c r="E8344" s="8">
        <v>362.24</v>
      </c>
      <c r="F8344" s="9"/>
      <c r="G8344" s="5"/>
      <c r="H8344" s="5"/>
      <c r="I8344" s="5"/>
      <c r="J8344" s="5"/>
      <c r="K8344" s="5"/>
      <c r="L8344" s="5"/>
      <c r="M8344" s="5"/>
      <c r="N8344" s="5"/>
      <c r="O8344" s="5"/>
      <c r="P8344" s="5"/>
      <c r="Q8344" s="5"/>
    </row>
    <row r="8345" spans="1:17" ht="15" customHeight="1">
      <c r="A8345" s="6" t="s">
        <v>533</v>
      </c>
      <c r="B8345" s="6">
        <v>16</v>
      </c>
      <c r="C8345" s="7" t="s">
        <v>566</v>
      </c>
      <c r="D8345" s="7" t="s">
        <v>134</v>
      </c>
      <c r="E8345" s="8">
        <v>384.13</v>
      </c>
      <c r="F8345" s="9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</row>
    <row r="8346" spans="1:17" ht="15" customHeight="1">
      <c r="A8346" s="6" t="s">
        <v>533</v>
      </c>
      <c r="B8346" s="6">
        <v>17</v>
      </c>
      <c r="C8346" s="7" t="s">
        <v>566</v>
      </c>
      <c r="D8346" s="7" t="s">
        <v>135</v>
      </c>
      <c r="E8346" s="8">
        <v>377.58</v>
      </c>
      <c r="F8346" s="10">
        <f t="shared" ref="F8346:F8348" si="1394">E8346-E8341</f>
        <v>26.5</v>
      </c>
      <c r="G8346" s="10">
        <f t="shared" ref="G8346:H8348" si="1395">2/3*F8346</f>
        <v>17.666666666666664</v>
      </c>
      <c r="H8346" s="10">
        <f>2/3*F8346</f>
        <v>17.666666666666664</v>
      </c>
      <c r="I8346" s="10"/>
      <c r="J8346" s="5"/>
      <c r="K8346" s="5"/>
      <c r="L8346" s="5"/>
      <c r="M8346" s="5"/>
      <c r="N8346" s="5"/>
      <c r="O8346" s="5"/>
      <c r="P8346" s="5"/>
      <c r="Q8346" s="5"/>
    </row>
    <row r="8347" spans="1:17" ht="15" customHeight="1">
      <c r="A8347" s="6" t="s">
        <v>533</v>
      </c>
      <c r="B8347" s="6">
        <v>18</v>
      </c>
      <c r="C8347" s="7" t="s">
        <v>566</v>
      </c>
      <c r="D8347" s="7" t="s">
        <v>136</v>
      </c>
      <c r="E8347" s="8">
        <v>478.72</v>
      </c>
      <c r="F8347" s="10">
        <f t="shared" si="1394"/>
        <v>162.48000000000002</v>
      </c>
      <c r="G8347" s="10">
        <f t="shared" si="1395"/>
        <v>108.32000000000001</v>
      </c>
      <c r="H8347" s="10">
        <f>2/3*F8347</f>
        <v>108.32000000000001</v>
      </c>
      <c r="I8347" s="10"/>
      <c r="J8347" s="5"/>
      <c r="K8347" s="5"/>
      <c r="L8347" s="5"/>
      <c r="M8347" s="5"/>
      <c r="N8347" s="5"/>
      <c r="O8347" s="5"/>
      <c r="P8347" s="5"/>
      <c r="Q8347" s="5"/>
    </row>
    <row r="8348" spans="1:17" ht="15" customHeight="1">
      <c r="A8348" s="6" t="s">
        <v>533</v>
      </c>
      <c r="B8348" s="6">
        <v>19</v>
      </c>
      <c r="C8348" s="7" t="s">
        <v>566</v>
      </c>
      <c r="D8348" s="7" t="s">
        <v>137</v>
      </c>
      <c r="E8348" s="8">
        <v>418.99</v>
      </c>
      <c r="F8348" s="10">
        <f t="shared" si="1394"/>
        <v>198.26000000000002</v>
      </c>
      <c r="G8348" s="10">
        <f t="shared" si="1395"/>
        <v>132.17333333333335</v>
      </c>
      <c r="H8348" s="10">
        <f>2/3*F8348</f>
        <v>132.17333333333335</v>
      </c>
      <c r="I8348" s="10"/>
      <c r="J8348" s="5"/>
      <c r="K8348" s="5"/>
      <c r="L8348" s="5"/>
      <c r="M8348" s="5"/>
      <c r="N8348" s="5"/>
      <c r="O8348" s="5"/>
      <c r="P8348" s="5"/>
      <c r="Q8348" s="5"/>
    </row>
    <row r="8349" spans="1:17" ht="15" customHeight="1">
      <c r="A8349" s="6" t="s">
        <v>533</v>
      </c>
      <c r="B8349" s="6">
        <v>20</v>
      </c>
      <c r="C8349" s="7" t="s">
        <v>566</v>
      </c>
      <c r="D8349" s="7" t="s">
        <v>138</v>
      </c>
      <c r="E8349" s="8">
        <v>346.23</v>
      </c>
      <c r="F8349" s="10"/>
      <c r="G8349" s="10"/>
      <c r="H8349" s="10"/>
      <c r="I8349" s="10"/>
      <c r="J8349" s="5"/>
      <c r="K8349" s="5"/>
      <c r="L8349" s="5"/>
      <c r="M8349" s="5"/>
      <c r="N8349" s="5"/>
      <c r="O8349" s="5"/>
      <c r="P8349" s="5"/>
      <c r="Q8349" s="5"/>
    </row>
    <row r="8350" spans="1:17" ht="15" customHeight="1">
      <c r="A8350" s="6" t="s">
        <v>533</v>
      </c>
      <c r="B8350" s="6">
        <v>21</v>
      </c>
      <c r="C8350" s="7" t="s">
        <v>566</v>
      </c>
      <c r="D8350" s="7" t="s">
        <v>139</v>
      </c>
      <c r="E8350" s="8">
        <v>229.82</v>
      </c>
      <c r="F8350" s="10"/>
      <c r="G8350" s="10"/>
      <c r="H8350" s="10"/>
      <c r="I8350" s="10"/>
      <c r="J8350" s="5"/>
      <c r="K8350" s="5"/>
      <c r="L8350" s="5"/>
      <c r="M8350" s="5"/>
      <c r="N8350" s="5"/>
      <c r="O8350" s="5"/>
      <c r="P8350" s="5"/>
      <c r="Q8350" s="5"/>
    </row>
    <row r="8351" spans="1:17" ht="15" customHeight="1">
      <c r="A8351" s="6" t="s">
        <v>533</v>
      </c>
      <c r="B8351" s="6">
        <v>22</v>
      </c>
      <c r="C8351" s="7" t="s">
        <v>566</v>
      </c>
      <c r="D8351" s="7" t="s">
        <v>140</v>
      </c>
      <c r="E8351" s="8">
        <v>152.07</v>
      </c>
      <c r="F8351" s="10"/>
      <c r="G8351" s="10"/>
      <c r="H8351" s="10"/>
      <c r="I8351" s="10"/>
      <c r="J8351" s="5"/>
      <c r="K8351" s="5"/>
      <c r="L8351" s="5"/>
      <c r="M8351" s="5"/>
      <c r="N8351" s="5"/>
      <c r="O8351" s="5"/>
      <c r="P8351" s="5"/>
      <c r="Q8351" s="5"/>
    </row>
    <row r="8352" spans="1:17" ht="15" customHeight="1">
      <c r="A8352" s="6" t="s">
        <v>533</v>
      </c>
      <c r="B8352" s="6">
        <v>23</v>
      </c>
      <c r="C8352" s="7" t="s">
        <v>566</v>
      </c>
      <c r="D8352" s="7" t="s">
        <v>141</v>
      </c>
      <c r="E8352" s="8">
        <v>128.31</v>
      </c>
      <c r="F8352" s="9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</row>
    <row r="8353" spans="1:17" ht="15" customHeight="1">
      <c r="A8353" s="6" t="s">
        <v>533</v>
      </c>
      <c r="B8353" s="6">
        <v>24</v>
      </c>
      <c r="C8353" s="7" t="s">
        <v>566</v>
      </c>
      <c r="D8353" s="7" t="s">
        <v>142</v>
      </c>
      <c r="E8353" s="8">
        <v>118.99</v>
      </c>
      <c r="F8353" s="9"/>
      <c r="G8353" s="5"/>
      <c r="H8353" s="5"/>
      <c r="I8353" s="5"/>
      <c r="J8353" s="5"/>
      <c r="K8353" s="5"/>
      <c r="L8353" s="5"/>
      <c r="M8353" s="5"/>
      <c r="N8353" s="5"/>
      <c r="O8353" s="5"/>
      <c r="P8353" s="5"/>
      <c r="Q8353" s="5"/>
    </row>
    <row r="8354" spans="1:17" ht="15" customHeight="1">
      <c r="A8354" s="6" t="s">
        <v>534</v>
      </c>
      <c r="B8354" s="6">
        <v>1</v>
      </c>
      <c r="C8354" s="7" t="s">
        <v>566</v>
      </c>
      <c r="D8354" s="7" t="s">
        <v>144</v>
      </c>
      <c r="E8354" s="8">
        <v>127.7</v>
      </c>
      <c r="F8354" s="9"/>
      <c r="G8354" s="5"/>
      <c r="H8354" s="5"/>
      <c r="I8354" s="5"/>
      <c r="J8354" s="5"/>
      <c r="K8354" s="5"/>
      <c r="L8354" s="5"/>
      <c r="M8354" s="5"/>
      <c r="N8354" s="5"/>
      <c r="O8354" s="5"/>
      <c r="P8354" s="5"/>
      <c r="Q8354" s="5"/>
    </row>
    <row r="8355" spans="1:17" ht="15" customHeight="1">
      <c r="A8355" s="6" t="s">
        <v>534</v>
      </c>
      <c r="B8355" s="6">
        <v>2</v>
      </c>
      <c r="C8355" s="7" t="s">
        <v>566</v>
      </c>
      <c r="D8355" s="7" t="s">
        <v>145</v>
      </c>
      <c r="E8355" s="8">
        <v>113.72</v>
      </c>
      <c r="F8355" s="9"/>
      <c r="G8355" s="5"/>
      <c r="H8355" s="5"/>
      <c r="I8355" s="5"/>
      <c r="J8355" s="5"/>
      <c r="K8355" s="5"/>
      <c r="L8355" s="5"/>
      <c r="M8355" s="5"/>
      <c r="N8355" s="5"/>
      <c r="O8355" s="5"/>
      <c r="P8355" s="5"/>
      <c r="Q8355" s="5"/>
    </row>
    <row r="8356" spans="1:17" ht="15" customHeight="1">
      <c r="A8356" s="6" t="s">
        <v>534</v>
      </c>
      <c r="B8356" s="6">
        <v>3</v>
      </c>
      <c r="C8356" s="7" t="s">
        <v>566</v>
      </c>
      <c r="D8356" s="7" t="s">
        <v>146</v>
      </c>
      <c r="E8356" s="8">
        <v>110.91</v>
      </c>
      <c r="F8356" s="9"/>
      <c r="G8356" s="5"/>
      <c r="H8356" s="5"/>
      <c r="I8356" s="5"/>
      <c r="J8356" s="5"/>
      <c r="K8356" s="5"/>
      <c r="L8356" s="5"/>
      <c r="M8356" s="5"/>
      <c r="N8356" s="5"/>
      <c r="O8356" s="5"/>
      <c r="P8356" s="5"/>
      <c r="Q8356" s="5"/>
    </row>
    <row r="8357" spans="1:17" ht="15" customHeight="1">
      <c r="A8357" s="6" t="s">
        <v>534</v>
      </c>
      <c r="B8357" s="6">
        <v>4</v>
      </c>
      <c r="C8357" s="7" t="s">
        <v>566</v>
      </c>
      <c r="D8357" s="7" t="s">
        <v>147</v>
      </c>
      <c r="E8357" s="8">
        <v>108.87</v>
      </c>
      <c r="F8357" s="9"/>
      <c r="G8357" s="5"/>
      <c r="H8357" s="5"/>
      <c r="I8357" s="5"/>
      <c r="J8357" s="5"/>
      <c r="K8357" s="5"/>
      <c r="L8357" s="5"/>
      <c r="M8357" s="5"/>
      <c r="N8357" s="5"/>
      <c r="O8357" s="5"/>
      <c r="P8357" s="5"/>
      <c r="Q8357" s="5"/>
    </row>
    <row r="8358" spans="1:17" ht="15" customHeight="1">
      <c r="A8358" s="6" t="s">
        <v>534</v>
      </c>
      <c r="B8358" s="6">
        <v>5</v>
      </c>
      <c r="C8358" s="7" t="s">
        <v>566</v>
      </c>
      <c r="D8358" s="7" t="s">
        <v>148</v>
      </c>
      <c r="E8358" s="8">
        <v>110.14</v>
      </c>
      <c r="F8358" s="9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</row>
    <row r="8359" spans="1:17" ht="15" customHeight="1">
      <c r="A8359" s="6" t="s">
        <v>534</v>
      </c>
      <c r="B8359" s="6">
        <v>6</v>
      </c>
      <c r="C8359" s="7" t="s">
        <v>566</v>
      </c>
      <c r="D8359" s="7" t="s">
        <v>149</v>
      </c>
      <c r="E8359" s="8">
        <v>122.67</v>
      </c>
      <c r="F8359" s="9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</row>
    <row r="8360" spans="1:17" ht="15" customHeight="1">
      <c r="A8360" s="6" t="s">
        <v>534</v>
      </c>
      <c r="B8360" s="6">
        <v>7</v>
      </c>
      <c r="C8360" s="7" t="s">
        <v>566</v>
      </c>
      <c r="D8360" s="7" t="s">
        <v>150</v>
      </c>
      <c r="E8360" s="8">
        <v>150.94999999999999</v>
      </c>
      <c r="F8360" s="10">
        <f t="shared" ref="F8360:F8362" si="1396">E8360-E8355</f>
        <v>37.22999999999999</v>
      </c>
      <c r="G8360" s="10">
        <f t="shared" ref="G8360:H8362" si="1397">2/3*F8360</f>
        <v>24.819999999999993</v>
      </c>
      <c r="H8360" s="10">
        <f>2/3*F8360</f>
        <v>24.819999999999993</v>
      </c>
      <c r="I8360" s="10"/>
      <c r="J8360" s="5"/>
      <c r="K8360" s="5"/>
      <c r="L8360" s="5"/>
      <c r="M8360" s="5"/>
      <c r="N8360" s="5"/>
      <c r="O8360" s="5"/>
      <c r="P8360" s="5"/>
      <c r="Q8360" s="5"/>
    </row>
    <row r="8361" spans="1:17" ht="15" customHeight="1">
      <c r="A8361" s="6" t="s">
        <v>534</v>
      </c>
      <c r="B8361" s="6">
        <v>8</v>
      </c>
      <c r="C8361" s="7" t="s">
        <v>566</v>
      </c>
      <c r="D8361" s="7" t="s">
        <v>151</v>
      </c>
      <c r="E8361" s="8">
        <v>170.03</v>
      </c>
      <c r="F8361" s="10">
        <f t="shared" si="1396"/>
        <v>59.120000000000005</v>
      </c>
      <c r="G8361" s="10">
        <f t="shared" si="1397"/>
        <v>39.413333333333334</v>
      </c>
      <c r="H8361" s="10">
        <f>2/3*F8361</f>
        <v>39.413333333333334</v>
      </c>
      <c r="I8361" s="10"/>
      <c r="J8361" s="5"/>
      <c r="K8361" s="5"/>
      <c r="L8361" s="5"/>
      <c r="M8361" s="5"/>
      <c r="N8361" s="5"/>
      <c r="O8361" s="5"/>
      <c r="P8361" s="5"/>
      <c r="Q8361" s="5"/>
    </row>
    <row r="8362" spans="1:17" ht="15" customHeight="1">
      <c r="A8362" s="6" t="s">
        <v>534</v>
      </c>
      <c r="B8362" s="6">
        <v>9</v>
      </c>
      <c r="C8362" s="7" t="s">
        <v>566</v>
      </c>
      <c r="D8362" s="7" t="s">
        <v>152</v>
      </c>
      <c r="E8362" s="8">
        <v>300.68</v>
      </c>
      <c r="F8362" s="10">
        <f t="shared" si="1396"/>
        <v>191.81</v>
      </c>
      <c r="G8362" s="10">
        <f t="shared" si="1397"/>
        <v>127.87333333333333</v>
      </c>
      <c r="H8362" s="10">
        <f>2/3*F8362</f>
        <v>127.87333333333333</v>
      </c>
      <c r="I8362" s="10"/>
      <c r="J8362" s="5"/>
      <c r="K8362" s="5"/>
      <c r="L8362" s="5"/>
      <c r="M8362" s="5"/>
      <c r="N8362" s="5"/>
      <c r="O8362" s="5"/>
      <c r="P8362" s="5"/>
      <c r="Q8362" s="5"/>
    </row>
    <row r="8363" spans="1:17" ht="15" customHeight="1">
      <c r="A8363" s="6" t="s">
        <v>534</v>
      </c>
      <c r="B8363" s="6">
        <v>10</v>
      </c>
      <c r="C8363" s="7" t="s">
        <v>566</v>
      </c>
      <c r="D8363" s="7" t="s">
        <v>153</v>
      </c>
      <c r="E8363" s="8">
        <v>208.97</v>
      </c>
      <c r="F8363" s="9"/>
      <c r="G8363" s="5"/>
      <c r="H8363" s="5"/>
      <c r="I8363" s="5"/>
      <c r="J8363" s="5"/>
      <c r="K8363" s="5"/>
      <c r="L8363" s="5"/>
      <c r="M8363" s="5"/>
      <c r="N8363" s="5"/>
      <c r="O8363" s="5"/>
      <c r="P8363" s="5"/>
      <c r="Q8363" s="5"/>
    </row>
    <row r="8364" spans="1:17" ht="15" customHeight="1">
      <c r="A8364" s="6" t="s">
        <v>534</v>
      </c>
      <c r="B8364" s="6">
        <v>11</v>
      </c>
      <c r="C8364" s="7" t="s">
        <v>566</v>
      </c>
      <c r="D8364" s="7" t="s">
        <v>154</v>
      </c>
      <c r="E8364" s="8">
        <v>150.88</v>
      </c>
      <c r="F8364" s="9"/>
      <c r="G8364" s="5"/>
      <c r="H8364" s="5"/>
      <c r="I8364" s="5"/>
      <c r="J8364" s="5"/>
      <c r="K8364" s="5"/>
      <c r="L8364" s="5"/>
      <c r="M8364" s="5"/>
      <c r="N8364" s="5"/>
      <c r="O8364" s="5"/>
      <c r="P8364" s="5"/>
      <c r="Q8364" s="5"/>
    </row>
    <row r="8365" spans="1:17" ht="15" customHeight="1">
      <c r="A8365" s="6" t="s">
        <v>534</v>
      </c>
      <c r="B8365" s="6">
        <v>12</v>
      </c>
      <c r="C8365" s="7" t="s">
        <v>566</v>
      </c>
      <c r="D8365" s="7" t="s">
        <v>155</v>
      </c>
      <c r="E8365" s="8">
        <v>137.13999999999999</v>
      </c>
      <c r="F8365" s="9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</row>
    <row r="8366" spans="1:17" ht="15" customHeight="1">
      <c r="A8366" s="6" t="s">
        <v>534</v>
      </c>
      <c r="B8366" s="6">
        <v>13</v>
      </c>
      <c r="C8366" s="7" t="s">
        <v>566</v>
      </c>
      <c r="D8366" s="7" t="s">
        <v>156</v>
      </c>
      <c r="E8366" s="8">
        <v>146.13</v>
      </c>
      <c r="F8366" s="9"/>
      <c r="G8366" s="5"/>
      <c r="H8366" s="5"/>
      <c r="I8366" s="5"/>
      <c r="J8366" s="5"/>
      <c r="K8366" s="5"/>
      <c r="L8366" s="5"/>
      <c r="M8366" s="5"/>
      <c r="N8366" s="5"/>
      <c r="O8366" s="5"/>
      <c r="P8366" s="5"/>
      <c r="Q8366" s="5"/>
    </row>
    <row r="8367" spans="1:17" ht="15" customHeight="1">
      <c r="A8367" s="6" t="s">
        <v>534</v>
      </c>
      <c r="B8367" s="6">
        <v>14</v>
      </c>
      <c r="C8367" s="7" t="s">
        <v>566</v>
      </c>
      <c r="D8367" s="7" t="s">
        <v>157</v>
      </c>
      <c r="E8367" s="8">
        <v>153.35</v>
      </c>
      <c r="F8367" s="9"/>
      <c r="G8367" s="5"/>
      <c r="H8367" s="5"/>
      <c r="I8367" s="5"/>
      <c r="J8367" s="5"/>
      <c r="K8367" s="5"/>
      <c r="L8367" s="5"/>
      <c r="M8367" s="5"/>
      <c r="N8367" s="5"/>
      <c r="O8367" s="5"/>
      <c r="P8367" s="5"/>
      <c r="Q8367" s="5"/>
    </row>
    <row r="8368" spans="1:17" ht="15" customHeight="1">
      <c r="A8368" s="6" t="s">
        <v>534</v>
      </c>
      <c r="B8368" s="6">
        <v>15</v>
      </c>
      <c r="C8368" s="7" t="s">
        <v>566</v>
      </c>
      <c r="D8368" s="7" t="s">
        <v>158</v>
      </c>
      <c r="E8368" s="8">
        <v>165.57</v>
      </c>
      <c r="F8368" s="9"/>
      <c r="G8368" s="5"/>
      <c r="H8368" s="5"/>
      <c r="I8368" s="5"/>
      <c r="J8368" s="5"/>
      <c r="K8368" s="5"/>
      <c r="L8368" s="5"/>
      <c r="M8368" s="5"/>
      <c r="N8368" s="5"/>
      <c r="O8368" s="5"/>
      <c r="P8368" s="5"/>
      <c r="Q8368" s="5"/>
    </row>
    <row r="8369" spans="1:17" ht="15" customHeight="1">
      <c r="A8369" s="6" t="s">
        <v>534</v>
      </c>
      <c r="B8369" s="6">
        <v>16</v>
      </c>
      <c r="C8369" s="7" t="s">
        <v>566</v>
      </c>
      <c r="D8369" s="7" t="s">
        <v>159</v>
      </c>
      <c r="E8369" s="8">
        <v>217.16</v>
      </c>
      <c r="F8369" s="9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</row>
    <row r="8370" spans="1:17" ht="15" customHeight="1">
      <c r="A8370" s="6" t="s">
        <v>534</v>
      </c>
      <c r="B8370" s="6">
        <v>17</v>
      </c>
      <c r="C8370" s="7" t="s">
        <v>566</v>
      </c>
      <c r="D8370" s="7" t="s">
        <v>160</v>
      </c>
      <c r="E8370" s="8">
        <v>199.75</v>
      </c>
      <c r="F8370" s="10">
        <f t="shared" ref="F8370:F8372" si="1398">E8370-E8365</f>
        <v>62.610000000000014</v>
      </c>
      <c r="G8370" s="10">
        <f t="shared" ref="G8370:H8372" si="1399">2/3*F8370</f>
        <v>41.740000000000009</v>
      </c>
      <c r="H8370" s="10">
        <f>2/3*F8370</f>
        <v>41.740000000000009</v>
      </c>
      <c r="I8370" s="10"/>
      <c r="J8370" s="5"/>
      <c r="K8370" s="5"/>
      <c r="L8370" s="5"/>
      <c r="M8370" s="5"/>
      <c r="N8370" s="5"/>
      <c r="O8370" s="5"/>
      <c r="P8370" s="5"/>
      <c r="Q8370" s="5"/>
    </row>
    <row r="8371" spans="1:17" ht="15" customHeight="1">
      <c r="A8371" s="6" t="s">
        <v>534</v>
      </c>
      <c r="B8371" s="6">
        <v>18</v>
      </c>
      <c r="C8371" s="7" t="s">
        <v>566</v>
      </c>
      <c r="D8371" s="7" t="s">
        <v>161</v>
      </c>
      <c r="E8371" s="8">
        <v>207.78</v>
      </c>
      <c r="F8371" s="10">
        <f t="shared" si="1398"/>
        <v>61.650000000000006</v>
      </c>
      <c r="G8371" s="10">
        <f t="shared" si="1399"/>
        <v>41.1</v>
      </c>
      <c r="H8371" s="10">
        <f>2/3*F8371</f>
        <v>41.1</v>
      </c>
      <c r="I8371" s="10"/>
      <c r="J8371" s="5"/>
      <c r="K8371" s="5"/>
      <c r="L8371" s="5"/>
      <c r="M8371" s="5"/>
      <c r="N8371" s="5"/>
      <c r="O8371" s="5"/>
      <c r="P8371" s="5"/>
      <c r="Q8371" s="5"/>
    </row>
    <row r="8372" spans="1:17" ht="15" customHeight="1">
      <c r="A8372" s="6" t="s">
        <v>534</v>
      </c>
      <c r="B8372" s="6">
        <v>19</v>
      </c>
      <c r="C8372" s="7" t="s">
        <v>566</v>
      </c>
      <c r="D8372" s="7" t="s">
        <v>162</v>
      </c>
      <c r="E8372" s="8">
        <v>203.16</v>
      </c>
      <c r="F8372" s="10">
        <f t="shared" si="1398"/>
        <v>49.81</v>
      </c>
      <c r="G8372" s="10">
        <f t="shared" si="1399"/>
        <v>33.206666666666663</v>
      </c>
      <c r="H8372" s="10">
        <f>2/3*F8372</f>
        <v>33.206666666666663</v>
      </c>
      <c r="I8372" s="10"/>
      <c r="J8372" s="5"/>
      <c r="K8372" s="5"/>
      <c r="L8372" s="5"/>
      <c r="M8372" s="5"/>
      <c r="N8372" s="5"/>
      <c r="O8372" s="5"/>
      <c r="P8372" s="5"/>
      <c r="Q8372" s="5"/>
    </row>
    <row r="8373" spans="1:17" ht="15" customHeight="1">
      <c r="A8373" s="6" t="s">
        <v>534</v>
      </c>
      <c r="B8373" s="6">
        <v>20</v>
      </c>
      <c r="C8373" s="7" t="s">
        <v>566</v>
      </c>
      <c r="D8373" s="7" t="s">
        <v>163</v>
      </c>
      <c r="E8373" s="8">
        <v>215.08</v>
      </c>
      <c r="F8373" s="10"/>
      <c r="G8373" s="10"/>
      <c r="H8373" s="10"/>
      <c r="I8373" s="10"/>
      <c r="J8373" s="5"/>
      <c r="K8373" s="5"/>
      <c r="L8373" s="5"/>
      <c r="M8373" s="5"/>
      <c r="N8373" s="5"/>
      <c r="O8373" s="5"/>
      <c r="P8373" s="5"/>
      <c r="Q8373" s="5"/>
    </row>
    <row r="8374" spans="1:17" ht="15" customHeight="1">
      <c r="A8374" s="6" t="s">
        <v>534</v>
      </c>
      <c r="B8374" s="6">
        <v>21</v>
      </c>
      <c r="C8374" s="7" t="s">
        <v>566</v>
      </c>
      <c r="D8374" s="7" t="s">
        <v>164</v>
      </c>
      <c r="E8374" s="8">
        <v>202.29</v>
      </c>
      <c r="F8374" s="10"/>
      <c r="G8374" s="10"/>
      <c r="H8374" s="10"/>
      <c r="I8374" s="10"/>
      <c r="J8374" s="5"/>
      <c r="K8374" s="5"/>
      <c r="L8374" s="5"/>
      <c r="M8374" s="5"/>
      <c r="N8374" s="5"/>
      <c r="O8374" s="5"/>
      <c r="P8374" s="5"/>
      <c r="Q8374" s="5"/>
    </row>
    <row r="8375" spans="1:17" ht="15" customHeight="1">
      <c r="A8375" s="6" t="s">
        <v>534</v>
      </c>
      <c r="B8375" s="6">
        <v>22</v>
      </c>
      <c r="C8375" s="7" t="s">
        <v>566</v>
      </c>
      <c r="D8375" s="7" t="s">
        <v>165</v>
      </c>
      <c r="E8375" s="8">
        <v>180.55</v>
      </c>
      <c r="F8375" s="10"/>
      <c r="G8375" s="10"/>
      <c r="H8375" s="10"/>
      <c r="I8375" s="10"/>
      <c r="J8375" s="5"/>
      <c r="K8375" s="5"/>
      <c r="L8375" s="5"/>
      <c r="M8375" s="5"/>
      <c r="N8375" s="5"/>
      <c r="O8375" s="5"/>
      <c r="P8375" s="5"/>
      <c r="Q8375" s="5"/>
    </row>
    <row r="8376" spans="1:17" ht="15" customHeight="1">
      <c r="A8376" s="6" t="s">
        <v>534</v>
      </c>
      <c r="B8376" s="6">
        <v>23</v>
      </c>
      <c r="C8376" s="7" t="s">
        <v>566</v>
      </c>
      <c r="D8376" s="7" t="s">
        <v>166</v>
      </c>
      <c r="E8376" s="8">
        <v>169.66</v>
      </c>
      <c r="F8376" s="9"/>
      <c r="G8376" s="5"/>
      <c r="H8376" s="5"/>
      <c r="I8376" s="5"/>
      <c r="J8376" s="5"/>
      <c r="K8376" s="5"/>
      <c r="L8376" s="5"/>
      <c r="M8376" s="5"/>
      <c r="N8376" s="5"/>
      <c r="O8376" s="5"/>
      <c r="P8376" s="5"/>
      <c r="Q8376" s="5"/>
    </row>
    <row r="8377" spans="1:17" ht="15" customHeight="1">
      <c r="A8377" s="6" t="s">
        <v>534</v>
      </c>
      <c r="B8377" s="6">
        <v>24</v>
      </c>
      <c r="C8377" s="7" t="s">
        <v>566</v>
      </c>
      <c r="D8377" s="7" t="s">
        <v>167</v>
      </c>
      <c r="E8377" s="8">
        <v>143.21</v>
      </c>
      <c r="F8377" s="9"/>
      <c r="G8377" s="5"/>
      <c r="H8377" s="5"/>
      <c r="I8377" s="5"/>
      <c r="J8377" s="5"/>
      <c r="K8377" s="5"/>
      <c r="L8377" s="5"/>
      <c r="M8377" s="5"/>
      <c r="N8377" s="5"/>
      <c r="O8377" s="5"/>
      <c r="P8377" s="5"/>
      <c r="Q8377" s="5"/>
    </row>
    <row r="8378" spans="1:17" ht="15" customHeight="1">
      <c r="A8378" s="6" t="s">
        <v>535</v>
      </c>
      <c r="B8378" s="6">
        <v>1</v>
      </c>
      <c r="C8378" s="7" t="s">
        <v>566</v>
      </c>
      <c r="D8378" s="7" t="s">
        <v>169</v>
      </c>
      <c r="E8378" s="8">
        <v>137.9</v>
      </c>
      <c r="F8378" s="9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</row>
    <row r="8379" spans="1:17" ht="15" customHeight="1">
      <c r="A8379" s="6" t="s">
        <v>535</v>
      </c>
      <c r="B8379" s="6">
        <v>2</v>
      </c>
      <c r="C8379" s="7" t="s">
        <v>566</v>
      </c>
      <c r="D8379" s="7" t="s">
        <v>170</v>
      </c>
      <c r="E8379" s="8">
        <v>130.63999999999999</v>
      </c>
      <c r="F8379" s="9"/>
      <c r="G8379" s="5"/>
      <c r="H8379" s="5"/>
      <c r="I8379" s="5"/>
      <c r="J8379" s="5"/>
      <c r="K8379" s="5"/>
      <c r="L8379" s="5"/>
      <c r="M8379" s="5"/>
      <c r="N8379" s="5"/>
      <c r="O8379" s="5"/>
      <c r="P8379" s="5"/>
      <c r="Q8379" s="5"/>
    </row>
    <row r="8380" spans="1:17" ht="15" customHeight="1">
      <c r="A8380" s="6" t="s">
        <v>535</v>
      </c>
      <c r="B8380" s="6">
        <v>3</v>
      </c>
      <c r="C8380" s="7" t="s">
        <v>566</v>
      </c>
      <c r="D8380" s="7" t="s">
        <v>171</v>
      </c>
      <c r="E8380" s="8">
        <v>119.54</v>
      </c>
      <c r="F8380" s="9"/>
      <c r="G8380" s="5"/>
      <c r="H8380" s="5"/>
      <c r="I8380" s="5"/>
      <c r="J8380" s="5"/>
      <c r="K8380" s="5"/>
      <c r="L8380" s="5"/>
      <c r="M8380" s="5"/>
      <c r="N8380" s="5"/>
      <c r="O8380" s="5"/>
      <c r="P8380" s="5"/>
      <c r="Q8380" s="5"/>
    </row>
    <row r="8381" spans="1:17" ht="15" customHeight="1">
      <c r="A8381" s="6" t="s">
        <v>535</v>
      </c>
      <c r="B8381" s="6">
        <v>4</v>
      </c>
      <c r="C8381" s="7" t="s">
        <v>566</v>
      </c>
      <c r="D8381" s="7" t="s">
        <v>172</v>
      </c>
      <c r="E8381" s="8">
        <v>123.71</v>
      </c>
      <c r="F8381" s="9"/>
      <c r="G8381" s="5"/>
      <c r="H8381" s="5"/>
      <c r="I8381" s="5"/>
      <c r="J8381" s="5"/>
      <c r="K8381" s="5"/>
      <c r="L8381" s="5"/>
      <c r="M8381" s="5"/>
      <c r="N8381" s="5"/>
      <c r="O8381" s="5"/>
      <c r="P8381" s="5"/>
      <c r="Q8381" s="5"/>
    </row>
    <row r="8382" spans="1:17" ht="15" customHeight="1">
      <c r="A8382" s="6" t="s">
        <v>535</v>
      </c>
      <c r="B8382" s="6">
        <v>5</v>
      </c>
      <c r="C8382" s="7" t="s">
        <v>566</v>
      </c>
      <c r="D8382" s="7" t="s">
        <v>173</v>
      </c>
      <c r="E8382" s="8">
        <v>134.13</v>
      </c>
      <c r="F8382" s="9"/>
      <c r="G8382" s="5"/>
      <c r="H8382" s="5"/>
      <c r="I8382" s="5"/>
      <c r="J8382" s="5"/>
      <c r="K8382" s="5"/>
      <c r="L8382" s="5"/>
      <c r="M8382" s="5"/>
      <c r="N8382" s="5"/>
      <c r="O8382" s="5"/>
      <c r="P8382" s="5"/>
      <c r="Q8382" s="5"/>
    </row>
    <row r="8383" spans="1:17" ht="15" customHeight="1">
      <c r="A8383" s="6" t="s">
        <v>535</v>
      </c>
      <c r="B8383" s="6">
        <v>6</v>
      </c>
      <c r="C8383" s="7" t="s">
        <v>566</v>
      </c>
      <c r="D8383" s="7" t="s">
        <v>174</v>
      </c>
      <c r="E8383" s="8">
        <v>140.96</v>
      </c>
      <c r="F8383" s="9"/>
      <c r="G8383" s="5"/>
      <c r="H8383" s="5"/>
      <c r="I8383" s="5"/>
      <c r="J8383" s="5"/>
      <c r="K8383" s="5"/>
      <c r="L8383" s="5"/>
      <c r="M8383" s="5"/>
      <c r="N8383" s="5"/>
      <c r="O8383" s="5"/>
      <c r="P8383" s="5"/>
      <c r="Q8383" s="5"/>
    </row>
    <row r="8384" spans="1:17" ht="15" customHeight="1">
      <c r="A8384" s="6" t="s">
        <v>535</v>
      </c>
      <c r="B8384" s="6">
        <v>7</v>
      </c>
      <c r="C8384" s="7" t="s">
        <v>566</v>
      </c>
      <c r="D8384" s="7" t="s">
        <v>175</v>
      </c>
      <c r="E8384" s="8">
        <v>182.71</v>
      </c>
      <c r="F8384" s="10">
        <f t="shared" ref="F8384:F8386" si="1400">E8384-E8379</f>
        <v>52.070000000000022</v>
      </c>
      <c r="G8384" s="10">
        <f t="shared" ref="G8384:H8386" si="1401">2/3*F8384</f>
        <v>34.713333333333345</v>
      </c>
      <c r="H8384" s="10"/>
      <c r="I8384" s="10"/>
      <c r="J8384" s="5"/>
      <c r="K8384" s="5"/>
      <c r="L8384" s="5"/>
      <c r="M8384" s="5"/>
      <c r="N8384" s="5"/>
      <c r="O8384" s="5"/>
      <c r="P8384" s="5"/>
      <c r="Q8384" s="5"/>
    </row>
    <row r="8385" spans="1:17" ht="15" customHeight="1">
      <c r="A8385" s="6" t="s">
        <v>535</v>
      </c>
      <c r="B8385" s="6">
        <v>8</v>
      </c>
      <c r="C8385" s="7" t="s">
        <v>566</v>
      </c>
      <c r="D8385" s="7" t="s">
        <v>176</v>
      </c>
      <c r="E8385" s="8">
        <v>181.59</v>
      </c>
      <c r="F8385" s="10">
        <f t="shared" si="1400"/>
        <v>62.05</v>
      </c>
      <c r="G8385" s="10">
        <f t="shared" si="1401"/>
        <v>41.36666666666666</v>
      </c>
      <c r="H8385" s="10"/>
      <c r="I8385" s="10"/>
      <c r="J8385" s="5"/>
      <c r="K8385" s="5"/>
      <c r="L8385" s="5"/>
      <c r="M8385" s="5"/>
      <c r="N8385" s="5"/>
      <c r="O8385" s="5"/>
      <c r="P8385" s="5"/>
      <c r="Q8385" s="5"/>
    </row>
    <row r="8386" spans="1:17" ht="15" customHeight="1">
      <c r="A8386" s="6" t="s">
        <v>535</v>
      </c>
      <c r="B8386" s="6">
        <v>9</v>
      </c>
      <c r="C8386" s="7" t="s">
        <v>566</v>
      </c>
      <c r="D8386" s="7" t="s">
        <v>177</v>
      </c>
      <c r="E8386" s="8">
        <v>174.45</v>
      </c>
      <c r="F8386" s="10">
        <f t="shared" si="1400"/>
        <v>50.739999999999995</v>
      </c>
      <c r="G8386" s="10">
        <f t="shared" si="1401"/>
        <v>33.826666666666661</v>
      </c>
      <c r="H8386" s="10"/>
      <c r="I8386" s="10"/>
      <c r="J8386" s="5"/>
      <c r="K8386" s="5"/>
      <c r="L8386" s="5"/>
      <c r="M8386" s="5"/>
      <c r="N8386" s="5"/>
      <c r="O8386" s="5"/>
      <c r="P8386" s="5"/>
      <c r="Q8386" s="5"/>
    </row>
    <row r="8387" spans="1:17" ht="15" customHeight="1">
      <c r="A8387" s="6" t="s">
        <v>535</v>
      </c>
      <c r="B8387" s="6">
        <v>10</v>
      </c>
      <c r="C8387" s="7" t="s">
        <v>566</v>
      </c>
      <c r="D8387" s="7" t="s">
        <v>178</v>
      </c>
      <c r="E8387" s="8">
        <v>136.07</v>
      </c>
      <c r="F8387" s="9"/>
      <c r="G8387" s="5"/>
      <c r="H8387" s="5"/>
      <c r="I8387" s="5"/>
      <c r="J8387" s="5"/>
      <c r="K8387" s="5"/>
      <c r="L8387" s="5"/>
      <c r="M8387" s="5"/>
      <c r="N8387" s="5"/>
      <c r="O8387" s="5"/>
      <c r="P8387" s="5"/>
      <c r="Q8387" s="5"/>
    </row>
    <row r="8388" spans="1:17" ht="15" customHeight="1">
      <c r="A8388" s="6" t="s">
        <v>535</v>
      </c>
      <c r="B8388" s="6">
        <v>11</v>
      </c>
      <c r="C8388" s="7" t="s">
        <v>566</v>
      </c>
      <c r="D8388" s="7" t="s">
        <v>179</v>
      </c>
      <c r="E8388" s="8">
        <v>122.99</v>
      </c>
      <c r="F8388" s="9"/>
      <c r="G8388" s="5"/>
      <c r="H8388" s="5"/>
      <c r="I8388" s="5"/>
      <c r="J8388" s="5"/>
      <c r="K8388" s="5"/>
      <c r="L8388" s="5"/>
      <c r="M8388" s="5"/>
      <c r="N8388" s="5"/>
      <c r="O8388" s="5"/>
      <c r="P8388" s="5"/>
      <c r="Q8388" s="5"/>
    </row>
    <row r="8389" spans="1:17" ht="15" customHeight="1">
      <c r="A8389" s="6" t="s">
        <v>535</v>
      </c>
      <c r="B8389" s="6">
        <v>12</v>
      </c>
      <c r="C8389" s="7" t="s">
        <v>566</v>
      </c>
      <c r="D8389" s="7" t="s">
        <v>180</v>
      </c>
      <c r="E8389" s="8">
        <v>106.55</v>
      </c>
      <c r="F8389" s="9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</row>
    <row r="8390" spans="1:17" ht="15" customHeight="1">
      <c r="A8390" s="6" t="s">
        <v>535</v>
      </c>
      <c r="B8390" s="6">
        <v>13</v>
      </c>
      <c r="C8390" s="7" t="s">
        <v>566</v>
      </c>
      <c r="D8390" s="7" t="s">
        <v>181</v>
      </c>
      <c r="E8390" s="8">
        <v>102.64</v>
      </c>
      <c r="F8390" s="9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</row>
    <row r="8391" spans="1:17" ht="15" customHeight="1">
      <c r="A8391" s="6" t="s">
        <v>535</v>
      </c>
      <c r="B8391" s="6">
        <v>14</v>
      </c>
      <c r="C8391" s="7" t="s">
        <v>566</v>
      </c>
      <c r="D8391" s="7" t="s">
        <v>182</v>
      </c>
      <c r="E8391" s="8">
        <v>109.31</v>
      </c>
      <c r="F8391" s="9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</row>
    <row r="8392" spans="1:17" ht="15" customHeight="1">
      <c r="A8392" s="6" t="s">
        <v>535</v>
      </c>
      <c r="B8392" s="6">
        <v>15</v>
      </c>
      <c r="C8392" s="7" t="s">
        <v>566</v>
      </c>
      <c r="D8392" s="7" t="s">
        <v>183</v>
      </c>
      <c r="E8392" s="8">
        <v>147.82</v>
      </c>
      <c r="F8392" s="9"/>
      <c r="G8392" s="5"/>
      <c r="H8392" s="5"/>
      <c r="I8392" s="5"/>
      <c r="J8392" s="5"/>
      <c r="K8392" s="5"/>
      <c r="L8392" s="5"/>
      <c r="M8392" s="5"/>
      <c r="N8392" s="5"/>
      <c r="O8392" s="5"/>
      <c r="P8392" s="5"/>
      <c r="Q8392" s="5"/>
    </row>
    <row r="8393" spans="1:17" ht="15" customHeight="1">
      <c r="A8393" s="6" t="s">
        <v>535</v>
      </c>
      <c r="B8393" s="6">
        <v>16</v>
      </c>
      <c r="C8393" s="7" t="s">
        <v>566</v>
      </c>
      <c r="D8393" s="7" t="s">
        <v>184</v>
      </c>
      <c r="E8393" s="8">
        <v>170.74</v>
      </c>
      <c r="F8393" s="9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</row>
    <row r="8394" spans="1:17" ht="15" customHeight="1">
      <c r="A8394" s="6" t="s">
        <v>535</v>
      </c>
      <c r="B8394" s="6">
        <v>17</v>
      </c>
      <c r="C8394" s="7" t="s">
        <v>566</v>
      </c>
      <c r="D8394" s="7" t="s">
        <v>185</v>
      </c>
      <c r="E8394" s="8">
        <v>195.73</v>
      </c>
      <c r="F8394" s="10">
        <f t="shared" ref="F8394:F8396" si="1402">E8394-E8389</f>
        <v>89.179999999999993</v>
      </c>
      <c r="G8394" s="10">
        <f t="shared" ref="G8394:H8396" si="1403">2/3*F8394</f>
        <v>59.453333333333326</v>
      </c>
      <c r="H8394" s="10"/>
      <c r="I8394" s="10"/>
      <c r="J8394" s="5"/>
      <c r="K8394" s="5"/>
      <c r="L8394" s="5"/>
      <c r="M8394" s="5"/>
      <c r="N8394" s="5"/>
      <c r="O8394" s="5"/>
      <c r="P8394" s="5"/>
      <c r="Q8394" s="5"/>
    </row>
    <row r="8395" spans="1:17" ht="15" customHeight="1">
      <c r="A8395" s="6" t="s">
        <v>535</v>
      </c>
      <c r="B8395" s="6">
        <v>18</v>
      </c>
      <c r="C8395" s="7" t="s">
        <v>566</v>
      </c>
      <c r="D8395" s="7" t="s">
        <v>186</v>
      </c>
      <c r="E8395" s="8">
        <v>208.33</v>
      </c>
      <c r="F8395" s="10">
        <f t="shared" si="1402"/>
        <v>105.69000000000001</v>
      </c>
      <c r="G8395" s="10">
        <f t="shared" si="1403"/>
        <v>70.460000000000008</v>
      </c>
      <c r="H8395" s="10"/>
      <c r="I8395" s="10"/>
      <c r="J8395" s="5"/>
      <c r="K8395" s="5"/>
      <c r="L8395" s="5"/>
      <c r="M8395" s="5"/>
      <c r="N8395" s="5"/>
      <c r="O8395" s="5"/>
      <c r="P8395" s="5"/>
      <c r="Q8395" s="5"/>
    </row>
    <row r="8396" spans="1:17" ht="15" customHeight="1">
      <c r="A8396" s="6" t="s">
        <v>535</v>
      </c>
      <c r="B8396" s="6">
        <v>19</v>
      </c>
      <c r="C8396" s="7" t="s">
        <v>566</v>
      </c>
      <c r="D8396" s="7" t="s">
        <v>187</v>
      </c>
      <c r="E8396" s="8">
        <v>231.91</v>
      </c>
      <c r="F8396" s="10">
        <f t="shared" si="1402"/>
        <v>122.6</v>
      </c>
      <c r="G8396" s="10">
        <f t="shared" si="1403"/>
        <v>81.73333333333332</v>
      </c>
      <c r="H8396" s="10"/>
      <c r="I8396" s="10"/>
      <c r="J8396" s="5"/>
      <c r="K8396" s="5"/>
      <c r="L8396" s="5"/>
      <c r="M8396" s="5"/>
      <c r="N8396" s="5"/>
      <c r="O8396" s="5"/>
      <c r="P8396" s="5"/>
      <c r="Q8396" s="5"/>
    </row>
    <row r="8397" spans="1:17" ht="15" customHeight="1">
      <c r="A8397" s="6" t="s">
        <v>535</v>
      </c>
      <c r="B8397" s="6">
        <v>20</v>
      </c>
      <c r="C8397" s="7" t="s">
        <v>566</v>
      </c>
      <c r="D8397" s="7" t="s">
        <v>188</v>
      </c>
      <c r="E8397" s="8">
        <v>175.38</v>
      </c>
      <c r="F8397" s="10"/>
      <c r="G8397" s="10"/>
      <c r="H8397" s="10"/>
      <c r="I8397" s="10"/>
      <c r="J8397" s="5"/>
      <c r="K8397" s="5"/>
      <c r="L8397" s="5"/>
      <c r="M8397" s="5"/>
      <c r="N8397" s="5"/>
      <c r="O8397" s="5"/>
      <c r="P8397" s="5"/>
      <c r="Q8397" s="5"/>
    </row>
    <row r="8398" spans="1:17" ht="15" customHeight="1">
      <c r="A8398" s="6" t="s">
        <v>535</v>
      </c>
      <c r="B8398" s="6">
        <v>21</v>
      </c>
      <c r="C8398" s="7" t="s">
        <v>566</v>
      </c>
      <c r="D8398" s="7" t="s">
        <v>189</v>
      </c>
      <c r="E8398" s="8">
        <v>187.65</v>
      </c>
      <c r="F8398" s="10"/>
      <c r="G8398" s="10"/>
      <c r="H8398" s="10"/>
      <c r="I8398" s="10"/>
      <c r="J8398" s="5"/>
      <c r="K8398" s="5"/>
      <c r="L8398" s="5"/>
      <c r="M8398" s="5"/>
      <c r="N8398" s="5"/>
      <c r="O8398" s="5"/>
      <c r="P8398" s="5"/>
      <c r="Q8398" s="5"/>
    </row>
    <row r="8399" spans="1:17" ht="15" customHeight="1">
      <c r="A8399" s="6" t="s">
        <v>535</v>
      </c>
      <c r="B8399" s="6">
        <v>22</v>
      </c>
      <c r="C8399" s="7" t="s">
        <v>566</v>
      </c>
      <c r="D8399" s="7" t="s">
        <v>190</v>
      </c>
      <c r="E8399" s="8">
        <v>200.88</v>
      </c>
      <c r="F8399" s="10"/>
      <c r="G8399" s="10"/>
      <c r="H8399" s="10"/>
      <c r="I8399" s="10"/>
      <c r="J8399" s="5"/>
      <c r="K8399" s="5"/>
      <c r="L8399" s="5"/>
      <c r="M8399" s="5"/>
      <c r="N8399" s="5"/>
      <c r="O8399" s="5"/>
      <c r="P8399" s="5"/>
      <c r="Q8399" s="5"/>
    </row>
    <row r="8400" spans="1:17" ht="15" customHeight="1">
      <c r="A8400" s="6" t="s">
        <v>535</v>
      </c>
      <c r="B8400" s="6">
        <v>23</v>
      </c>
      <c r="C8400" s="7" t="s">
        <v>566</v>
      </c>
      <c r="D8400" s="7" t="s">
        <v>191</v>
      </c>
      <c r="E8400" s="8">
        <v>178.13</v>
      </c>
      <c r="F8400" s="9"/>
      <c r="G8400" s="5"/>
      <c r="H8400" s="5"/>
      <c r="I8400" s="5"/>
      <c r="J8400" s="5"/>
      <c r="K8400" s="5"/>
      <c r="L8400" s="5"/>
      <c r="M8400" s="5"/>
      <c r="N8400" s="5"/>
      <c r="O8400" s="5"/>
      <c r="P8400" s="5"/>
      <c r="Q8400" s="5"/>
    </row>
    <row r="8401" spans="1:17" ht="15" customHeight="1">
      <c r="A8401" s="6" t="s">
        <v>535</v>
      </c>
      <c r="B8401" s="6">
        <v>24</v>
      </c>
      <c r="C8401" s="7" t="s">
        <v>566</v>
      </c>
      <c r="D8401" s="7" t="s">
        <v>192</v>
      </c>
      <c r="E8401" s="8">
        <v>132</v>
      </c>
      <c r="F8401" s="9"/>
      <c r="G8401" s="5"/>
      <c r="H8401" s="5"/>
      <c r="I8401" s="5"/>
      <c r="J8401" s="5"/>
      <c r="K8401" s="5"/>
      <c r="L8401" s="5"/>
      <c r="M8401" s="5"/>
      <c r="N8401" s="5"/>
      <c r="O8401" s="5"/>
      <c r="P8401" s="5"/>
      <c r="Q8401" s="5"/>
    </row>
    <row r="8402" spans="1:17" ht="15" customHeight="1">
      <c r="A8402" s="6" t="s">
        <v>536</v>
      </c>
      <c r="B8402" s="6">
        <v>1</v>
      </c>
      <c r="C8402" s="7" t="s">
        <v>566</v>
      </c>
      <c r="D8402" s="7" t="s">
        <v>6</v>
      </c>
      <c r="E8402" s="8">
        <v>121.55</v>
      </c>
      <c r="F8402" s="9"/>
      <c r="G8402" s="5"/>
      <c r="H8402" s="5"/>
      <c r="I8402" s="5"/>
      <c r="J8402" s="5"/>
      <c r="K8402" s="5"/>
      <c r="L8402" s="5"/>
      <c r="M8402" s="5"/>
      <c r="N8402" s="5"/>
      <c r="O8402" s="5"/>
      <c r="P8402" s="5"/>
      <c r="Q8402" s="5"/>
    </row>
    <row r="8403" spans="1:17" ht="15" customHeight="1">
      <c r="A8403" s="6" t="s">
        <v>536</v>
      </c>
      <c r="B8403" s="6">
        <v>2</v>
      </c>
      <c r="C8403" s="7" t="s">
        <v>566</v>
      </c>
      <c r="D8403" s="7" t="s">
        <v>7</v>
      </c>
      <c r="E8403" s="8">
        <v>117.51</v>
      </c>
      <c r="F8403" s="9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</row>
    <row r="8404" spans="1:17" ht="15" customHeight="1">
      <c r="A8404" s="6" t="s">
        <v>536</v>
      </c>
      <c r="B8404" s="6">
        <v>3</v>
      </c>
      <c r="C8404" s="7" t="s">
        <v>566</v>
      </c>
      <c r="D8404" s="7" t="s">
        <v>8</v>
      </c>
      <c r="E8404" s="8">
        <v>117.73</v>
      </c>
      <c r="F8404" s="9"/>
      <c r="G8404" s="5"/>
      <c r="H8404" s="5"/>
      <c r="I8404" s="5"/>
      <c r="J8404" s="5"/>
      <c r="K8404" s="5"/>
      <c r="L8404" s="5"/>
      <c r="M8404" s="5"/>
      <c r="N8404" s="5"/>
      <c r="O8404" s="5"/>
      <c r="P8404" s="5"/>
      <c r="Q8404" s="5"/>
    </row>
    <row r="8405" spans="1:17" ht="15" customHeight="1">
      <c r="A8405" s="6" t="s">
        <v>536</v>
      </c>
      <c r="B8405" s="6">
        <v>4</v>
      </c>
      <c r="C8405" s="7" t="s">
        <v>566</v>
      </c>
      <c r="D8405" s="7" t="s">
        <v>9</v>
      </c>
      <c r="E8405" s="8">
        <v>115.52</v>
      </c>
      <c r="F8405" s="9"/>
      <c r="G8405" s="5"/>
      <c r="H8405" s="5"/>
      <c r="I8405" s="5"/>
      <c r="J8405" s="5"/>
      <c r="K8405" s="5"/>
      <c r="L8405" s="5"/>
      <c r="M8405" s="5"/>
      <c r="N8405" s="5"/>
      <c r="O8405" s="5"/>
      <c r="P8405" s="5"/>
      <c r="Q8405" s="5"/>
    </row>
    <row r="8406" spans="1:17" ht="15" customHeight="1">
      <c r="A8406" s="6" t="s">
        <v>536</v>
      </c>
      <c r="B8406" s="6">
        <v>5</v>
      </c>
      <c r="C8406" s="7" t="s">
        <v>566</v>
      </c>
      <c r="D8406" s="7" t="s">
        <v>10</v>
      </c>
      <c r="E8406" s="8">
        <v>116.9</v>
      </c>
      <c r="F8406" s="9"/>
      <c r="G8406" s="5"/>
      <c r="H8406" s="5"/>
      <c r="I8406" s="5"/>
      <c r="J8406" s="5"/>
      <c r="K8406" s="5"/>
      <c r="L8406" s="5"/>
      <c r="M8406" s="5"/>
      <c r="N8406" s="5"/>
      <c r="O8406" s="5"/>
      <c r="P8406" s="5"/>
      <c r="Q8406" s="5"/>
    </row>
    <row r="8407" spans="1:17" ht="15" customHeight="1">
      <c r="A8407" s="6" t="s">
        <v>536</v>
      </c>
      <c r="B8407" s="6">
        <v>6</v>
      </c>
      <c r="C8407" s="7" t="s">
        <v>566</v>
      </c>
      <c r="D8407" s="7" t="s">
        <v>11</v>
      </c>
      <c r="E8407" s="8">
        <v>128.54</v>
      </c>
      <c r="F8407" s="9"/>
      <c r="G8407" s="5"/>
      <c r="H8407" s="5"/>
      <c r="I8407" s="5"/>
      <c r="J8407" s="5"/>
      <c r="K8407" s="5"/>
      <c r="L8407" s="5"/>
      <c r="M8407" s="5"/>
      <c r="N8407" s="5"/>
      <c r="O8407" s="5"/>
      <c r="P8407" s="5"/>
      <c r="Q8407" s="5"/>
    </row>
    <row r="8408" spans="1:17" ht="15" customHeight="1">
      <c r="A8408" s="6" t="s">
        <v>536</v>
      </c>
      <c r="B8408" s="6">
        <v>7</v>
      </c>
      <c r="C8408" s="7" t="s">
        <v>566</v>
      </c>
      <c r="D8408" s="7" t="s">
        <v>12</v>
      </c>
      <c r="E8408" s="8">
        <v>129.52000000000001</v>
      </c>
      <c r="F8408" s="10">
        <f t="shared" ref="F8408:F8410" si="1404">E8408-E8403</f>
        <v>12.010000000000005</v>
      </c>
      <c r="G8408" s="10">
        <f t="shared" ref="G8408:H8410" si="1405">2/3*F8408</f>
        <v>8.0066666666666695</v>
      </c>
      <c r="H8408" s="10"/>
      <c r="I8408" s="10"/>
      <c r="J8408" s="5"/>
      <c r="K8408" s="5"/>
      <c r="L8408" s="5"/>
      <c r="M8408" s="5"/>
      <c r="N8408" s="5"/>
      <c r="O8408" s="5"/>
      <c r="P8408" s="5"/>
      <c r="Q8408" s="5"/>
    </row>
    <row r="8409" spans="1:17" ht="15" customHeight="1">
      <c r="A8409" s="6" t="s">
        <v>536</v>
      </c>
      <c r="B8409" s="6">
        <v>8</v>
      </c>
      <c r="C8409" s="7" t="s">
        <v>566</v>
      </c>
      <c r="D8409" s="7" t="s">
        <v>13</v>
      </c>
      <c r="E8409" s="8">
        <v>129.47999999999999</v>
      </c>
      <c r="F8409" s="10">
        <f t="shared" si="1404"/>
        <v>11.749999999999986</v>
      </c>
      <c r="G8409" s="10">
        <f t="shared" si="1405"/>
        <v>7.8333333333333233</v>
      </c>
      <c r="H8409" s="10"/>
      <c r="I8409" s="10"/>
      <c r="J8409" s="5"/>
      <c r="K8409" s="5"/>
      <c r="L8409" s="5"/>
      <c r="M8409" s="5"/>
      <c r="N8409" s="5"/>
      <c r="O8409" s="5"/>
      <c r="P8409" s="5"/>
      <c r="Q8409" s="5"/>
    </row>
    <row r="8410" spans="1:17" ht="15" customHeight="1">
      <c r="A8410" s="6" t="s">
        <v>536</v>
      </c>
      <c r="B8410" s="6">
        <v>9</v>
      </c>
      <c r="C8410" s="7" t="s">
        <v>566</v>
      </c>
      <c r="D8410" s="7" t="s">
        <v>14</v>
      </c>
      <c r="E8410" s="8">
        <v>127.54</v>
      </c>
      <c r="F8410" s="10">
        <f t="shared" si="1404"/>
        <v>12.02000000000001</v>
      </c>
      <c r="G8410" s="10">
        <f t="shared" si="1405"/>
        <v>8.013333333333339</v>
      </c>
      <c r="H8410" s="10"/>
      <c r="I8410" s="10"/>
      <c r="J8410" s="5"/>
      <c r="K8410" s="5"/>
      <c r="L8410" s="5"/>
      <c r="M8410" s="5"/>
      <c r="N8410" s="5"/>
      <c r="O8410" s="5"/>
      <c r="P8410" s="5"/>
      <c r="Q8410" s="5"/>
    </row>
    <row r="8411" spans="1:17" ht="15" customHeight="1">
      <c r="A8411" s="6" t="s">
        <v>536</v>
      </c>
      <c r="B8411" s="6">
        <v>10</v>
      </c>
      <c r="C8411" s="7" t="s">
        <v>566</v>
      </c>
      <c r="D8411" s="7" t="s">
        <v>15</v>
      </c>
      <c r="E8411" s="8">
        <v>124.26</v>
      </c>
      <c r="F8411" s="9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</row>
    <row r="8412" spans="1:17" ht="15" customHeight="1">
      <c r="A8412" s="6" t="s">
        <v>536</v>
      </c>
      <c r="B8412" s="6">
        <v>11</v>
      </c>
      <c r="C8412" s="7" t="s">
        <v>566</v>
      </c>
      <c r="D8412" s="7" t="s">
        <v>16</v>
      </c>
      <c r="E8412" s="8">
        <v>112.68</v>
      </c>
      <c r="F8412" s="9"/>
      <c r="G8412" s="5"/>
      <c r="H8412" s="5"/>
      <c r="I8412" s="5"/>
      <c r="J8412" s="5"/>
      <c r="K8412" s="5"/>
      <c r="L8412" s="5"/>
      <c r="M8412" s="5"/>
      <c r="N8412" s="5"/>
      <c r="O8412" s="5"/>
      <c r="P8412" s="5"/>
      <c r="Q8412" s="5"/>
    </row>
    <row r="8413" spans="1:17" ht="15" customHeight="1">
      <c r="A8413" s="6" t="s">
        <v>536</v>
      </c>
      <c r="B8413" s="6">
        <v>12</v>
      </c>
      <c r="C8413" s="7" t="s">
        <v>566</v>
      </c>
      <c r="D8413" s="7" t="s">
        <v>17</v>
      </c>
      <c r="E8413" s="8">
        <v>106.22</v>
      </c>
      <c r="F8413" s="9"/>
      <c r="G8413" s="5"/>
      <c r="H8413" s="5"/>
      <c r="I8413" s="5"/>
      <c r="J8413" s="5"/>
      <c r="K8413" s="5"/>
      <c r="L8413" s="5"/>
      <c r="M8413" s="5"/>
      <c r="N8413" s="5"/>
      <c r="O8413" s="5"/>
      <c r="P8413" s="5"/>
      <c r="Q8413" s="5"/>
    </row>
    <row r="8414" spans="1:17" ht="15" customHeight="1">
      <c r="A8414" s="6" t="s">
        <v>536</v>
      </c>
      <c r="B8414" s="6">
        <v>13</v>
      </c>
      <c r="C8414" s="7" t="s">
        <v>566</v>
      </c>
      <c r="D8414" s="7" t="s">
        <v>18</v>
      </c>
      <c r="E8414" s="8">
        <v>98.49</v>
      </c>
      <c r="F8414" s="9"/>
      <c r="G8414" s="5"/>
      <c r="H8414" s="5"/>
      <c r="I8414" s="5"/>
      <c r="J8414" s="5"/>
      <c r="K8414" s="5"/>
      <c r="L8414" s="5"/>
      <c r="M8414" s="5"/>
      <c r="N8414" s="5"/>
      <c r="O8414" s="5"/>
      <c r="P8414" s="5"/>
      <c r="Q8414" s="5"/>
    </row>
    <row r="8415" spans="1:17" ht="15" customHeight="1">
      <c r="A8415" s="6" t="s">
        <v>536</v>
      </c>
      <c r="B8415" s="6">
        <v>14</v>
      </c>
      <c r="C8415" s="7" t="s">
        <v>566</v>
      </c>
      <c r="D8415" s="7" t="s">
        <v>19</v>
      </c>
      <c r="E8415" s="8">
        <v>107.7</v>
      </c>
      <c r="F8415" s="9"/>
      <c r="G8415" s="5"/>
      <c r="H8415" s="5"/>
      <c r="I8415" s="5"/>
      <c r="J8415" s="5"/>
      <c r="K8415" s="5"/>
      <c r="L8415" s="5"/>
      <c r="M8415" s="5"/>
      <c r="N8415" s="5"/>
      <c r="O8415" s="5"/>
      <c r="P8415" s="5"/>
      <c r="Q8415" s="5"/>
    </row>
    <row r="8416" spans="1:17" ht="15" customHeight="1">
      <c r="A8416" s="6" t="s">
        <v>536</v>
      </c>
      <c r="B8416" s="6">
        <v>15</v>
      </c>
      <c r="C8416" s="7" t="s">
        <v>566</v>
      </c>
      <c r="D8416" s="7" t="s">
        <v>20</v>
      </c>
      <c r="E8416" s="8">
        <v>127.01</v>
      </c>
      <c r="F8416" s="9"/>
      <c r="G8416" s="5"/>
      <c r="H8416" s="5"/>
      <c r="I8416" s="5"/>
      <c r="J8416" s="5"/>
      <c r="K8416" s="5"/>
      <c r="L8416" s="5"/>
      <c r="M8416" s="5"/>
      <c r="N8416" s="5"/>
      <c r="O8416" s="5"/>
      <c r="P8416" s="5"/>
      <c r="Q8416" s="5"/>
    </row>
    <row r="8417" spans="1:17" ht="15" customHeight="1">
      <c r="A8417" s="6" t="s">
        <v>536</v>
      </c>
      <c r="B8417" s="6">
        <v>16</v>
      </c>
      <c r="C8417" s="7" t="s">
        <v>566</v>
      </c>
      <c r="D8417" s="7" t="s">
        <v>21</v>
      </c>
      <c r="E8417" s="8">
        <v>133.07</v>
      </c>
      <c r="F8417" s="9"/>
      <c r="G8417" s="5"/>
      <c r="H8417" s="5"/>
      <c r="I8417" s="5"/>
      <c r="J8417" s="5"/>
      <c r="K8417" s="5"/>
      <c r="L8417" s="5"/>
      <c r="M8417" s="5"/>
      <c r="N8417" s="5"/>
      <c r="O8417" s="5"/>
      <c r="P8417" s="5"/>
      <c r="Q8417" s="5"/>
    </row>
    <row r="8418" spans="1:17" ht="15" customHeight="1">
      <c r="A8418" s="6" t="s">
        <v>536</v>
      </c>
      <c r="B8418" s="6">
        <v>17</v>
      </c>
      <c r="C8418" s="7" t="s">
        <v>566</v>
      </c>
      <c r="D8418" s="7" t="s">
        <v>22</v>
      </c>
      <c r="E8418" s="8">
        <v>192.58</v>
      </c>
      <c r="F8418" s="10">
        <f t="shared" ref="F8418:F8420" si="1406">E8418-E8413</f>
        <v>86.360000000000014</v>
      </c>
      <c r="G8418" s="10">
        <f t="shared" ref="G8418:H8420" si="1407">2/3*F8418</f>
        <v>57.573333333333338</v>
      </c>
      <c r="H8418" s="10"/>
      <c r="I8418" s="10"/>
      <c r="J8418" s="5"/>
      <c r="K8418" s="5"/>
      <c r="L8418" s="5"/>
      <c r="M8418" s="5"/>
      <c r="N8418" s="5"/>
      <c r="O8418" s="5"/>
      <c r="P8418" s="5"/>
      <c r="Q8418" s="5"/>
    </row>
    <row r="8419" spans="1:17" ht="15" customHeight="1">
      <c r="A8419" s="6" t="s">
        <v>536</v>
      </c>
      <c r="B8419" s="6">
        <v>18</v>
      </c>
      <c r="C8419" s="7" t="s">
        <v>566</v>
      </c>
      <c r="D8419" s="7" t="s">
        <v>23</v>
      </c>
      <c r="E8419" s="8">
        <v>197.45</v>
      </c>
      <c r="F8419" s="10">
        <f t="shared" si="1406"/>
        <v>98.96</v>
      </c>
      <c r="G8419" s="10">
        <f t="shared" si="1407"/>
        <v>65.973333333333329</v>
      </c>
      <c r="H8419" s="10"/>
      <c r="I8419" s="10"/>
      <c r="J8419" s="5"/>
      <c r="K8419" s="5"/>
      <c r="L8419" s="5"/>
      <c r="M8419" s="5"/>
      <c r="N8419" s="5"/>
      <c r="O8419" s="5"/>
      <c r="P8419" s="5"/>
      <c r="Q8419" s="5"/>
    </row>
    <row r="8420" spans="1:17" ht="15" customHeight="1">
      <c r="A8420" s="6" t="s">
        <v>536</v>
      </c>
      <c r="B8420" s="6">
        <v>19</v>
      </c>
      <c r="C8420" s="7" t="s">
        <v>566</v>
      </c>
      <c r="D8420" s="7" t="s">
        <v>24</v>
      </c>
      <c r="E8420" s="8">
        <v>200.01</v>
      </c>
      <c r="F8420" s="10">
        <f t="shared" si="1406"/>
        <v>92.309999999999988</v>
      </c>
      <c r="G8420" s="10">
        <f t="shared" si="1407"/>
        <v>61.539999999999992</v>
      </c>
      <c r="H8420" s="10"/>
      <c r="I8420" s="10"/>
      <c r="J8420" s="5"/>
      <c r="K8420" s="5"/>
      <c r="L8420" s="5"/>
      <c r="M8420" s="5"/>
      <c r="N8420" s="5"/>
      <c r="O8420" s="5"/>
      <c r="P8420" s="5"/>
      <c r="Q8420" s="5"/>
    </row>
    <row r="8421" spans="1:17" ht="15" customHeight="1">
      <c r="A8421" s="6" t="s">
        <v>536</v>
      </c>
      <c r="B8421" s="6">
        <v>20</v>
      </c>
      <c r="C8421" s="7" t="s">
        <v>566</v>
      </c>
      <c r="D8421" s="7" t="s">
        <v>25</v>
      </c>
      <c r="E8421" s="8">
        <v>180.44</v>
      </c>
      <c r="F8421" s="10"/>
      <c r="G8421" s="10"/>
      <c r="H8421" s="10"/>
      <c r="I8421" s="10"/>
      <c r="J8421" s="5"/>
      <c r="K8421" s="5"/>
      <c r="L8421" s="5"/>
      <c r="M8421" s="5"/>
      <c r="N8421" s="5"/>
      <c r="O8421" s="5"/>
      <c r="P8421" s="5"/>
      <c r="Q8421" s="5"/>
    </row>
    <row r="8422" spans="1:17" ht="15" customHeight="1">
      <c r="A8422" s="6" t="s">
        <v>536</v>
      </c>
      <c r="B8422" s="6">
        <v>21</v>
      </c>
      <c r="C8422" s="7" t="s">
        <v>566</v>
      </c>
      <c r="D8422" s="7" t="s">
        <v>26</v>
      </c>
      <c r="E8422" s="8">
        <v>186.95</v>
      </c>
      <c r="F8422" s="10"/>
      <c r="G8422" s="10"/>
      <c r="H8422" s="10"/>
      <c r="I8422" s="10"/>
      <c r="J8422" s="5"/>
      <c r="K8422" s="5"/>
      <c r="L8422" s="5"/>
      <c r="M8422" s="5"/>
      <c r="N8422" s="5"/>
      <c r="O8422" s="5"/>
      <c r="P8422" s="5"/>
      <c r="Q8422" s="5"/>
    </row>
    <row r="8423" spans="1:17" ht="15" customHeight="1">
      <c r="A8423" s="6" t="s">
        <v>536</v>
      </c>
      <c r="B8423" s="6">
        <v>22</v>
      </c>
      <c r="C8423" s="7" t="s">
        <v>566</v>
      </c>
      <c r="D8423" s="7" t="s">
        <v>27</v>
      </c>
      <c r="E8423" s="8">
        <v>153.94</v>
      </c>
      <c r="F8423" s="10"/>
      <c r="G8423" s="10"/>
      <c r="H8423" s="10"/>
      <c r="I8423" s="10"/>
      <c r="J8423" s="5"/>
      <c r="K8423" s="5"/>
      <c r="L8423" s="5"/>
      <c r="M8423" s="5"/>
      <c r="N8423" s="5"/>
      <c r="O8423" s="5"/>
      <c r="P8423" s="5"/>
      <c r="Q8423" s="5"/>
    </row>
    <row r="8424" spans="1:17" ht="15" customHeight="1">
      <c r="A8424" s="6" t="s">
        <v>536</v>
      </c>
      <c r="B8424" s="6">
        <v>23</v>
      </c>
      <c r="C8424" s="7" t="s">
        <v>566</v>
      </c>
      <c r="D8424" s="7" t="s">
        <v>28</v>
      </c>
      <c r="E8424" s="8">
        <v>135.97</v>
      </c>
      <c r="F8424" s="9"/>
      <c r="G8424" s="5"/>
      <c r="H8424" s="5"/>
      <c r="I8424" s="5"/>
      <c r="J8424" s="5"/>
      <c r="K8424" s="5"/>
      <c r="L8424" s="5"/>
      <c r="M8424" s="5"/>
      <c r="N8424" s="5"/>
      <c r="O8424" s="5"/>
      <c r="P8424" s="5"/>
      <c r="Q8424" s="5"/>
    </row>
    <row r="8425" spans="1:17" ht="15" customHeight="1">
      <c r="A8425" s="6" t="s">
        <v>536</v>
      </c>
      <c r="B8425" s="6">
        <v>24</v>
      </c>
      <c r="C8425" s="7" t="s">
        <v>566</v>
      </c>
      <c r="D8425" s="7" t="s">
        <v>29</v>
      </c>
      <c r="E8425" s="8">
        <v>122.28</v>
      </c>
      <c r="F8425" s="9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</row>
    <row r="8426" spans="1:17" ht="15" customHeight="1">
      <c r="A8426" s="6" t="s">
        <v>537</v>
      </c>
      <c r="B8426" s="6">
        <v>1</v>
      </c>
      <c r="C8426" s="7" t="s">
        <v>566</v>
      </c>
      <c r="D8426" s="7" t="s">
        <v>31</v>
      </c>
      <c r="E8426" s="8">
        <v>117.99</v>
      </c>
      <c r="F8426" s="9"/>
      <c r="G8426" s="5"/>
      <c r="H8426" s="5"/>
      <c r="I8426" s="5"/>
      <c r="J8426" s="5"/>
      <c r="K8426" s="5"/>
      <c r="L8426" s="5"/>
      <c r="M8426" s="5"/>
      <c r="N8426" s="5"/>
      <c r="O8426" s="5"/>
      <c r="P8426" s="5"/>
      <c r="Q8426" s="5"/>
    </row>
    <row r="8427" spans="1:17" ht="15" customHeight="1">
      <c r="A8427" s="6" t="s">
        <v>537</v>
      </c>
      <c r="B8427" s="6">
        <v>2</v>
      </c>
      <c r="C8427" s="7" t="s">
        <v>566</v>
      </c>
      <c r="D8427" s="7" t="s">
        <v>32</v>
      </c>
      <c r="E8427" s="8">
        <v>110.31</v>
      </c>
      <c r="F8427" s="9"/>
      <c r="G8427" s="5"/>
      <c r="H8427" s="5"/>
      <c r="I8427" s="5"/>
      <c r="J8427" s="5"/>
      <c r="K8427" s="5"/>
      <c r="L8427" s="5"/>
      <c r="M8427" s="5"/>
      <c r="N8427" s="5"/>
      <c r="O8427" s="5"/>
      <c r="P8427" s="5"/>
      <c r="Q8427" s="5"/>
    </row>
    <row r="8428" spans="1:17" ht="15" customHeight="1">
      <c r="A8428" s="6" t="s">
        <v>537</v>
      </c>
      <c r="B8428" s="6">
        <v>3</v>
      </c>
      <c r="C8428" s="7" t="s">
        <v>566</v>
      </c>
      <c r="D8428" s="7" t="s">
        <v>33</v>
      </c>
      <c r="E8428" s="8">
        <v>91.29</v>
      </c>
      <c r="F8428" s="9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</row>
    <row r="8429" spans="1:17" ht="15" customHeight="1">
      <c r="A8429" s="6" t="s">
        <v>537</v>
      </c>
      <c r="B8429" s="6">
        <v>4</v>
      </c>
      <c r="C8429" s="7" t="s">
        <v>566</v>
      </c>
      <c r="D8429" s="7" t="s">
        <v>34</v>
      </c>
      <c r="E8429" s="8">
        <v>76.66</v>
      </c>
      <c r="F8429" s="9"/>
      <c r="G8429" s="5"/>
      <c r="H8429" s="5"/>
      <c r="I8429" s="5"/>
      <c r="J8429" s="5"/>
      <c r="K8429" s="5"/>
      <c r="L8429" s="5"/>
      <c r="M8429" s="5"/>
      <c r="N8429" s="5"/>
      <c r="O8429" s="5"/>
      <c r="P8429" s="5"/>
      <c r="Q8429" s="5"/>
    </row>
    <row r="8430" spans="1:17" ht="15" customHeight="1">
      <c r="A8430" s="6" t="s">
        <v>537</v>
      </c>
      <c r="B8430" s="6">
        <v>5</v>
      </c>
      <c r="C8430" s="7" t="s">
        <v>566</v>
      </c>
      <c r="D8430" s="7" t="s">
        <v>35</v>
      </c>
      <c r="E8430" s="8">
        <v>94.43</v>
      </c>
      <c r="F8430" s="9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</row>
    <row r="8431" spans="1:17" ht="15" customHeight="1">
      <c r="A8431" s="6" t="s">
        <v>537</v>
      </c>
      <c r="B8431" s="6">
        <v>6</v>
      </c>
      <c r="C8431" s="7" t="s">
        <v>566</v>
      </c>
      <c r="D8431" s="7" t="s">
        <v>36</v>
      </c>
      <c r="E8431" s="8">
        <v>118.28</v>
      </c>
      <c r="F8431" s="9"/>
      <c r="G8431" s="5"/>
      <c r="H8431" s="5"/>
      <c r="I8431" s="5"/>
      <c r="J8431" s="5"/>
      <c r="K8431" s="5"/>
      <c r="L8431" s="5"/>
      <c r="M8431" s="5"/>
      <c r="N8431" s="5"/>
      <c r="O8431" s="5"/>
      <c r="P8431" s="5"/>
      <c r="Q8431" s="5"/>
    </row>
    <row r="8432" spans="1:17" ht="15" customHeight="1">
      <c r="A8432" s="6" t="s">
        <v>537</v>
      </c>
      <c r="B8432" s="6">
        <v>7</v>
      </c>
      <c r="C8432" s="7" t="s">
        <v>566</v>
      </c>
      <c r="D8432" s="7" t="s">
        <v>37</v>
      </c>
      <c r="E8432" s="8">
        <v>172.28</v>
      </c>
      <c r="F8432" s="10">
        <f t="shared" ref="F8432:F8434" si="1408">E8432-E8427</f>
        <v>61.97</v>
      </c>
      <c r="G8432" s="10">
        <f t="shared" ref="G8432:H8434" si="1409">2/3*F8432</f>
        <v>41.313333333333333</v>
      </c>
      <c r="H8432" s="10">
        <f>2/3*F8432</f>
        <v>41.313333333333333</v>
      </c>
      <c r="I8432" s="10"/>
      <c r="J8432" s="5"/>
      <c r="K8432" s="5"/>
      <c r="L8432" s="5"/>
      <c r="M8432" s="5"/>
      <c r="N8432" s="5"/>
      <c r="O8432" s="5"/>
      <c r="P8432" s="5"/>
      <c r="Q8432" s="5"/>
    </row>
    <row r="8433" spans="1:17" ht="15" customHeight="1">
      <c r="A8433" s="6" t="s">
        <v>537</v>
      </c>
      <c r="B8433" s="6">
        <v>8</v>
      </c>
      <c r="C8433" s="7" t="s">
        <v>566</v>
      </c>
      <c r="D8433" s="7" t="s">
        <v>38</v>
      </c>
      <c r="E8433" s="8">
        <v>186.06</v>
      </c>
      <c r="F8433" s="10">
        <f t="shared" si="1408"/>
        <v>94.77</v>
      </c>
      <c r="G8433" s="10">
        <f t="shared" si="1409"/>
        <v>63.179999999999993</v>
      </c>
      <c r="H8433" s="10">
        <f>2/3*F8433</f>
        <v>63.179999999999993</v>
      </c>
      <c r="I8433" s="10"/>
      <c r="J8433" s="5"/>
      <c r="K8433" s="5"/>
      <c r="L8433" s="5"/>
      <c r="M8433" s="5"/>
      <c r="N8433" s="5"/>
      <c r="O8433" s="5"/>
      <c r="P8433" s="5"/>
      <c r="Q8433" s="5"/>
    </row>
    <row r="8434" spans="1:17" ht="15" customHeight="1">
      <c r="A8434" s="6" t="s">
        <v>537</v>
      </c>
      <c r="B8434" s="6">
        <v>9</v>
      </c>
      <c r="C8434" s="7" t="s">
        <v>566</v>
      </c>
      <c r="D8434" s="7" t="s">
        <v>39</v>
      </c>
      <c r="E8434" s="8">
        <v>155.26</v>
      </c>
      <c r="F8434" s="10">
        <f t="shared" si="1408"/>
        <v>78.599999999999994</v>
      </c>
      <c r="G8434" s="10">
        <f t="shared" si="1409"/>
        <v>52.399999999999991</v>
      </c>
      <c r="H8434" s="10">
        <f>2/3*F8434</f>
        <v>52.399999999999991</v>
      </c>
      <c r="I8434" s="10"/>
      <c r="J8434" s="5"/>
      <c r="K8434" s="5"/>
      <c r="L8434" s="5"/>
      <c r="M8434" s="5"/>
      <c r="N8434" s="5"/>
      <c r="O8434" s="5"/>
      <c r="P8434" s="5"/>
      <c r="Q8434" s="5"/>
    </row>
    <row r="8435" spans="1:17" ht="15" customHeight="1">
      <c r="A8435" s="6" t="s">
        <v>537</v>
      </c>
      <c r="B8435" s="6">
        <v>10</v>
      </c>
      <c r="C8435" s="7" t="s">
        <v>566</v>
      </c>
      <c r="D8435" s="7" t="s">
        <v>40</v>
      </c>
      <c r="E8435" s="8">
        <v>141.13999999999999</v>
      </c>
      <c r="F8435" s="9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</row>
    <row r="8436" spans="1:17" ht="15" customHeight="1">
      <c r="A8436" s="6" t="s">
        <v>537</v>
      </c>
      <c r="B8436" s="6">
        <v>11</v>
      </c>
      <c r="C8436" s="7" t="s">
        <v>566</v>
      </c>
      <c r="D8436" s="7" t="s">
        <v>41</v>
      </c>
      <c r="E8436" s="8">
        <v>135.4</v>
      </c>
      <c r="F8436" s="9"/>
      <c r="G8436" s="5"/>
      <c r="H8436" s="5"/>
      <c r="I8436" s="5"/>
      <c r="J8436" s="5"/>
      <c r="K8436" s="5"/>
      <c r="L8436" s="5"/>
      <c r="M8436" s="5"/>
      <c r="N8436" s="5"/>
      <c r="O8436" s="5"/>
      <c r="P8436" s="5"/>
      <c r="Q8436" s="5"/>
    </row>
    <row r="8437" spans="1:17" ht="15" customHeight="1">
      <c r="A8437" s="6" t="s">
        <v>537</v>
      </c>
      <c r="B8437" s="6">
        <v>12</v>
      </c>
      <c r="C8437" s="7" t="s">
        <v>566</v>
      </c>
      <c r="D8437" s="7" t="s">
        <v>42</v>
      </c>
      <c r="E8437" s="8">
        <v>133.15</v>
      </c>
      <c r="F8437" s="9"/>
      <c r="G8437" s="5"/>
      <c r="H8437" s="5"/>
      <c r="I8437" s="5"/>
      <c r="J8437" s="5"/>
      <c r="K8437" s="5"/>
      <c r="L8437" s="5"/>
      <c r="M8437" s="5"/>
      <c r="N8437" s="5"/>
      <c r="O8437" s="5"/>
      <c r="P8437" s="5"/>
      <c r="Q8437" s="5"/>
    </row>
    <row r="8438" spans="1:17" ht="15" customHeight="1">
      <c r="A8438" s="6" t="s">
        <v>537</v>
      </c>
      <c r="B8438" s="6">
        <v>13</v>
      </c>
      <c r="C8438" s="7" t="s">
        <v>566</v>
      </c>
      <c r="D8438" s="7" t="s">
        <v>45</v>
      </c>
      <c r="E8438" s="8">
        <v>138.28</v>
      </c>
      <c r="F8438" s="9"/>
      <c r="G8438" s="5"/>
      <c r="H8438" s="5"/>
      <c r="I8438" s="5"/>
      <c r="J8438" s="5"/>
      <c r="K8438" s="5"/>
      <c r="L8438" s="5"/>
      <c r="M8438" s="5"/>
      <c r="N8438" s="5"/>
      <c r="O8438" s="5"/>
      <c r="P8438" s="5"/>
      <c r="Q8438" s="5"/>
    </row>
    <row r="8439" spans="1:17" ht="15" customHeight="1">
      <c r="A8439" s="6" t="s">
        <v>537</v>
      </c>
      <c r="B8439" s="6">
        <v>14</v>
      </c>
      <c r="C8439" s="7" t="s">
        <v>566</v>
      </c>
      <c r="D8439" s="7" t="s">
        <v>50</v>
      </c>
      <c r="E8439" s="8">
        <v>139.24</v>
      </c>
      <c r="F8439" s="9"/>
      <c r="G8439" s="5"/>
      <c r="H8439" s="5"/>
      <c r="I8439" s="5"/>
      <c r="J8439" s="5"/>
      <c r="K8439" s="5"/>
      <c r="L8439" s="5"/>
      <c r="M8439" s="5"/>
      <c r="N8439" s="5"/>
      <c r="O8439" s="5"/>
      <c r="P8439" s="5"/>
      <c r="Q8439" s="5"/>
    </row>
    <row r="8440" spans="1:17" ht="15" customHeight="1">
      <c r="A8440" s="6" t="s">
        <v>537</v>
      </c>
      <c r="B8440" s="6">
        <v>15</v>
      </c>
      <c r="C8440" s="7" t="s">
        <v>566</v>
      </c>
      <c r="D8440" s="7" t="s">
        <v>51</v>
      </c>
      <c r="E8440" s="8">
        <v>194.33</v>
      </c>
      <c r="F8440" s="9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</row>
    <row r="8441" spans="1:17" ht="15" customHeight="1">
      <c r="A8441" s="6" t="s">
        <v>537</v>
      </c>
      <c r="B8441" s="6">
        <v>16</v>
      </c>
      <c r="C8441" s="7" t="s">
        <v>566</v>
      </c>
      <c r="D8441" s="7" t="s">
        <v>53</v>
      </c>
      <c r="E8441" s="8">
        <v>710.64</v>
      </c>
      <c r="F8441" s="9"/>
      <c r="G8441" s="5"/>
      <c r="H8441" s="5"/>
      <c r="I8441" s="5"/>
      <c r="J8441" s="5"/>
      <c r="K8441" s="5"/>
      <c r="L8441" s="5"/>
      <c r="M8441" s="5"/>
      <c r="N8441" s="5"/>
      <c r="O8441" s="5"/>
      <c r="P8441" s="5"/>
      <c r="Q8441" s="5"/>
    </row>
    <row r="8442" spans="1:17" ht="15" customHeight="1">
      <c r="A8442" s="6" t="s">
        <v>537</v>
      </c>
      <c r="B8442" s="6">
        <v>17</v>
      </c>
      <c r="C8442" s="7" t="s">
        <v>566</v>
      </c>
      <c r="D8442" s="7" t="s">
        <v>55</v>
      </c>
      <c r="E8442" s="8">
        <v>800.26</v>
      </c>
      <c r="F8442" s="10">
        <f t="shared" ref="F8442:F8444" si="1410">E8442-E8437</f>
        <v>667.11</v>
      </c>
      <c r="G8442" s="10">
        <f t="shared" ref="G8442:H8444" si="1411">2/3*F8442</f>
        <v>444.74</v>
      </c>
      <c r="H8442" s="10">
        <f>2/3*F8442</f>
        <v>444.74</v>
      </c>
      <c r="I8442" s="10"/>
      <c r="J8442" s="5"/>
      <c r="K8442" s="5"/>
      <c r="L8442" s="5"/>
      <c r="M8442" s="5"/>
      <c r="N8442" s="5"/>
      <c r="O8442" s="5"/>
      <c r="P8442" s="5"/>
      <c r="Q8442" s="5"/>
    </row>
    <row r="8443" spans="1:17" ht="15" customHeight="1">
      <c r="A8443" s="6" t="s">
        <v>537</v>
      </c>
      <c r="B8443" s="6">
        <v>18</v>
      </c>
      <c r="C8443" s="7" t="s">
        <v>566</v>
      </c>
      <c r="D8443" s="7" t="s">
        <v>57</v>
      </c>
      <c r="E8443" s="8">
        <v>706.19</v>
      </c>
      <c r="F8443" s="10">
        <f t="shared" si="1410"/>
        <v>567.91000000000008</v>
      </c>
      <c r="G8443" s="10">
        <f t="shared" si="1411"/>
        <v>378.60666666666668</v>
      </c>
      <c r="H8443" s="10">
        <f>2/3*F8443</f>
        <v>378.60666666666668</v>
      </c>
      <c r="I8443" s="10"/>
      <c r="J8443" s="5"/>
      <c r="K8443" s="5"/>
      <c r="L8443" s="5"/>
      <c r="M8443" s="5"/>
      <c r="N8443" s="5"/>
      <c r="O8443" s="5"/>
      <c r="P8443" s="5"/>
      <c r="Q8443" s="5"/>
    </row>
    <row r="8444" spans="1:17" ht="15" customHeight="1">
      <c r="A8444" s="6" t="s">
        <v>537</v>
      </c>
      <c r="B8444" s="6">
        <v>19</v>
      </c>
      <c r="C8444" s="7" t="s">
        <v>566</v>
      </c>
      <c r="D8444" s="7" t="s">
        <v>59</v>
      </c>
      <c r="E8444" s="8">
        <v>578.92999999999995</v>
      </c>
      <c r="F8444" s="10">
        <f t="shared" si="1410"/>
        <v>439.68999999999994</v>
      </c>
      <c r="G8444" s="10">
        <f t="shared" si="1411"/>
        <v>293.12666666666661</v>
      </c>
      <c r="H8444" s="10">
        <f>2/3*F8444</f>
        <v>293.12666666666661</v>
      </c>
      <c r="I8444" s="10"/>
      <c r="J8444" s="5"/>
      <c r="K8444" s="5"/>
      <c r="L8444" s="5"/>
      <c r="M8444" s="5"/>
      <c r="N8444" s="5"/>
      <c r="O8444" s="5"/>
      <c r="P8444" s="5"/>
      <c r="Q8444" s="5"/>
    </row>
    <row r="8445" spans="1:17" ht="15" customHeight="1">
      <c r="A8445" s="6" t="s">
        <v>537</v>
      </c>
      <c r="B8445" s="6">
        <v>20</v>
      </c>
      <c r="C8445" s="7" t="s">
        <v>566</v>
      </c>
      <c r="D8445" s="7" t="s">
        <v>60</v>
      </c>
      <c r="E8445" s="8">
        <v>499.33</v>
      </c>
      <c r="F8445" s="10"/>
      <c r="G8445" s="10"/>
      <c r="H8445" s="10"/>
      <c r="I8445" s="10"/>
      <c r="J8445" s="5"/>
      <c r="K8445" s="5"/>
      <c r="L8445" s="5"/>
      <c r="M8445" s="5"/>
      <c r="N8445" s="5"/>
      <c r="O8445" s="5"/>
      <c r="P8445" s="5"/>
      <c r="Q8445" s="5"/>
    </row>
    <row r="8446" spans="1:17" ht="15" customHeight="1">
      <c r="A8446" s="6" t="s">
        <v>537</v>
      </c>
      <c r="B8446" s="6">
        <v>21</v>
      </c>
      <c r="C8446" s="7" t="s">
        <v>566</v>
      </c>
      <c r="D8446" s="7" t="s">
        <v>62</v>
      </c>
      <c r="E8446" s="8">
        <v>160.24</v>
      </c>
      <c r="F8446" s="10"/>
      <c r="G8446" s="10"/>
      <c r="H8446" s="10"/>
      <c r="I8446" s="10"/>
      <c r="J8446" s="5"/>
      <c r="K8446" s="5"/>
      <c r="L8446" s="5"/>
      <c r="M8446" s="5"/>
      <c r="N8446" s="5"/>
      <c r="O8446" s="5"/>
      <c r="P8446" s="5"/>
      <c r="Q8446" s="5"/>
    </row>
    <row r="8447" spans="1:17" ht="15" customHeight="1">
      <c r="A8447" s="6" t="s">
        <v>537</v>
      </c>
      <c r="B8447" s="6">
        <v>22</v>
      </c>
      <c r="C8447" s="7" t="s">
        <v>566</v>
      </c>
      <c r="D8447" s="7" t="s">
        <v>63</v>
      </c>
      <c r="E8447" s="8">
        <v>127.61</v>
      </c>
      <c r="F8447" s="10"/>
      <c r="G8447" s="10"/>
      <c r="H8447" s="10"/>
      <c r="I8447" s="10"/>
      <c r="J8447" s="5"/>
      <c r="K8447" s="5"/>
      <c r="L8447" s="5"/>
      <c r="M8447" s="5"/>
      <c r="N8447" s="5"/>
      <c r="O8447" s="5"/>
      <c r="P8447" s="5"/>
      <c r="Q8447" s="5"/>
    </row>
    <row r="8448" spans="1:17" ht="15" customHeight="1">
      <c r="A8448" s="6" t="s">
        <v>537</v>
      </c>
      <c r="B8448" s="6">
        <v>23</v>
      </c>
      <c r="C8448" s="7" t="s">
        <v>566</v>
      </c>
      <c r="D8448" s="7" t="s">
        <v>64</v>
      </c>
      <c r="E8448" s="8">
        <v>122.31</v>
      </c>
      <c r="F8448" s="9"/>
      <c r="G8448" s="5"/>
      <c r="H8448" s="5"/>
      <c r="I8448" s="5"/>
      <c r="J8448" s="5"/>
      <c r="K8448" s="5"/>
      <c r="L8448" s="5"/>
      <c r="M8448" s="5"/>
      <c r="N8448" s="5"/>
      <c r="O8448" s="5"/>
      <c r="P8448" s="5"/>
      <c r="Q8448" s="5"/>
    </row>
    <row r="8449" spans="1:17" ht="15" customHeight="1">
      <c r="A8449" s="6" t="s">
        <v>537</v>
      </c>
      <c r="B8449" s="6">
        <v>24</v>
      </c>
      <c r="C8449" s="7" t="s">
        <v>566</v>
      </c>
      <c r="D8449" s="7" t="s">
        <v>65</v>
      </c>
      <c r="E8449" s="8">
        <v>116.61</v>
      </c>
      <c r="F8449" s="9"/>
      <c r="G8449" s="5"/>
      <c r="H8449" s="5"/>
      <c r="I8449" s="5"/>
      <c r="J8449" s="5"/>
      <c r="K8449" s="5"/>
      <c r="L8449" s="5"/>
      <c r="M8449" s="5"/>
      <c r="N8449" s="5"/>
      <c r="O8449" s="5"/>
      <c r="P8449" s="5"/>
      <c r="Q8449" s="5"/>
    </row>
    <row r="8450" spans="1:17" ht="15" customHeight="1">
      <c r="A8450" s="6" t="s">
        <v>538</v>
      </c>
      <c r="B8450" s="6">
        <v>1</v>
      </c>
      <c r="C8450" s="7" t="s">
        <v>566</v>
      </c>
      <c r="D8450" s="7" t="s">
        <v>67</v>
      </c>
      <c r="E8450" s="8">
        <v>113.64</v>
      </c>
      <c r="F8450" s="9"/>
      <c r="G8450" s="5"/>
      <c r="H8450" s="5"/>
      <c r="I8450" s="5"/>
      <c r="J8450" s="5"/>
      <c r="K8450" s="5"/>
      <c r="L8450" s="5"/>
      <c r="M8450" s="5"/>
      <c r="N8450" s="5"/>
      <c r="O8450" s="5"/>
      <c r="P8450" s="5"/>
      <c r="Q8450" s="5"/>
    </row>
    <row r="8451" spans="1:17" ht="15" customHeight="1">
      <c r="A8451" s="6" t="s">
        <v>538</v>
      </c>
      <c r="B8451" s="6">
        <v>2</v>
      </c>
      <c r="C8451" s="7" t="s">
        <v>566</v>
      </c>
      <c r="D8451" s="7" t="s">
        <v>68</v>
      </c>
      <c r="E8451" s="8">
        <v>106.49</v>
      </c>
      <c r="F8451" s="9"/>
      <c r="G8451" s="5"/>
      <c r="H8451" s="5"/>
      <c r="I8451" s="5"/>
      <c r="J8451" s="5"/>
      <c r="K8451" s="5"/>
      <c r="L8451" s="5"/>
      <c r="M8451" s="5"/>
      <c r="N8451" s="5"/>
      <c r="O8451" s="5"/>
      <c r="P8451" s="5"/>
      <c r="Q8451" s="5"/>
    </row>
    <row r="8452" spans="1:17" ht="15" customHeight="1">
      <c r="A8452" s="6" t="s">
        <v>538</v>
      </c>
      <c r="B8452" s="6">
        <v>3</v>
      </c>
      <c r="C8452" s="7" t="s">
        <v>566</v>
      </c>
      <c r="D8452" s="7" t="s">
        <v>69</v>
      </c>
      <c r="E8452" s="8">
        <v>102.27</v>
      </c>
      <c r="F8452" s="9"/>
      <c r="G8452" s="5"/>
      <c r="H8452" s="5"/>
      <c r="I8452" s="5"/>
      <c r="J8452" s="5"/>
      <c r="K8452" s="5"/>
      <c r="L8452" s="5"/>
      <c r="M8452" s="5"/>
      <c r="N8452" s="5"/>
      <c r="O8452" s="5"/>
      <c r="P8452" s="5"/>
      <c r="Q8452" s="5"/>
    </row>
    <row r="8453" spans="1:17" ht="15" customHeight="1">
      <c r="A8453" s="6" t="s">
        <v>538</v>
      </c>
      <c r="B8453" s="6">
        <v>4</v>
      </c>
      <c r="C8453" s="7" t="s">
        <v>566</v>
      </c>
      <c r="D8453" s="7" t="s">
        <v>70</v>
      </c>
      <c r="E8453" s="8">
        <v>98.67</v>
      </c>
      <c r="F8453" s="9"/>
      <c r="G8453" s="5"/>
      <c r="H8453" s="5"/>
      <c r="I8453" s="5"/>
      <c r="J8453" s="5"/>
      <c r="K8453" s="5"/>
      <c r="L8453" s="5"/>
      <c r="M8453" s="5"/>
      <c r="N8453" s="5"/>
      <c r="O8453" s="5"/>
      <c r="P8453" s="5"/>
      <c r="Q8453" s="5"/>
    </row>
    <row r="8454" spans="1:17" ht="15" customHeight="1">
      <c r="A8454" s="6" t="s">
        <v>538</v>
      </c>
      <c r="B8454" s="6">
        <v>5</v>
      </c>
      <c r="C8454" s="7" t="s">
        <v>566</v>
      </c>
      <c r="D8454" s="7" t="s">
        <v>71</v>
      </c>
      <c r="E8454" s="8">
        <v>102.44</v>
      </c>
      <c r="F8454" s="9"/>
      <c r="G8454" s="5"/>
      <c r="H8454" s="5"/>
      <c r="I8454" s="5"/>
      <c r="J8454" s="5"/>
      <c r="K8454" s="5"/>
      <c r="L8454" s="5"/>
      <c r="M8454" s="5"/>
      <c r="N8454" s="5"/>
      <c r="O8454" s="5"/>
      <c r="P8454" s="5"/>
      <c r="Q8454" s="5"/>
    </row>
    <row r="8455" spans="1:17" ht="15" customHeight="1">
      <c r="A8455" s="6" t="s">
        <v>538</v>
      </c>
      <c r="B8455" s="6">
        <v>6</v>
      </c>
      <c r="C8455" s="7" t="s">
        <v>566</v>
      </c>
      <c r="D8455" s="7" t="s">
        <v>72</v>
      </c>
      <c r="E8455" s="8">
        <v>108.81</v>
      </c>
      <c r="F8455" s="9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</row>
    <row r="8456" spans="1:17" ht="15" customHeight="1">
      <c r="A8456" s="6" t="s">
        <v>538</v>
      </c>
      <c r="B8456" s="6">
        <v>7</v>
      </c>
      <c r="C8456" s="7" t="s">
        <v>566</v>
      </c>
      <c r="D8456" s="7" t="s">
        <v>73</v>
      </c>
      <c r="E8456" s="8">
        <v>205.58</v>
      </c>
      <c r="F8456" s="10">
        <f t="shared" ref="F8456:F8458" si="1412">E8456-E8451</f>
        <v>99.090000000000018</v>
      </c>
      <c r="G8456" s="10">
        <f t="shared" ref="G8456:H8458" si="1413">2/3*F8456</f>
        <v>66.06</v>
      </c>
      <c r="H8456" s="10">
        <f>2/3*F8456</f>
        <v>66.06</v>
      </c>
      <c r="I8456" s="10"/>
      <c r="J8456" s="5"/>
      <c r="K8456" s="5"/>
      <c r="L8456" s="5"/>
      <c r="M8456" s="5"/>
      <c r="N8456" s="5"/>
      <c r="O8456" s="5"/>
      <c r="P8456" s="5"/>
      <c r="Q8456" s="5"/>
    </row>
    <row r="8457" spans="1:17" ht="15" customHeight="1">
      <c r="A8457" s="6" t="s">
        <v>538</v>
      </c>
      <c r="B8457" s="6">
        <v>8</v>
      </c>
      <c r="C8457" s="7" t="s">
        <v>566</v>
      </c>
      <c r="D8457" s="7" t="s">
        <v>74</v>
      </c>
      <c r="E8457" s="8">
        <v>391.38</v>
      </c>
      <c r="F8457" s="10">
        <f t="shared" si="1412"/>
        <v>289.11</v>
      </c>
      <c r="G8457" s="10">
        <f t="shared" si="1413"/>
        <v>192.74</v>
      </c>
      <c r="H8457" s="10">
        <f>2/3*F8457</f>
        <v>192.74</v>
      </c>
      <c r="I8457" s="10"/>
      <c r="J8457" s="5"/>
      <c r="K8457" s="5"/>
      <c r="L8457" s="5"/>
      <c r="M8457" s="5"/>
      <c r="N8457" s="5"/>
      <c r="O8457" s="5"/>
      <c r="P8457" s="5"/>
      <c r="Q8457" s="5"/>
    </row>
    <row r="8458" spans="1:17" ht="15" customHeight="1">
      <c r="A8458" s="6" t="s">
        <v>538</v>
      </c>
      <c r="B8458" s="6">
        <v>9</v>
      </c>
      <c r="C8458" s="7" t="s">
        <v>566</v>
      </c>
      <c r="D8458" s="7" t="s">
        <v>75</v>
      </c>
      <c r="E8458" s="8">
        <v>357.81</v>
      </c>
      <c r="F8458" s="10">
        <f t="shared" si="1412"/>
        <v>259.14</v>
      </c>
      <c r="G8458" s="10">
        <f t="shared" si="1413"/>
        <v>172.76</v>
      </c>
      <c r="H8458" s="10">
        <f>2/3*F8458</f>
        <v>172.76</v>
      </c>
      <c r="I8458" s="10"/>
      <c r="J8458" s="5"/>
      <c r="K8458" s="5"/>
      <c r="L8458" s="5"/>
      <c r="M8458" s="5"/>
      <c r="N8458" s="5"/>
      <c r="O8458" s="5"/>
      <c r="P8458" s="5"/>
      <c r="Q8458" s="5"/>
    </row>
    <row r="8459" spans="1:17" ht="15" customHeight="1">
      <c r="A8459" s="6" t="s">
        <v>538</v>
      </c>
      <c r="B8459" s="6">
        <v>10</v>
      </c>
      <c r="C8459" s="7" t="s">
        <v>566</v>
      </c>
      <c r="D8459" s="7" t="s">
        <v>77</v>
      </c>
      <c r="E8459" s="8">
        <v>162.5</v>
      </c>
      <c r="F8459" s="9"/>
      <c r="G8459" s="5"/>
      <c r="H8459" s="5"/>
      <c r="I8459" s="5"/>
      <c r="J8459" s="5"/>
      <c r="K8459" s="5"/>
      <c r="L8459" s="5"/>
      <c r="M8459" s="5"/>
      <c r="N8459" s="5"/>
      <c r="O8459" s="5"/>
      <c r="P8459" s="5"/>
      <c r="Q8459" s="5"/>
    </row>
    <row r="8460" spans="1:17" ht="15" customHeight="1">
      <c r="A8460" s="6" t="s">
        <v>538</v>
      </c>
      <c r="B8460" s="6">
        <v>11</v>
      </c>
      <c r="C8460" s="7" t="s">
        <v>566</v>
      </c>
      <c r="D8460" s="7" t="s">
        <v>78</v>
      </c>
      <c r="E8460" s="8">
        <v>160.05000000000001</v>
      </c>
      <c r="F8460" s="9"/>
      <c r="G8460" s="5"/>
      <c r="H8460" s="5"/>
      <c r="I8460" s="5"/>
      <c r="J8460" s="5"/>
      <c r="K8460" s="5"/>
      <c r="L8460" s="5"/>
      <c r="M8460" s="5"/>
      <c r="N8460" s="5"/>
      <c r="O8460" s="5"/>
      <c r="P8460" s="5"/>
      <c r="Q8460" s="5"/>
    </row>
    <row r="8461" spans="1:17" ht="15" customHeight="1">
      <c r="A8461" s="6" t="s">
        <v>538</v>
      </c>
      <c r="B8461" s="6">
        <v>12</v>
      </c>
      <c r="C8461" s="7" t="s">
        <v>566</v>
      </c>
      <c r="D8461" s="7" t="s">
        <v>79</v>
      </c>
      <c r="E8461" s="8">
        <v>157.4</v>
      </c>
      <c r="F8461" s="9"/>
      <c r="G8461" s="5"/>
      <c r="H8461" s="5"/>
      <c r="I8461" s="5"/>
      <c r="J8461" s="5"/>
      <c r="K8461" s="5"/>
      <c r="L8461" s="5"/>
      <c r="M8461" s="5"/>
      <c r="N8461" s="5"/>
      <c r="O8461" s="5"/>
      <c r="P8461" s="5"/>
      <c r="Q8461" s="5"/>
    </row>
    <row r="8462" spans="1:17" ht="15" customHeight="1">
      <c r="A8462" s="6" t="s">
        <v>538</v>
      </c>
      <c r="B8462" s="6">
        <v>13</v>
      </c>
      <c r="C8462" s="7" t="s">
        <v>566</v>
      </c>
      <c r="D8462" s="7" t="s">
        <v>80</v>
      </c>
      <c r="E8462" s="8">
        <v>151.85</v>
      </c>
      <c r="F8462" s="9"/>
      <c r="G8462" s="5"/>
      <c r="H8462" s="5"/>
      <c r="I8462" s="5"/>
      <c r="J8462" s="5"/>
      <c r="K8462" s="5"/>
      <c r="L8462" s="5"/>
      <c r="M8462" s="5"/>
      <c r="N8462" s="5"/>
      <c r="O8462" s="5"/>
      <c r="P8462" s="5"/>
      <c r="Q8462" s="5"/>
    </row>
    <row r="8463" spans="1:17" ht="15" customHeight="1">
      <c r="A8463" s="6" t="s">
        <v>538</v>
      </c>
      <c r="B8463" s="6">
        <v>14</v>
      </c>
      <c r="C8463" s="7" t="s">
        <v>566</v>
      </c>
      <c r="D8463" s="7" t="s">
        <v>82</v>
      </c>
      <c r="E8463" s="8">
        <v>207.96</v>
      </c>
      <c r="F8463" s="9"/>
      <c r="G8463" s="5"/>
      <c r="H8463" s="5"/>
      <c r="I8463" s="5"/>
      <c r="J8463" s="5"/>
      <c r="K8463" s="5"/>
      <c r="L8463" s="5"/>
      <c r="M8463" s="5"/>
      <c r="N8463" s="5"/>
      <c r="O8463" s="5"/>
      <c r="P8463" s="5"/>
      <c r="Q8463" s="5"/>
    </row>
    <row r="8464" spans="1:17" ht="15" customHeight="1">
      <c r="A8464" s="6" t="s">
        <v>538</v>
      </c>
      <c r="B8464" s="6">
        <v>15</v>
      </c>
      <c r="C8464" s="7" t="s">
        <v>566</v>
      </c>
      <c r="D8464" s="7" t="s">
        <v>83</v>
      </c>
      <c r="E8464" s="8">
        <v>348.79</v>
      </c>
      <c r="F8464" s="9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</row>
    <row r="8465" spans="1:17" ht="15" customHeight="1">
      <c r="A8465" s="6" t="s">
        <v>538</v>
      </c>
      <c r="B8465" s="6">
        <v>16</v>
      </c>
      <c r="C8465" s="7" t="s">
        <v>566</v>
      </c>
      <c r="D8465" s="7" t="s">
        <v>84</v>
      </c>
      <c r="E8465" s="8">
        <v>600.07000000000005</v>
      </c>
      <c r="F8465" s="9"/>
      <c r="G8465" s="5"/>
      <c r="H8465" s="5"/>
      <c r="I8465" s="5"/>
      <c r="J8465" s="5"/>
      <c r="K8465" s="5"/>
      <c r="L8465" s="5"/>
      <c r="M8465" s="5"/>
      <c r="N8465" s="5"/>
      <c r="O8465" s="5"/>
      <c r="P8465" s="5"/>
      <c r="Q8465" s="5"/>
    </row>
    <row r="8466" spans="1:17" ht="15" customHeight="1">
      <c r="A8466" s="6" t="s">
        <v>538</v>
      </c>
      <c r="B8466" s="6">
        <v>17</v>
      </c>
      <c r="C8466" s="7" t="s">
        <v>566</v>
      </c>
      <c r="D8466" s="7" t="s">
        <v>85</v>
      </c>
      <c r="E8466" s="8">
        <v>453.82</v>
      </c>
      <c r="F8466" s="10">
        <f t="shared" ref="F8466:F8468" si="1414">E8466-E8461</f>
        <v>296.41999999999996</v>
      </c>
      <c r="G8466" s="10">
        <f t="shared" ref="G8466:H8468" si="1415">2/3*F8466</f>
        <v>197.61333333333329</v>
      </c>
      <c r="H8466" s="10">
        <f>2/3*F8466</f>
        <v>197.61333333333329</v>
      </c>
      <c r="I8466" s="10"/>
      <c r="J8466" s="5"/>
      <c r="K8466" s="5"/>
      <c r="L8466" s="5"/>
      <c r="M8466" s="5"/>
      <c r="N8466" s="5"/>
      <c r="O8466" s="5"/>
      <c r="P8466" s="5"/>
      <c r="Q8466" s="5"/>
    </row>
    <row r="8467" spans="1:17" ht="15" customHeight="1">
      <c r="A8467" s="6" t="s">
        <v>538</v>
      </c>
      <c r="B8467" s="6">
        <v>18</v>
      </c>
      <c r="C8467" s="7" t="s">
        <v>566</v>
      </c>
      <c r="D8467" s="7" t="s">
        <v>86</v>
      </c>
      <c r="E8467" s="8">
        <v>325.88</v>
      </c>
      <c r="F8467" s="10">
        <f t="shared" si="1414"/>
        <v>174.03</v>
      </c>
      <c r="G8467" s="10">
        <f t="shared" si="1415"/>
        <v>116.02</v>
      </c>
      <c r="H8467" s="10">
        <f>2/3*F8467</f>
        <v>116.02</v>
      </c>
      <c r="I8467" s="10"/>
      <c r="J8467" s="5"/>
      <c r="K8467" s="5"/>
      <c r="L8467" s="5"/>
      <c r="M8467" s="5"/>
      <c r="N8467" s="5"/>
      <c r="O8467" s="5"/>
      <c r="P8467" s="5"/>
      <c r="Q8467" s="5"/>
    </row>
    <row r="8468" spans="1:17" ht="15" customHeight="1">
      <c r="A8468" s="6" t="s">
        <v>538</v>
      </c>
      <c r="B8468" s="6">
        <v>19</v>
      </c>
      <c r="C8468" s="7" t="s">
        <v>566</v>
      </c>
      <c r="D8468" s="7" t="s">
        <v>87</v>
      </c>
      <c r="E8468" s="8">
        <v>162.82</v>
      </c>
      <c r="F8468" s="10">
        <f t="shared" si="1414"/>
        <v>-45.140000000000015</v>
      </c>
      <c r="G8468" s="10">
        <f t="shared" si="1415"/>
        <v>-30.093333333333341</v>
      </c>
      <c r="H8468" s="10">
        <f>2/3*F8468</f>
        <v>-30.093333333333341</v>
      </c>
      <c r="I8468" s="10"/>
      <c r="J8468" s="5"/>
      <c r="K8468" s="5"/>
      <c r="L8468" s="5"/>
      <c r="M8468" s="5"/>
      <c r="N8468" s="5"/>
      <c r="O8468" s="5"/>
      <c r="P8468" s="5"/>
      <c r="Q8468" s="5"/>
    </row>
    <row r="8469" spans="1:17" ht="15" customHeight="1">
      <c r="A8469" s="6" t="s">
        <v>538</v>
      </c>
      <c r="B8469" s="6">
        <v>20</v>
      </c>
      <c r="C8469" s="7" t="s">
        <v>566</v>
      </c>
      <c r="D8469" s="7" t="s">
        <v>88</v>
      </c>
      <c r="E8469" s="8">
        <v>184.66</v>
      </c>
      <c r="F8469" s="10"/>
      <c r="G8469" s="10"/>
      <c r="H8469" s="10"/>
      <c r="I8469" s="10"/>
      <c r="J8469" s="5"/>
      <c r="K8469" s="5"/>
      <c r="L8469" s="5"/>
      <c r="M8469" s="5"/>
      <c r="N8469" s="5"/>
      <c r="O8469" s="5"/>
      <c r="P8469" s="5"/>
      <c r="Q8469" s="5"/>
    </row>
    <row r="8470" spans="1:17" ht="15" customHeight="1">
      <c r="A8470" s="6" t="s">
        <v>538</v>
      </c>
      <c r="B8470" s="6">
        <v>21</v>
      </c>
      <c r="C8470" s="7" t="s">
        <v>566</v>
      </c>
      <c r="D8470" s="7" t="s">
        <v>89</v>
      </c>
      <c r="E8470" s="8">
        <v>121.47</v>
      </c>
      <c r="F8470" s="10"/>
      <c r="G8470" s="10"/>
      <c r="H8470" s="10"/>
      <c r="I8470" s="10"/>
      <c r="J8470" s="5"/>
      <c r="K8470" s="5"/>
      <c r="L8470" s="5"/>
      <c r="M8470" s="5"/>
      <c r="N8470" s="5"/>
      <c r="O8470" s="5"/>
      <c r="P8470" s="5"/>
      <c r="Q8470" s="5"/>
    </row>
    <row r="8471" spans="1:17" ht="15" customHeight="1">
      <c r="A8471" s="6" t="s">
        <v>538</v>
      </c>
      <c r="B8471" s="6">
        <v>22</v>
      </c>
      <c r="C8471" s="7" t="s">
        <v>566</v>
      </c>
      <c r="D8471" s="7" t="s">
        <v>90</v>
      </c>
      <c r="E8471" s="8">
        <v>115.42</v>
      </c>
      <c r="F8471" s="10"/>
      <c r="G8471" s="10"/>
      <c r="H8471" s="10"/>
      <c r="I8471" s="10"/>
      <c r="J8471" s="5"/>
      <c r="K8471" s="5"/>
      <c r="L8471" s="5"/>
      <c r="M8471" s="5"/>
      <c r="N8471" s="5"/>
      <c r="O8471" s="5"/>
      <c r="P8471" s="5"/>
      <c r="Q8471" s="5"/>
    </row>
    <row r="8472" spans="1:17" ht="15" customHeight="1">
      <c r="A8472" s="6" t="s">
        <v>538</v>
      </c>
      <c r="B8472" s="6">
        <v>23</v>
      </c>
      <c r="C8472" s="7" t="s">
        <v>566</v>
      </c>
      <c r="D8472" s="7" t="s">
        <v>91</v>
      </c>
      <c r="E8472" s="8">
        <v>111.4</v>
      </c>
      <c r="F8472" s="9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</row>
    <row r="8473" spans="1:17" ht="15" customHeight="1">
      <c r="A8473" s="6" t="s">
        <v>538</v>
      </c>
      <c r="B8473" s="6">
        <v>24</v>
      </c>
      <c r="C8473" s="7" t="s">
        <v>566</v>
      </c>
      <c r="D8473" s="7" t="s">
        <v>92</v>
      </c>
      <c r="E8473" s="8">
        <v>92.68</v>
      </c>
      <c r="F8473" s="9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</row>
    <row r="8474" spans="1:17" ht="15" customHeight="1">
      <c r="A8474" s="6" t="s">
        <v>539</v>
      </c>
      <c r="B8474" s="6">
        <v>1</v>
      </c>
      <c r="C8474" s="7" t="s">
        <v>566</v>
      </c>
      <c r="D8474" s="7" t="s">
        <v>94</v>
      </c>
      <c r="E8474" s="8">
        <v>111.17</v>
      </c>
      <c r="F8474" s="9"/>
      <c r="G8474" s="5"/>
      <c r="H8474" s="5"/>
      <c r="I8474" s="5"/>
      <c r="J8474" s="5"/>
      <c r="K8474" s="5"/>
      <c r="L8474" s="5"/>
      <c r="M8474" s="5"/>
      <c r="N8474" s="5"/>
      <c r="O8474" s="5"/>
      <c r="P8474" s="5"/>
      <c r="Q8474" s="5"/>
    </row>
    <row r="8475" spans="1:17" ht="15" customHeight="1">
      <c r="A8475" s="6" t="s">
        <v>539</v>
      </c>
      <c r="B8475" s="6">
        <v>2</v>
      </c>
      <c r="C8475" s="7" t="s">
        <v>566</v>
      </c>
      <c r="D8475" s="7" t="s">
        <v>95</v>
      </c>
      <c r="E8475" s="8">
        <v>104.08</v>
      </c>
      <c r="F8475" s="9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</row>
    <row r="8476" spans="1:17" ht="15" customHeight="1">
      <c r="A8476" s="6" t="s">
        <v>539</v>
      </c>
      <c r="B8476" s="6">
        <v>3</v>
      </c>
      <c r="C8476" s="7" t="s">
        <v>566</v>
      </c>
      <c r="D8476" s="7" t="s">
        <v>96</v>
      </c>
      <c r="E8476" s="8">
        <v>95.04</v>
      </c>
      <c r="F8476" s="9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</row>
    <row r="8477" spans="1:17" ht="15" customHeight="1">
      <c r="A8477" s="6" t="s">
        <v>539</v>
      </c>
      <c r="B8477" s="6">
        <v>4</v>
      </c>
      <c r="C8477" s="7" t="s">
        <v>566</v>
      </c>
      <c r="D8477" s="7" t="s">
        <v>97</v>
      </c>
      <c r="E8477" s="8">
        <v>83.49</v>
      </c>
      <c r="F8477" s="9"/>
      <c r="G8477" s="5"/>
      <c r="H8477" s="5"/>
      <c r="I8477" s="5"/>
      <c r="J8477" s="5"/>
      <c r="K8477" s="5"/>
      <c r="L8477" s="5"/>
      <c r="M8477" s="5"/>
      <c r="N8477" s="5"/>
      <c r="O8477" s="5"/>
      <c r="P8477" s="5"/>
      <c r="Q8477" s="5"/>
    </row>
    <row r="8478" spans="1:17" ht="15" customHeight="1">
      <c r="A8478" s="6" t="s">
        <v>539</v>
      </c>
      <c r="B8478" s="6">
        <v>5</v>
      </c>
      <c r="C8478" s="7" t="s">
        <v>566</v>
      </c>
      <c r="D8478" s="7" t="s">
        <v>98</v>
      </c>
      <c r="E8478" s="8">
        <v>84.01</v>
      </c>
      <c r="F8478" s="9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</row>
    <row r="8479" spans="1:17" ht="15" customHeight="1">
      <c r="A8479" s="6" t="s">
        <v>539</v>
      </c>
      <c r="B8479" s="6">
        <v>6</v>
      </c>
      <c r="C8479" s="7" t="s">
        <v>566</v>
      </c>
      <c r="D8479" s="7" t="s">
        <v>99</v>
      </c>
      <c r="E8479" s="8">
        <v>99.32</v>
      </c>
      <c r="F8479" s="9"/>
      <c r="G8479" s="5"/>
      <c r="H8479" s="5"/>
      <c r="I8479" s="5"/>
      <c r="J8479" s="5"/>
      <c r="K8479" s="5"/>
      <c r="L8479" s="5"/>
      <c r="M8479" s="5"/>
      <c r="N8479" s="5"/>
      <c r="O8479" s="5"/>
      <c r="P8479" s="5"/>
      <c r="Q8479" s="5"/>
    </row>
    <row r="8480" spans="1:17" ht="15" customHeight="1">
      <c r="A8480" s="6" t="s">
        <v>539</v>
      </c>
      <c r="B8480" s="6">
        <v>7</v>
      </c>
      <c r="C8480" s="7" t="s">
        <v>566</v>
      </c>
      <c r="D8480" s="7" t="s">
        <v>100</v>
      </c>
      <c r="E8480" s="8">
        <v>129.07</v>
      </c>
      <c r="F8480" s="10">
        <f t="shared" ref="F8480:F8482" si="1416">E8480-E8475</f>
        <v>24.989999999999995</v>
      </c>
      <c r="G8480" s="10">
        <f t="shared" ref="G8480:H8482" si="1417">2/3*F8480</f>
        <v>16.659999999999997</v>
      </c>
      <c r="H8480" s="10">
        <f>2/3*F8480</f>
        <v>16.659999999999997</v>
      </c>
      <c r="I8480" s="10"/>
      <c r="J8480" s="5"/>
      <c r="K8480" s="5"/>
      <c r="L8480" s="5"/>
      <c r="M8480" s="5"/>
      <c r="N8480" s="5"/>
      <c r="O8480" s="5"/>
      <c r="P8480" s="5"/>
      <c r="Q8480" s="5"/>
    </row>
    <row r="8481" spans="1:17" ht="15" customHeight="1">
      <c r="A8481" s="6" t="s">
        <v>539</v>
      </c>
      <c r="B8481" s="6">
        <v>8</v>
      </c>
      <c r="C8481" s="7" t="s">
        <v>566</v>
      </c>
      <c r="D8481" s="7" t="s">
        <v>101</v>
      </c>
      <c r="E8481" s="8">
        <v>139.44</v>
      </c>
      <c r="F8481" s="10">
        <f t="shared" si="1416"/>
        <v>44.399999999999991</v>
      </c>
      <c r="G8481" s="10">
        <f t="shared" si="1417"/>
        <v>29.599999999999994</v>
      </c>
      <c r="H8481" s="10">
        <f>2/3*F8481</f>
        <v>29.599999999999994</v>
      </c>
      <c r="I8481" s="10"/>
      <c r="J8481" s="5"/>
      <c r="K8481" s="5"/>
      <c r="L8481" s="5"/>
      <c r="M8481" s="5"/>
      <c r="N8481" s="5"/>
      <c r="O8481" s="5"/>
      <c r="P8481" s="5"/>
      <c r="Q8481" s="5"/>
    </row>
    <row r="8482" spans="1:17" ht="15" customHeight="1">
      <c r="A8482" s="6" t="s">
        <v>539</v>
      </c>
      <c r="B8482" s="6">
        <v>9</v>
      </c>
      <c r="C8482" s="7" t="s">
        <v>566</v>
      </c>
      <c r="D8482" s="7" t="s">
        <v>102</v>
      </c>
      <c r="E8482" s="8">
        <v>142.87</v>
      </c>
      <c r="F8482" s="10">
        <f t="shared" si="1416"/>
        <v>59.38000000000001</v>
      </c>
      <c r="G8482" s="10">
        <f t="shared" si="1417"/>
        <v>39.586666666666673</v>
      </c>
      <c r="H8482" s="10">
        <f>2/3*F8482</f>
        <v>39.586666666666673</v>
      </c>
      <c r="I8482" s="10"/>
      <c r="J8482" s="5"/>
      <c r="K8482" s="5"/>
      <c r="L8482" s="5"/>
      <c r="M8482" s="5"/>
      <c r="N8482" s="5"/>
      <c r="O8482" s="5"/>
      <c r="P8482" s="5"/>
      <c r="Q8482" s="5"/>
    </row>
    <row r="8483" spans="1:17" ht="15" customHeight="1">
      <c r="A8483" s="6" t="s">
        <v>539</v>
      </c>
      <c r="B8483" s="6">
        <v>10</v>
      </c>
      <c r="C8483" s="7" t="s">
        <v>566</v>
      </c>
      <c r="D8483" s="7" t="s">
        <v>103</v>
      </c>
      <c r="E8483" s="8">
        <v>141.84</v>
      </c>
      <c r="F8483" s="9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</row>
    <row r="8484" spans="1:17" ht="15" customHeight="1">
      <c r="A8484" s="6" t="s">
        <v>539</v>
      </c>
      <c r="B8484" s="6">
        <v>11</v>
      </c>
      <c r="C8484" s="7" t="s">
        <v>566</v>
      </c>
      <c r="D8484" s="7" t="s">
        <v>104</v>
      </c>
      <c r="E8484" s="8">
        <v>130.69999999999999</v>
      </c>
      <c r="F8484" s="9"/>
      <c r="G8484" s="5"/>
      <c r="H8484" s="5"/>
      <c r="I8484" s="5"/>
      <c r="J8484" s="5"/>
      <c r="K8484" s="5"/>
      <c r="L8484" s="5"/>
      <c r="M8484" s="5"/>
      <c r="N8484" s="5"/>
      <c r="O8484" s="5"/>
      <c r="P8484" s="5"/>
      <c r="Q8484" s="5"/>
    </row>
    <row r="8485" spans="1:17" ht="15" customHeight="1">
      <c r="A8485" s="6" t="s">
        <v>539</v>
      </c>
      <c r="B8485" s="6">
        <v>12</v>
      </c>
      <c r="C8485" s="7" t="s">
        <v>566</v>
      </c>
      <c r="D8485" s="7" t="s">
        <v>105</v>
      </c>
      <c r="E8485" s="8">
        <v>135.24</v>
      </c>
      <c r="F8485" s="9"/>
      <c r="G8485" s="5"/>
      <c r="H8485" s="5"/>
      <c r="I8485" s="5"/>
      <c r="J8485" s="5"/>
      <c r="K8485" s="5"/>
      <c r="L8485" s="5"/>
      <c r="M8485" s="5"/>
      <c r="N8485" s="5"/>
      <c r="O8485" s="5"/>
      <c r="P8485" s="5"/>
      <c r="Q8485" s="5"/>
    </row>
    <row r="8486" spans="1:17" ht="15" customHeight="1">
      <c r="A8486" s="6" t="s">
        <v>539</v>
      </c>
      <c r="B8486" s="6">
        <v>13</v>
      </c>
      <c r="C8486" s="7" t="s">
        <v>566</v>
      </c>
      <c r="D8486" s="7" t="s">
        <v>106</v>
      </c>
      <c r="E8486" s="8">
        <v>126.47</v>
      </c>
      <c r="F8486" s="9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</row>
    <row r="8487" spans="1:17" ht="15" customHeight="1">
      <c r="A8487" s="6" t="s">
        <v>539</v>
      </c>
      <c r="B8487" s="6">
        <v>14</v>
      </c>
      <c r="C8487" s="7" t="s">
        <v>566</v>
      </c>
      <c r="D8487" s="7" t="s">
        <v>107</v>
      </c>
      <c r="E8487" s="8">
        <v>136.13999999999999</v>
      </c>
      <c r="F8487" s="9"/>
      <c r="G8487" s="5"/>
      <c r="H8487" s="5"/>
      <c r="I8487" s="5"/>
      <c r="J8487" s="5"/>
      <c r="K8487" s="5"/>
      <c r="L8487" s="5"/>
      <c r="M8487" s="5"/>
      <c r="N8487" s="5"/>
      <c r="O8487" s="5"/>
      <c r="P8487" s="5"/>
      <c r="Q8487" s="5"/>
    </row>
    <row r="8488" spans="1:17" ht="15" customHeight="1">
      <c r="A8488" s="6" t="s">
        <v>539</v>
      </c>
      <c r="B8488" s="6">
        <v>15</v>
      </c>
      <c r="C8488" s="7" t="s">
        <v>566</v>
      </c>
      <c r="D8488" s="7" t="s">
        <v>108</v>
      </c>
      <c r="E8488" s="8">
        <v>138.47999999999999</v>
      </c>
      <c r="F8488" s="9"/>
      <c r="G8488" s="5"/>
      <c r="H8488" s="5"/>
      <c r="I8488" s="5"/>
      <c r="J8488" s="5"/>
      <c r="K8488" s="5"/>
      <c r="L8488" s="5"/>
      <c r="M8488" s="5"/>
      <c r="N8488" s="5"/>
      <c r="O8488" s="5"/>
      <c r="P8488" s="5"/>
      <c r="Q8488" s="5"/>
    </row>
    <row r="8489" spans="1:17" ht="15" customHeight="1">
      <c r="A8489" s="6" t="s">
        <v>539</v>
      </c>
      <c r="B8489" s="6">
        <v>16</v>
      </c>
      <c r="C8489" s="7" t="s">
        <v>566</v>
      </c>
      <c r="D8489" s="7" t="s">
        <v>109</v>
      </c>
      <c r="E8489" s="8">
        <v>153.46</v>
      </c>
      <c r="F8489" s="9"/>
      <c r="G8489" s="5"/>
      <c r="H8489" s="5"/>
      <c r="I8489" s="5"/>
      <c r="J8489" s="5"/>
      <c r="K8489" s="5"/>
      <c r="L8489" s="5"/>
      <c r="M8489" s="5"/>
      <c r="N8489" s="5"/>
      <c r="O8489" s="5"/>
      <c r="P8489" s="5"/>
      <c r="Q8489" s="5"/>
    </row>
    <row r="8490" spans="1:17" ht="15" customHeight="1">
      <c r="A8490" s="6" t="s">
        <v>539</v>
      </c>
      <c r="B8490" s="6">
        <v>17</v>
      </c>
      <c r="C8490" s="7" t="s">
        <v>566</v>
      </c>
      <c r="D8490" s="7" t="s">
        <v>110</v>
      </c>
      <c r="E8490" s="8">
        <v>186.59</v>
      </c>
      <c r="F8490" s="10">
        <f t="shared" ref="F8490:F8492" si="1418">E8490-E8485</f>
        <v>51.349999999999994</v>
      </c>
      <c r="G8490" s="10">
        <f t="shared" ref="G8490:H8492" si="1419">2/3*F8490</f>
        <v>34.233333333333327</v>
      </c>
      <c r="H8490" s="10">
        <f>2/3*F8490</f>
        <v>34.233333333333327</v>
      </c>
      <c r="I8490" s="10"/>
      <c r="J8490" s="5"/>
      <c r="K8490" s="5"/>
      <c r="L8490" s="5"/>
      <c r="M8490" s="5"/>
      <c r="N8490" s="5"/>
      <c r="O8490" s="5"/>
      <c r="P8490" s="5"/>
      <c r="Q8490" s="5"/>
    </row>
    <row r="8491" spans="1:17" ht="15" customHeight="1">
      <c r="A8491" s="6" t="s">
        <v>539</v>
      </c>
      <c r="B8491" s="6">
        <v>18</v>
      </c>
      <c r="C8491" s="7" t="s">
        <v>566</v>
      </c>
      <c r="D8491" s="7" t="s">
        <v>111</v>
      </c>
      <c r="E8491" s="8">
        <v>180.51</v>
      </c>
      <c r="F8491" s="10">
        <f t="shared" si="1418"/>
        <v>54.039999999999992</v>
      </c>
      <c r="G8491" s="10">
        <f t="shared" si="1419"/>
        <v>36.026666666666657</v>
      </c>
      <c r="H8491" s="10">
        <f>2/3*F8491</f>
        <v>36.026666666666657</v>
      </c>
      <c r="I8491" s="10"/>
      <c r="J8491" s="5"/>
      <c r="K8491" s="5"/>
      <c r="L8491" s="5"/>
      <c r="M8491" s="5"/>
      <c r="N8491" s="5"/>
      <c r="O8491" s="5"/>
      <c r="P8491" s="5"/>
      <c r="Q8491" s="5"/>
    </row>
    <row r="8492" spans="1:17" ht="15" customHeight="1">
      <c r="A8492" s="6" t="s">
        <v>539</v>
      </c>
      <c r="B8492" s="6">
        <v>19</v>
      </c>
      <c r="C8492" s="7" t="s">
        <v>566</v>
      </c>
      <c r="D8492" s="7" t="s">
        <v>112</v>
      </c>
      <c r="E8492" s="8">
        <v>180.45</v>
      </c>
      <c r="F8492" s="10">
        <f t="shared" si="1418"/>
        <v>44.31</v>
      </c>
      <c r="G8492" s="10">
        <f t="shared" si="1419"/>
        <v>29.54</v>
      </c>
      <c r="H8492" s="10">
        <f>2/3*F8492</f>
        <v>29.54</v>
      </c>
      <c r="I8492" s="10"/>
      <c r="J8492" s="5"/>
      <c r="K8492" s="5"/>
      <c r="L8492" s="5"/>
      <c r="M8492" s="5"/>
      <c r="N8492" s="5"/>
      <c r="O8492" s="5"/>
      <c r="P8492" s="5"/>
      <c r="Q8492" s="5"/>
    </row>
    <row r="8493" spans="1:17" ht="15" customHeight="1">
      <c r="A8493" s="6" t="s">
        <v>539</v>
      </c>
      <c r="B8493" s="6">
        <v>20</v>
      </c>
      <c r="C8493" s="7" t="s">
        <v>566</v>
      </c>
      <c r="D8493" s="7" t="s">
        <v>113</v>
      </c>
      <c r="E8493" s="8">
        <v>162.04</v>
      </c>
      <c r="F8493" s="10"/>
      <c r="G8493" s="10"/>
      <c r="H8493" s="10"/>
      <c r="I8493" s="10"/>
      <c r="J8493" s="5"/>
      <c r="K8493" s="5"/>
      <c r="L8493" s="5"/>
      <c r="M8493" s="5"/>
      <c r="N8493" s="5"/>
      <c r="O8493" s="5"/>
      <c r="P8493" s="5"/>
      <c r="Q8493" s="5"/>
    </row>
    <row r="8494" spans="1:17" ht="15" customHeight="1">
      <c r="A8494" s="6" t="s">
        <v>539</v>
      </c>
      <c r="B8494" s="6">
        <v>21</v>
      </c>
      <c r="C8494" s="7" t="s">
        <v>566</v>
      </c>
      <c r="D8494" s="7" t="s">
        <v>114</v>
      </c>
      <c r="E8494" s="8">
        <v>135.97999999999999</v>
      </c>
      <c r="F8494" s="10"/>
      <c r="G8494" s="10"/>
      <c r="H8494" s="10"/>
      <c r="I8494" s="10"/>
      <c r="J8494" s="5"/>
      <c r="K8494" s="5"/>
      <c r="L8494" s="5"/>
      <c r="M8494" s="5"/>
      <c r="N8494" s="5"/>
      <c r="O8494" s="5"/>
      <c r="P8494" s="5"/>
      <c r="Q8494" s="5"/>
    </row>
    <row r="8495" spans="1:17" ht="15" customHeight="1">
      <c r="A8495" s="6" t="s">
        <v>539</v>
      </c>
      <c r="B8495" s="6">
        <v>22</v>
      </c>
      <c r="C8495" s="7" t="s">
        <v>566</v>
      </c>
      <c r="D8495" s="7" t="s">
        <v>115</v>
      </c>
      <c r="E8495" s="8">
        <v>127.06</v>
      </c>
      <c r="F8495" s="10"/>
      <c r="G8495" s="10"/>
      <c r="H8495" s="10"/>
      <c r="I8495" s="10"/>
      <c r="J8495" s="5"/>
      <c r="K8495" s="5"/>
      <c r="L8495" s="5"/>
      <c r="M8495" s="5"/>
      <c r="N8495" s="5"/>
      <c r="O8495" s="5"/>
      <c r="P8495" s="5"/>
      <c r="Q8495" s="5"/>
    </row>
    <row r="8496" spans="1:17" ht="15" customHeight="1">
      <c r="A8496" s="6" t="s">
        <v>539</v>
      </c>
      <c r="B8496" s="6">
        <v>23</v>
      </c>
      <c r="C8496" s="7" t="s">
        <v>566</v>
      </c>
      <c r="D8496" s="7" t="s">
        <v>116</v>
      </c>
      <c r="E8496" s="8">
        <v>120.92</v>
      </c>
      <c r="F8496" s="9"/>
      <c r="G8496" s="5"/>
      <c r="H8496" s="5"/>
      <c r="I8496" s="5"/>
      <c r="J8496" s="5"/>
      <c r="K8496" s="5"/>
      <c r="L8496" s="5"/>
      <c r="M8496" s="5"/>
      <c r="N8496" s="5"/>
      <c r="O8496" s="5"/>
      <c r="P8496" s="5"/>
      <c r="Q8496" s="5"/>
    </row>
    <row r="8497" spans="1:17" ht="15" customHeight="1">
      <c r="A8497" s="6" t="s">
        <v>539</v>
      </c>
      <c r="B8497" s="6">
        <v>24</v>
      </c>
      <c r="C8497" s="7" t="s">
        <v>566</v>
      </c>
      <c r="D8497" s="7" t="s">
        <v>117</v>
      </c>
      <c r="E8497" s="8">
        <v>103.5</v>
      </c>
      <c r="F8497" s="9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</row>
    <row r="8498" spans="1:17" ht="15" customHeight="1">
      <c r="A8498" s="6" t="s">
        <v>540</v>
      </c>
      <c r="B8498" s="6">
        <v>1</v>
      </c>
      <c r="C8498" s="7" t="s">
        <v>566</v>
      </c>
      <c r="D8498" s="7" t="s">
        <v>119</v>
      </c>
      <c r="E8498" s="8">
        <v>93.96</v>
      </c>
      <c r="F8498" s="9"/>
      <c r="G8498" s="5"/>
      <c r="H8498" s="5"/>
      <c r="I8498" s="5"/>
      <c r="J8498" s="5"/>
      <c r="K8498" s="5"/>
      <c r="L8498" s="5"/>
      <c r="M8498" s="5"/>
      <c r="N8498" s="5"/>
      <c r="O8498" s="5"/>
      <c r="P8498" s="5"/>
      <c r="Q8498" s="5"/>
    </row>
    <row r="8499" spans="1:17" ht="15" customHeight="1">
      <c r="A8499" s="6" t="s">
        <v>540</v>
      </c>
      <c r="B8499" s="6">
        <v>2</v>
      </c>
      <c r="C8499" s="7" t="s">
        <v>566</v>
      </c>
      <c r="D8499" s="7" t="s">
        <v>120</v>
      </c>
      <c r="E8499" s="8">
        <v>90.4</v>
      </c>
      <c r="F8499" s="9"/>
      <c r="G8499" s="5"/>
      <c r="H8499" s="5"/>
      <c r="I8499" s="5"/>
      <c r="J8499" s="5"/>
      <c r="K8499" s="5"/>
      <c r="L8499" s="5"/>
      <c r="M8499" s="5"/>
      <c r="N8499" s="5"/>
      <c r="O8499" s="5"/>
      <c r="P8499" s="5"/>
      <c r="Q8499" s="5"/>
    </row>
    <row r="8500" spans="1:17" ht="15" customHeight="1">
      <c r="A8500" s="6" t="s">
        <v>540</v>
      </c>
      <c r="B8500" s="6">
        <v>3</v>
      </c>
      <c r="C8500" s="7" t="s">
        <v>566</v>
      </c>
      <c r="D8500" s="7" t="s">
        <v>121</v>
      </c>
      <c r="E8500" s="8">
        <v>86.8</v>
      </c>
      <c r="F8500" s="9"/>
      <c r="G8500" s="5"/>
      <c r="H8500" s="5"/>
      <c r="I8500" s="5"/>
      <c r="J8500" s="5"/>
      <c r="K8500" s="5"/>
      <c r="L8500" s="5"/>
      <c r="M8500" s="5"/>
      <c r="N8500" s="5"/>
      <c r="O8500" s="5"/>
      <c r="P8500" s="5"/>
      <c r="Q8500" s="5"/>
    </row>
    <row r="8501" spans="1:17" ht="15" customHeight="1">
      <c r="A8501" s="6" t="s">
        <v>540</v>
      </c>
      <c r="B8501" s="6">
        <v>4</v>
      </c>
      <c r="C8501" s="7" t="s">
        <v>566</v>
      </c>
      <c r="D8501" s="7" t="s">
        <v>122</v>
      </c>
      <c r="E8501" s="8">
        <v>84.15</v>
      </c>
      <c r="F8501" s="9"/>
      <c r="G8501" s="5"/>
      <c r="H8501" s="5"/>
      <c r="I8501" s="5"/>
      <c r="J8501" s="5"/>
      <c r="K8501" s="5"/>
      <c r="L8501" s="5"/>
      <c r="M8501" s="5"/>
      <c r="N8501" s="5"/>
      <c r="O8501" s="5"/>
      <c r="P8501" s="5"/>
      <c r="Q8501" s="5"/>
    </row>
    <row r="8502" spans="1:17" ht="15" customHeight="1">
      <c r="A8502" s="6" t="s">
        <v>540</v>
      </c>
      <c r="B8502" s="6">
        <v>5</v>
      </c>
      <c r="C8502" s="7" t="s">
        <v>566</v>
      </c>
      <c r="D8502" s="7" t="s">
        <v>123</v>
      </c>
      <c r="E8502" s="8">
        <v>84.23</v>
      </c>
      <c r="F8502" s="9"/>
      <c r="G8502" s="5"/>
      <c r="H8502" s="5"/>
      <c r="I8502" s="5"/>
      <c r="J8502" s="5"/>
      <c r="K8502" s="5"/>
      <c r="L8502" s="5"/>
      <c r="M8502" s="5"/>
      <c r="N8502" s="5"/>
      <c r="O8502" s="5"/>
      <c r="P8502" s="5"/>
      <c r="Q8502" s="5"/>
    </row>
    <row r="8503" spans="1:17" ht="15" customHeight="1">
      <c r="A8503" s="6" t="s">
        <v>540</v>
      </c>
      <c r="B8503" s="6">
        <v>6</v>
      </c>
      <c r="C8503" s="7" t="s">
        <v>566</v>
      </c>
      <c r="D8503" s="7" t="s">
        <v>124</v>
      </c>
      <c r="E8503" s="8">
        <v>108.68</v>
      </c>
      <c r="F8503" s="9"/>
      <c r="G8503" s="5"/>
      <c r="H8503" s="5"/>
      <c r="I8503" s="5"/>
      <c r="J8503" s="5"/>
      <c r="K8503" s="5"/>
      <c r="L8503" s="5"/>
      <c r="M8503" s="5"/>
      <c r="N8503" s="5"/>
      <c r="O8503" s="5"/>
      <c r="P8503" s="5"/>
      <c r="Q8503" s="5"/>
    </row>
    <row r="8504" spans="1:17" ht="15" customHeight="1">
      <c r="A8504" s="6" t="s">
        <v>540</v>
      </c>
      <c r="B8504" s="6">
        <v>7</v>
      </c>
      <c r="C8504" s="7" t="s">
        <v>566</v>
      </c>
      <c r="D8504" s="7" t="s">
        <v>125</v>
      </c>
      <c r="E8504" s="8">
        <v>145.87</v>
      </c>
      <c r="F8504" s="10">
        <f t="shared" ref="F8504:F8506" si="1420">E8504-E8499</f>
        <v>55.47</v>
      </c>
      <c r="G8504" s="10">
        <f t="shared" ref="G8504:H8506" si="1421">2/3*F8504</f>
        <v>36.979999999999997</v>
      </c>
      <c r="H8504" s="10">
        <f>2/3*F8504</f>
        <v>36.979999999999997</v>
      </c>
      <c r="I8504" s="10"/>
      <c r="J8504" s="5"/>
      <c r="K8504" s="5"/>
      <c r="L8504" s="5"/>
      <c r="M8504" s="5"/>
      <c r="N8504" s="5"/>
      <c r="O8504" s="5"/>
      <c r="P8504" s="5"/>
      <c r="Q8504" s="5"/>
    </row>
    <row r="8505" spans="1:17" ht="15" customHeight="1">
      <c r="A8505" s="6" t="s">
        <v>540</v>
      </c>
      <c r="B8505" s="6">
        <v>8</v>
      </c>
      <c r="C8505" s="7" t="s">
        <v>566</v>
      </c>
      <c r="D8505" s="7" t="s">
        <v>126</v>
      </c>
      <c r="E8505" s="8">
        <v>156.80000000000001</v>
      </c>
      <c r="F8505" s="10">
        <f t="shared" si="1420"/>
        <v>70.000000000000014</v>
      </c>
      <c r="G8505" s="10">
        <f t="shared" si="1421"/>
        <v>46.666666666666671</v>
      </c>
      <c r="H8505" s="10">
        <f>2/3*F8505</f>
        <v>46.666666666666671</v>
      </c>
      <c r="I8505" s="10"/>
      <c r="J8505" s="5"/>
      <c r="K8505" s="5"/>
      <c r="L8505" s="5"/>
      <c r="M8505" s="5"/>
      <c r="N8505" s="5"/>
      <c r="O8505" s="5"/>
      <c r="P8505" s="5"/>
      <c r="Q8505" s="5"/>
    </row>
    <row r="8506" spans="1:17" ht="15" customHeight="1">
      <c r="A8506" s="6" t="s">
        <v>540</v>
      </c>
      <c r="B8506" s="6">
        <v>9</v>
      </c>
      <c r="C8506" s="7" t="s">
        <v>566</v>
      </c>
      <c r="D8506" s="7" t="s">
        <v>127</v>
      </c>
      <c r="E8506" s="8">
        <v>148.47</v>
      </c>
      <c r="F8506" s="10">
        <f t="shared" si="1420"/>
        <v>64.319999999999993</v>
      </c>
      <c r="G8506" s="10">
        <f t="shared" si="1421"/>
        <v>42.879999999999995</v>
      </c>
      <c r="H8506" s="10">
        <f>2/3*F8506</f>
        <v>42.879999999999995</v>
      </c>
      <c r="I8506" s="10"/>
      <c r="J8506" s="5"/>
      <c r="K8506" s="5"/>
      <c r="L8506" s="5"/>
      <c r="M8506" s="5"/>
      <c r="N8506" s="5"/>
      <c r="O8506" s="5"/>
      <c r="P8506" s="5"/>
      <c r="Q8506" s="5"/>
    </row>
    <row r="8507" spans="1:17" ht="15" customHeight="1">
      <c r="A8507" s="6" t="s">
        <v>540</v>
      </c>
      <c r="B8507" s="6">
        <v>10</v>
      </c>
      <c r="C8507" s="7" t="s">
        <v>566</v>
      </c>
      <c r="D8507" s="7" t="s">
        <v>128</v>
      </c>
      <c r="E8507" s="8">
        <v>136</v>
      </c>
      <c r="F8507" s="9"/>
      <c r="G8507" s="5"/>
      <c r="H8507" s="5"/>
      <c r="I8507" s="5"/>
      <c r="J8507" s="5"/>
      <c r="K8507" s="5"/>
      <c r="L8507" s="5"/>
      <c r="M8507" s="5"/>
      <c r="N8507" s="5"/>
      <c r="O8507" s="5"/>
      <c r="P8507" s="5"/>
      <c r="Q8507" s="5"/>
    </row>
    <row r="8508" spans="1:17" ht="15" customHeight="1">
      <c r="A8508" s="6" t="s">
        <v>540</v>
      </c>
      <c r="B8508" s="6">
        <v>11</v>
      </c>
      <c r="C8508" s="7" t="s">
        <v>566</v>
      </c>
      <c r="D8508" s="7" t="s">
        <v>129</v>
      </c>
      <c r="E8508" s="8">
        <v>128.37</v>
      </c>
      <c r="F8508" s="9"/>
      <c r="G8508" s="5"/>
      <c r="H8508" s="5"/>
      <c r="I8508" s="5"/>
      <c r="J8508" s="5"/>
      <c r="K8508" s="5"/>
      <c r="L8508" s="5"/>
      <c r="M8508" s="5"/>
      <c r="N8508" s="5"/>
      <c r="O8508" s="5"/>
      <c r="P8508" s="5"/>
      <c r="Q8508" s="5"/>
    </row>
    <row r="8509" spans="1:17" ht="15" customHeight="1">
      <c r="A8509" s="6" t="s">
        <v>540</v>
      </c>
      <c r="B8509" s="6">
        <v>12</v>
      </c>
      <c r="C8509" s="7" t="s">
        <v>566</v>
      </c>
      <c r="D8509" s="7" t="s">
        <v>130</v>
      </c>
      <c r="E8509" s="8">
        <v>116.29</v>
      </c>
      <c r="F8509" s="9"/>
      <c r="G8509" s="5"/>
      <c r="H8509" s="5"/>
      <c r="I8509" s="5"/>
      <c r="J8509" s="5"/>
      <c r="K8509" s="5"/>
      <c r="L8509" s="5"/>
      <c r="M8509" s="5"/>
      <c r="N8509" s="5"/>
      <c r="O8509" s="5"/>
      <c r="P8509" s="5"/>
      <c r="Q8509" s="5"/>
    </row>
    <row r="8510" spans="1:17" ht="15" customHeight="1">
      <c r="A8510" s="6" t="s">
        <v>540</v>
      </c>
      <c r="B8510" s="6">
        <v>13</v>
      </c>
      <c r="C8510" s="7" t="s">
        <v>566</v>
      </c>
      <c r="D8510" s="7" t="s">
        <v>131</v>
      </c>
      <c r="E8510" s="8">
        <v>114.86</v>
      </c>
      <c r="F8510" s="9"/>
      <c r="G8510" s="5"/>
      <c r="H8510" s="5"/>
      <c r="I8510" s="5"/>
      <c r="J8510" s="5"/>
      <c r="K8510" s="5"/>
      <c r="L8510" s="5"/>
      <c r="M8510" s="5"/>
      <c r="N8510" s="5"/>
      <c r="O8510" s="5"/>
      <c r="P8510" s="5"/>
      <c r="Q8510" s="5"/>
    </row>
    <row r="8511" spans="1:17" ht="15" customHeight="1">
      <c r="A8511" s="6" t="s">
        <v>540</v>
      </c>
      <c r="B8511" s="6">
        <v>14</v>
      </c>
      <c r="C8511" s="7" t="s">
        <v>566</v>
      </c>
      <c r="D8511" s="7" t="s">
        <v>132</v>
      </c>
      <c r="E8511" s="8">
        <v>130.68</v>
      </c>
      <c r="F8511" s="9"/>
      <c r="G8511" s="5"/>
      <c r="H8511" s="5"/>
      <c r="I8511" s="5"/>
      <c r="J8511" s="5"/>
      <c r="K8511" s="5"/>
      <c r="L8511" s="5"/>
      <c r="M8511" s="5"/>
      <c r="N8511" s="5"/>
      <c r="O8511" s="5"/>
      <c r="P8511" s="5"/>
      <c r="Q8511" s="5"/>
    </row>
    <row r="8512" spans="1:17" ht="15" customHeight="1">
      <c r="A8512" s="6" t="s">
        <v>540</v>
      </c>
      <c r="B8512" s="6">
        <v>15</v>
      </c>
      <c r="C8512" s="7" t="s">
        <v>566</v>
      </c>
      <c r="D8512" s="7" t="s">
        <v>133</v>
      </c>
      <c r="E8512" s="8">
        <v>150.52000000000001</v>
      </c>
      <c r="F8512" s="9"/>
      <c r="G8512" s="5"/>
      <c r="H8512" s="5"/>
      <c r="I8512" s="5"/>
      <c r="J8512" s="5"/>
      <c r="K8512" s="5"/>
      <c r="L8512" s="5"/>
      <c r="M8512" s="5"/>
      <c r="N8512" s="5"/>
      <c r="O8512" s="5"/>
      <c r="P8512" s="5"/>
      <c r="Q8512" s="5"/>
    </row>
    <row r="8513" spans="1:17" ht="15" customHeight="1">
      <c r="A8513" s="6" t="s">
        <v>540</v>
      </c>
      <c r="B8513" s="6">
        <v>16</v>
      </c>
      <c r="C8513" s="7" t="s">
        <v>566</v>
      </c>
      <c r="D8513" s="7" t="s">
        <v>134</v>
      </c>
      <c r="E8513" s="8">
        <v>213.43</v>
      </c>
      <c r="F8513" s="9"/>
      <c r="G8513" s="5"/>
      <c r="H8513" s="5"/>
      <c r="I8513" s="5"/>
      <c r="J8513" s="5"/>
      <c r="K8513" s="5"/>
      <c r="L8513" s="5"/>
      <c r="M8513" s="5"/>
      <c r="N8513" s="5"/>
      <c r="O8513" s="5"/>
      <c r="P8513" s="5"/>
      <c r="Q8513" s="5"/>
    </row>
    <row r="8514" spans="1:17" ht="15" customHeight="1">
      <c r="A8514" s="6" t="s">
        <v>540</v>
      </c>
      <c r="B8514" s="6">
        <v>17</v>
      </c>
      <c r="C8514" s="7" t="s">
        <v>566</v>
      </c>
      <c r="D8514" s="7" t="s">
        <v>135</v>
      </c>
      <c r="E8514" s="8">
        <v>451.57</v>
      </c>
      <c r="F8514" s="10">
        <f t="shared" ref="F8514:F8516" si="1422">E8514-E8509</f>
        <v>335.28</v>
      </c>
      <c r="G8514" s="10">
        <f t="shared" ref="G8514:H8516" si="1423">2/3*F8514</f>
        <v>223.51999999999998</v>
      </c>
      <c r="H8514" s="10">
        <f>2/3*F8514</f>
        <v>223.51999999999998</v>
      </c>
      <c r="I8514" s="10"/>
      <c r="J8514" s="5"/>
      <c r="K8514" s="5"/>
      <c r="L8514" s="5"/>
      <c r="M8514" s="5"/>
      <c r="N8514" s="5"/>
      <c r="O8514" s="5"/>
      <c r="P8514" s="5"/>
      <c r="Q8514" s="5"/>
    </row>
    <row r="8515" spans="1:17" ht="15" customHeight="1">
      <c r="A8515" s="6" t="s">
        <v>540</v>
      </c>
      <c r="B8515" s="6">
        <v>18</v>
      </c>
      <c r="C8515" s="7" t="s">
        <v>566</v>
      </c>
      <c r="D8515" s="7" t="s">
        <v>136</v>
      </c>
      <c r="E8515" s="8">
        <v>487.53</v>
      </c>
      <c r="F8515" s="10">
        <f t="shared" si="1422"/>
        <v>372.66999999999996</v>
      </c>
      <c r="G8515" s="10">
        <f t="shared" si="1423"/>
        <v>248.44666666666663</v>
      </c>
      <c r="H8515" s="10">
        <f>2/3*F8515</f>
        <v>248.44666666666663</v>
      </c>
      <c r="I8515" s="10"/>
      <c r="J8515" s="5"/>
      <c r="K8515" s="5"/>
      <c r="L8515" s="5"/>
      <c r="M8515" s="5"/>
      <c r="N8515" s="5"/>
      <c r="O8515" s="5"/>
      <c r="P8515" s="5"/>
      <c r="Q8515" s="5"/>
    </row>
    <row r="8516" spans="1:17" ht="15" customHeight="1">
      <c r="A8516" s="6" t="s">
        <v>540</v>
      </c>
      <c r="B8516" s="6">
        <v>19</v>
      </c>
      <c r="C8516" s="7" t="s">
        <v>566</v>
      </c>
      <c r="D8516" s="7" t="s">
        <v>137</v>
      </c>
      <c r="E8516" s="8">
        <v>270.01</v>
      </c>
      <c r="F8516" s="10">
        <f t="shared" si="1422"/>
        <v>139.32999999999998</v>
      </c>
      <c r="G8516" s="10">
        <f t="shared" si="1423"/>
        <v>92.886666666666656</v>
      </c>
      <c r="H8516" s="10">
        <f>2/3*F8516</f>
        <v>92.886666666666656</v>
      </c>
      <c r="I8516" s="10"/>
      <c r="J8516" s="5"/>
      <c r="K8516" s="5"/>
      <c r="L8516" s="5"/>
      <c r="M8516" s="5"/>
      <c r="N8516" s="5"/>
      <c r="O8516" s="5"/>
      <c r="P8516" s="5"/>
      <c r="Q8516" s="5"/>
    </row>
    <row r="8517" spans="1:17" ht="15" customHeight="1">
      <c r="A8517" s="6" t="s">
        <v>540</v>
      </c>
      <c r="B8517" s="6">
        <v>20</v>
      </c>
      <c r="C8517" s="7" t="s">
        <v>566</v>
      </c>
      <c r="D8517" s="7" t="s">
        <v>138</v>
      </c>
      <c r="E8517" s="8">
        <v>190.9</v>
      </c>
      <c r="F8517" s="10"/>
      <c r="G8517" s="10"/>
      <c r="H8517" s="10"/>
      <c r="I8517" s="10"/>
      <c r="J8517" s="5"/>
      <c r="K8517" s="5"/>
      <c r="L8517" s="5"/>
      <c r="M8517" s="5"/>
      <c r="N8517" s="5"/>
      <c r="O8517" s="5"/>
      <c r="P8517" s="5"/>
      <c r="Q8517" s="5"/>
    </row>
    <row r="8518" spans="1:17" ht="15" customHeight="1">
      <c r="A8518" s="6" t="s">
        <v>540</v>
      </c>
      <c r="B8518" s="6">
        <v>21</v>
      </c>
      <c r="C8518" s="7" t="s">
        <v>566</v>
      </c>
      <c r="D8518" s="7" t="s">
        <v>139</v>
      </c>
      <c r="E8518" s="8">
        <v>182.1</v>
      </c>
      <c r="F8518" s="10"/>
      <c r="G8518" s="10"/>
      <c r="H8518" s="10"/>
      <c r="I8518" s="10"/>
      <c r="J8518" s="5"/>
      <c r="K8518" s="5"/>
      <c r="L8518" s="5"/>
      <c r="M8518" s="5"/>
      <c r="N8518" s="5"/>
      <c r="O8518" s="5"/>
      <c r="P8518" s="5"/>
      <c r="Q8518" s="5"/>
    </row>
    <row r="8519" spans="1:17" ht="15" customHeight="1">
      <c r="A8519" s="6" t="s">
        <v>540</v>
      </c>
      <c r="B8519" s="6">
        <v>22</v>
      </c>
      <c r="C8519" s="7" t="s">
        <v>566</v>
      </c>
      <c r="D8519" s="7" t="s">
        <v>140</v>
      </c>
      <c r="E8519" s="8">
        <v>145.06</v>
      </c>
      <c r="F8519" s="10"/>
      <c r="G8519" s="10"/>
      <c r="H8519" s="10"/>
      <c r="I8519" s="10"/>
      <c r="J8519" s="5"/>
      <c r="K8519" s="5"/>
      <c r="L8519" s="5"/>
      <c r="M8519" s="5"/>
      <c r="N8519" s="5"/>
      <c r="O8519" s="5"/>
      <c r="P8519" s="5"/>
      <c r="Q8519" s="5"/>
    </row>
    <row r="8520" spans="1:17" ht="15" customHeight="1">
      <c r="A8520" s="6" t="s">
        <v>540</v>
      </c>
      <c r="B8520" s="6">
        <v>23</v>
      </c>
      <c r="C8520" s="7" t="s">
        <v>566</v>
      </c>
      <c r="D8520" s="7" t="s">
        <v>141</v>
      </c>
      <c r="E8520" s="8">
        <v>124.25</v>
      </c>
      <c r="F8520" s="9"/>
      <c r="G8520" s="5"/>
      <c r="H8520" s="5"/>
      <c r="I8520" s="5"/>
      <c r="J8520" s="5"/>
      <c r="K8520" s="5"/>
      <c r="L8520" s="5"/>
      <c r="M8520" s="5"/>
      <c r="N8520" s="5"/>
      <c r="O8520" s="5"/>
      <c r="P8520" s="5"/>
      <c r="Q8520" s="5"/>
    </row>
    <row r="8521" spans="1:17" ht="15" customHeight="1">
      <c r="A8521" s="6" t="s">
        <v>540</v>
      </c>
      <c r="B8521" s="6">
        <v>24</v>
      </c>
      <c r="C8521" s="7" t="s">
        <v>566</v>
      </c>
      <c r="D8521" s="7" t="s">
        <v>142</v>
      </c>
      <c r="E8521" s="8">
        <v>107.83</v>
      </c>
      <c r="F8521" s="9"/>
      <c r="G8521" s="5"/>
      <c r="H8521" s="5"/>
      <c r="I8521" s="5"/>
      <c r="J8521" s="5"/>
      <c r="K8521" s="5"/>
      <c r="L8521" s="5"/>
      <c r="M8521" s="5"/>
      <c r="N8521" s="5"/>
      <c r="O8521" s="5"/>
      <c r="P8521" s="5"/>
      <c r="Q8521" s="5"/>
    </row>
    <row r="8522" spans="1:17" ht="15" customHeight="1">
      <c r="A8522" s="6" t="s">
        <v>541</v>
      </c>
      <c r="B8522" s="6">
        <v>1</v>
      </c>
      <c r="C8522" s="7" t="s">
        <v>566</v>
      </c>
      <c r="D8522" s="7" t="s">
        <v>144</v>
      </c>
      <c r="E8522" s="8">
        <v>117.22</v>
      </c>
      <c r="F8522" s="9"/>
      <c r="G8522" s="5"/>
      <c r="H8522" s="5"/>
      <c r="I8522" s="5"/>
      <c r="J8522" s="5"/>
      <c r="K8522" s="5"/>
      <c r="L8522" s="5"/>
      <c r="M8522" s="5"/>
      <c r="N8522" s="5"/>
      <c r="O8522" s="5"/>
      <c r="P8522" s="5"/>
      <c r="Q8522" s="5"/>
    </row>
    <row r="8523" spans="1:17" ht="15" customHeight="1">
      <c r="A8523" s="6" t="s">
        <v>541</v>
      </c>
      <c r="B8523" s="6">
        <v>2</v>
      </c>
      <c r="C8523" s="7" t="s">
        <v>566</v>
      </c>
      <c r="D8523" s="7" t="s">
        <v>145</v>
      </c>
      <c r="E8523" s="8">
        <v>107.43</v>
      </c>
      <c r="F8523" s="9"/>
      <c r="G8523" s="5"/>
      <c r="H8523" s="5"/>
      <c r="I8523" s="5"/>
      <c r="J8523" s="5"/>
      <c r="K8523" s="5"/>
      <c r="L8523" s="5"/>
      <c r="M8523" s="5"/>
      <c r="N8523" s="5"/>
      <c r="O8523" s="5"/>
      <c r="P8523" s="5"/>
      <c r="Q8523" s="5"/>
    </row>
    <row r="8524" spans="1:17" ht="15" customHeight="1">
      <c r="A8524" s="6" t="s">
        <v>541</v>
      </c>
      <c r="B8524" s="6">
        <v>3</v>
      </c>
      <c r="C8524" s="7" t="s">
        <v>566</v>
      </c>
      <c r="D8524" s="7" t="s">
        <v>146</v>
      </c>
      <c r="E8524" s="8">
        <v>99.05</v>
      </c>
      <c r="F8524" s="9"/>
      <c r="G8524" s="5"/>
      <c r="H8524" s="5"/>
      <c r="I8524" s="5"/>
      <c r="J8524" s="5"/>
      <c r="K8524" s="5"/>
      <c r="L8524" s="5"/>
      <c r="M8524" s="5"/>
      <c r="N8524" s="5"/>
      <c r="O8524" s="5"/>
      <c r="P8524" s="5"/>
      <c r="Q8524" s="5"/>
    </row>
    <row r="8525" spans="1:17" ht="15" customHeight="1">
      <c r="A8525" s="6" t="s">
        <v>541</v>
      </c>
      <c r="B8525" s="6">
        <v>4</v>
      </c>
      <c r="C8525" s="7" t="s">
        <v>566</v>
      </c>
      <c r="D8525" s="7" t="s">
        <v>147</v>
      </c>
      <c r="E8525" s="8">
        <v>92.96</v>
      </c>
      <c r="F8525" s="9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</row>
    <row r="8526" spans="1:17" ht="15" customHeight="1">
      <c r="A8526" s="6" t="s">
        <v>541</v>
      </c>
      <c r="B8526" s="6">
        <v>5</v>
      </c>
      <c r="C8526" s="7" t="s">
        <v>566</v>
      </c>
      <c r="D8526" s="7" t="s">
        <v>148</v>
      </c>
      <c r="E8526" s="8">
        <v>91.23</v>
      </c>
      <c r="F8526" s="9"/>
      <c r="G8526" s="5"/>
      <c r="H8526" s="5"/>
      <c r="I8526" s="5"/>
      <c r="J8526" s="5"/>
      <c r="K8526" s="5"/>
      <c r="L8526" s="5"/>
      <c r="M8526" s="5"/>
      <c r="N8526" s="5"/>
      <c r="O8526" s="5"/>
      <c r="P8526" s="5"/>
      <c r="Q8526" s="5"/>
    </row>
    <row r="8527" spans="1:17" ht="15" customHeight="1">
      <c r="A8527" s="6" t="s">
        <v>541</v>
      </c>
      <c r="B8527" s="6">
        <v>6</v>
      </c>
      <c r="C8527" s="7" t="s">
        <v>566</v>
      </c>
      <c r="D8527" s="7" t="s">
        <v>149</v>
      </c>
      <c r="E8527" s="8">
        <v>97.76</v>
      </c>
      <c r="F8527" s="9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</row>
    <row r="8528" spans="1:17" ht="15" customHeight="1">
      <c r="A8528" s="6" t="s">
        <v>541</v>
      </c>
      <c r="B8528" s="6">
        <v>7</v>
      </c>
      <c r="C8528" s="7" t="s">
        <v>566</v>
      </c>
      <c r="D8528" s="7" t="s">
        <v>150</v>
      </c>
      <c r="E8528" s="8">
        <v>140.68</v>
      </c>
      <c r="F8528" s="10">
        <f t="shared" ref="F8528:F8530" si="1424">E8528-E8523</f>
        <v>33.25</v>
      </c>
      <c r="G8528" s="10">
        <f t="shared" ref="G8528:H8530" si="1425">2/3*F8528</f>
        <v>22.166666666666664</v>
      </c>
      <c r="H8528" s="10">
        <f>2/3*F8528</f>
        <v>22.166666666666664</v>
      </c>
      <c r="I8528" s="10"/>
      <c r="J8528" s="5"/>
      <c r="K8528" s="5"/>
      <c r="L8528" s="5"/>
      <c r="M8528" s="5"/>
      <c r="N8528" s="5"/>
      <c r="O8528" s="5"/>
      <c r="P8528" s="5"/>
      <c r="Q8528" s="5"/>
    </row>
    <row r="8529" spans="1:17" ht="15" customHeight="1">
      <c r="A8529" s="6" t="s">
        <v>541</v>
      </c>
      <c r="B8529" s="6">
        <v>8</v>
      </c>
      <c r="C8529" s="7" t="s">
        <v>566</v>
      </c>
      <c r="D8529" s="7" t="s">
        <v>151</v>
      </c>
      <c r="E8529" s="8">
        <v>152.93</v>
      </c>
      <c r="F8529" s="10">
        <f t="shared" si="1424"/>
        <v>53.88000000000001</v>
      </c>
      <c r="G8529" s="10">
        <f t="shared" si="1425"/>
        <v>35.92</v>
      </c>
      <c r="H8529" s="10">
        <f>2/3*F8529</f>
        <v>35.92</v>
      </c>
      <c r="I8529" s="10"/>
      <c r="J8529" s="5"/>
      <c r="K8529" s="5"/>
      <c r="L8529" s="5"/>
      <c r="M8529" s="5"/>
      <c r="N8529" s="5"/>
      <c r="O8529" s="5"/>
      <c r="P8529" s="5"/>
      <c r="Q8529" s="5"/>
    </row>
    <row r="8530" spans="1:17" ht="15" customHeight="1">
      <c r="A8530" s="6" t="s">
        <v>541</v>
      </c>
      <c r="B8530" s="6">
        <v>9</v>
      </c>
      <c r="C8530" s="7" t="s">
        <v>566</v>
      </c>
      <c r="D8530" s="7" t="s">
        <v>152</v>
      </c>
      <c r="E8530" s="8">
        <v>159.69999999999999</v>
      </c>
      <c r="F8530" s="10">
        <f t="shared" si="1424"/>
        <v>66.739999999999995</v>
      </c>
      <c r="G8530" s="10">
        <f t="shared" si="1425"/>
        <v>44.493333333333325</v>
      </c>
      <c r="H8530" s="10">
        <f>2/3*F8530</f>
        <v>44.493333333333325</v>
      </c>
      <c r="I8530" s="10"/>
      <c r="J8530" s="5"/>
      <c r="K8530" s="5"/>
      <c r="L8530" s="5"/>
      <c r="M8530" s="5"/>
      <c r="N8530" s="5"/>
      <c r="O8530" s="5"/>
      <c r="P8530" s="5"/>
      <c r="Q8530" s="5"/>
    </row>
    <row r="8531" spans="1:17" ht="15" customHeight="1">
      <c r="A8531" s="6" t="s">
        <v>541</v>
      </c>
      <c r="B8531" s="6">
        <v>10</v>
      </c>
      <c r="C8531" s="7" t="s">
        <v>566</v>
      </c>
      <c r="D8531" s="7" t="s">
        <v>153</v>
      </c>
      <c r="E8531" s="8">
        <v>152.49</v>
      </c>
      <c r="F8531" s="9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</row>
    <row r="8532" spans="1:17" ht="15" customHeight="1">
      <c r="A8532" s="6" t="s">
        <v>541</v>
      </c>
      <c r="B8532" s="6">
        <v>11</v>
      </c>
      <c r="C8532" s="7" t="s">
        <v>566</v>
      </c>
      <c r="D8532" s="7" t="s">
        <v>154</v>
      </c>
      <c r="E8532" s="8">
        <v>139.63</v>
      </c>
      <c r="F8532" s="9"/>
      <c r="G8532" s="5"/>
      <c r="H8532" s="5"/>
      <c r="I8532" s="5"/>
      <c r="J8532" s="5"/>
      <c r="K8532" s="5"/>
      <c r="L8532" s="5"/>
      <c r="M8532" s="5"/>
      <c r="N8532" s="5"/>
      <c r="O8532" s="5"/>
      <c r="P8532" s="5"/>
      <c r="Q8532" s="5"/>
    </row>
    <row r="8533" spans="1:17" ht="15" customHeight="1">
      <c r="A8533" s="6" t="s">
        <v>541</v>
      </c>
      <c r="B8533" s="6">
        <v>12</v>
      </c>
      <c r="C8533" s="7" t="s">
        <v>566</v>
      </c>
      <c r="D8533" s="7" t="s">
        <v>155</v>
      </c>
      <c r="E8533" s="8">
        <v>128.52000000000001</v>
      </c>
      <c r="F8533" s="9"/>
      <c r="G8533" s="5"/>
      <c r="H8533" s="5"/>
      <c r="I8533" s="5"/>
      <c r="J8533" s="5"/>
      <c r="K8533" s="5"/>
      <c r="L8533" s="5"/>
      <c r="M8533" s="5"/>
      <c r="N8533" s="5"/>
      <c r="O8533" s="5"/>
      <c r="P8533" s="5"/>
      <c r="Q8533" s="5"/>
    </row>
    <row r="8534" spans="1:17" ht="15" customHeight="1">
      <c r="A8534" s="6" t="s">
        <v>541</v>
      </c>
      <c r="B8534" s="6">
        <v>13</v>
      </c>
      <c r="C8534" s="7" t="s">
        <v>566</v>
      </c>
      <c r="D8534" s="7" t="s">
        <v>156</v>
      </c>
      <c r="E8534" s="8">
        <v>124.62</v>
      </c>
      <c r="F8534" s="9"/>
      <c r="G8534" s="5"/>
      <c r="H8534" s="5"/>
      <c r="I8534" s="5"/>
      <c r="J8534" s="5"/>
      <c r="K8534" s="5"/>
      <c r="L8534" s="5"/>
      <c r="M8534" s="5"/>
      <c r="N8534" s="5"/>
      <c r="O8534" s="5"/>
      <c r="P8534" s="5"/>
      <c r="Q8534" s="5"/>
    </row>
    <row r="8535" spans="1:17" ht="15" customHeight="1">
      <c r="A8535" s="6" t="s">
        <v>541</v>
      </c>
      <c r="B8535" s="6">
        <v>14</v>
      </c>
      <c r="C8535" s="7" t="s">
        <v>566</v>
      </c>
      <c r="D8535" s="7" t="s">
        <v>157</v>
      </c>
      <c r="E8535" s="8">
        <v>121.66</v>
      </c>
      <c r="F8535" s="9"/>
      <c r="G8535" s="5"/>
      <c r="H8535" s="5"/>
      <c r="I8535" s="5"/>
      <c r="J8535" s="5"/>
      <c r="K8535" s="5"/>
      <c r="L8535" s="5"/>
      <c r="M8535" s="5"/>
      <c r="N8535" s="5"/>
      <c r="O8535" s="5"/>
      <c r="P8535" s="5"/>
      <c r="Q8535" s="5"/>
    </row>
    <row r="8536" spans="1:17" ht="15" customHeight="1">
      <c r="A8536" s="6" t="s">
        <v>541</v>
      </c>
      <c r="B8536" s="6">
        <v>15</v>
      </c>
      <c r="C8536" s="7" t="s">
        <v>566</v>
      </c>
      <c r="D8536" s="7" t="s">
        <v>158</v>
      </c>
      <c r="E8536" s="8">
        <v>136.87</v>
      </c>
      <c r="F8536" s="9"/>
      <c r="G8536" s="5"/>
      <c r="H8536" s="5"/>
      <c r="I8536" s="5"/>
      <c r="J8536" s="5"/>
      <c r="K8536" s="5"/>
      <c r="L8536" s="5"/>
      <c r="M8536" s="5"/>
      <c r="N8536" s="5"/>
      <c r="O8536" s="5"/>
      <c r="P8536" s="5"/>
      <c r="Q8536" s="5"/>
    </row>
    <row r="8537" spans="1:17" ht="15" customHeight="1">
      <c r="A8537" s="6" t="s">
        <v>541</v>
      </c>
      <c r="B8537" s="6">
        <v>16</v>
      </c>
      <c r="C8537" s="7" t="s">
        <v>566</v>
      </c>
      <c r="D8537" s="7" t="s">
        <v>159</v>
      </c>
      <c r="E8537" s="8">
        <v>155.61000000000001</v>
      </c>
      <c r="F8537" s="9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</row>
    <row r="8538" spans="1:17" ht="15" customHeight="1">
      <c r="A8538" s="6" t="s">
        <v>541</v>
      </c>
      <c r="B8538" s="6">
        <v>17</v>
      </c>
      <c r="C8538" s="7" t="s">
        <v>566</v>
      </c>
      <c r="D8538" s="7" t="s">
        <v>160</v>
      </c>
      <c r="E8538" s="8">
        <v>165.57</v>
      </c>
      <c r="F8538" s="10">
        <f t="shared" ref="F8538:F8540" si="1426">E8538-E8533</f>
        <v>37.049999999999983</v>
      </c>
      <c r="G8538" s="10">
        <f t="shared" ref="G8538:H8540" si="1427">2/3*F8538</f>
        <v>24.699999999999989</v>
      </c>
      <c r="H8538" s="10">
        <f>2/3*F8538</f>
        <v>24.699999999999989</v>
      </c>
      <c r="I8538" s="10"/>
      <c r="J8538" s="5"/>
      <c r="K8538" s="5"/>
      <c r="L8538" s="5"/>
      <c r="M8538" s="5"/>
      <c r="N8538" s="5"/>
      <c r="O8538" s="5"/>
      <c r="P8538" s="5"/>
      <c r="Q8538" s="5"/>
    </row>
    <row r="8539" spans="1:17" ht="15" customHeight="1">
      <c r="A8539" s="6" t="s">
        <v>541</v>
      </c>
      <c r="B8539" s="6">
        <v>18</v>
      </c>
      <c r="C8539" s="7" t="s">
        <v>566</v>
      </c>
      <c r="D8539" s="7" t="s">
        <v>161</v>
      </c>
      <c r="E8539" s="8">
        <v>158.02000000000001</v>
      </c>
      <c r="F8539" s="10">
        <f t="shared" si="1426"/>
        <v>33.400000000000006</v>
      </c>
      <c r="G8539" s="10">
        <f t="shared" si="1427"/>
        <v>22.266666666666669</v>
      </c>
      <c r="H8539" s="10">
        <f>2/3*F8539</f>
        <v>22.266666666666669</v>
      </c>
      <c r="I8539" s="10"/>
      <c r="J8539" s="5"/>
      <c r="K8539" s="5"/>
      <c r="L8539" s="5"/>
      <c r="M8539" s="5"/>
      <c r="N8539" s="5"/>
      <c r="O8539" s="5"/>
      <c r="P8539" s="5"/>
      <c r="Q8539" s="5"/>
    </row>
    <row r="8540" spans="1:17" ht="15" customHeight="1">
      <c r="A8540" s="6" t="s">
        <v>541</v>
      </c>
      <c r="B8540" s="6">
        <v>19</v>
      </c>
      <c r="C8540" s="7" t="s">
        <v>566</v>
      </c>
      <c r="D8540" s="7" t="s">
        <v>162</v>
      </c>
      <c r="E8540" s="8">
        <v>150.49</v>
      </c>
      <c r="F8540" s="10">
        <f t="shared" si="1426"/>
        <v>28.830000000000013</v>
      </c>
      <c r="G8540" s="10">
        <f t="shared" si="1427"/>
        <v>19.220000000000006</v>
      </c>
      <c r="H8540" s="10">
        <f>2/3*F8540</f>
        <v>19.220000000000006</v>
      </c>
      <c r="I8540" s="10"/>
      <c r="J8540" s="5"/>
      <c r="K8540" s="5"/>
      <c r="L8540" s="5"/>
      <c r="M8540" s="5"/>
      <c r="N8540" s="5"/>
      <c r="O8540" s="5"/>
      <c r="P8540" s="5"/>
      <c r="Q8540" s="5"/>
    </row>
    <row r="8541" spans="1:17" ht="15" customHeight="1">
      <c r="A8541" s="6" t="s">
        <v>541</v>
      </c>
      <c r="B8541" s="6">
        <v>20</v>
      </c>
      <c r="C8541" s="7" t="s">
        <v>566</v>
      </c>
      <c r="D8541" s="7" t="s">
        <v>163</v>
      </c>
      <c r="E8541" s="8">
        <v>146.44999999999999</v>
      </c>
      <c r="F8541" s="10"/>
      <c r="G8541" s="10"/>
      <c r="H8541" s="10"/>
      <c r="I8541" s="10"/>
      <c r="J8541" s="5"/>
      <c r="K8541" s="5"/>
      <c r="L8541" s="5"/>
      <c r="M8541" s="5"/>
      <c r="N8541" s="5"/>
      <c r="O8541" s="5"/>
      <c r="P8541" s="5"/>
      <c r="Q8541" s="5"/>
    </row>
    <row r="8542" spans="1:17" ht="15" customHeight="1">
      <c r="A8542" s="6" t="s">
        <v>541</v>
      </c>
      <c r="B8542" s="6">
        <v>21</v>
      </c>
      <c r="C8542" s="7" t="s">
        <v>566</v>
      </c>
      <c r="D8542" s="7" t="s">
        <v>164</v>
      </c>
      <c r="E8542" s="8">
        <v>127.1</v>
      </c>
      <c r="F8542" s="10"/>
      <c r="G8542" s="10"/>
      <c r="H8542" s="10"/>
      <c r="I8542" s="10"/>
      <c r="J8542" s="5"/>
      <c r="K8542" s="5"/>
      <c r="L8542" s="5"/>
      <c r="M8542" s="5"/>
      <c r="N8542" s="5"/>
      <c r="O8542" s="5"/>
      <c r="P8542" s="5"/>
      <c r="Q8542" s="5"/>
    </row>
    <row r="8543" spans="1:17" ht="15" customHeight="1">
      <c r="A8543" s="6" t="s">
        <v>541</v>
      </c>
      <c r="B8543" s="6">
        <v>22</v>
      </c>
      <c r="C8543" s="7" t="s">
        <v>566</v>
      </c>
      <c r="D8543" s="7" t="s">
        <v>165</v>
      </c>
      <c r="E8543" s="8">
        <v>108.12</v>
      </c>
      <c r="F8543" s="10"/>
      <c r="G8543" s="10"/>
      <c r="H8543" s="10"/>
      <c r="I8543" s="10"/>
      <c r="J8543" s="5"/>
      <c r="K8543" s="5"/>
      <c r="L8543" s="5"/>
      <c r="M8543" s="5"/>
      <c r="N8543" s="5"/>
      <c r="O8543" s="5"/>
      <c r="P8543" s="5"/>
      <c r="Q8543" s="5"/>
    </row>
    <row r="8544" spans="1:17" ht="15" customHeight="1">
      <c r="A8544" s="6" t="s">
        <v>541</v>
      </c>
      <c r="B8544" s="6">
        <v>23</v>
      </c>
      <c r="C8544" s="7" t="s">
        <v>566</v>
      </c>
      <c r="D8544" s="7" t="s">
        <v>166</v>
      </c>
      <c r="E8544" s="8">
        <v>99.08</v>
      </c>
      <c r="F8544" s="9"/>
      <c r="G8544" s="5"/>
      <c r="H8544" s="5"/>
      <c r="I8544" s="5"/>
      <c r="J8544" s="5"/>
      <c r="K8544" s="5"/>
      <c r="L8544" s="5"/>
      <c r="M8544" s="5"/>
      <c r="N8544" s="5"/>
      <c r="O8544" s="5"/>
      <c r="P8544" s="5"/>
      <c r="Q8544" s="5"/>
    </row>
    <row r="8545" spans="1:17" ht="15" customHeight="1">
      <c r="A8545" s="6" t="s">
        <v>541</v>
      </c>
      <c r="B8545" s="6">
        <v>24</v>
      </c>
      <c r="C8545" s="7" t="s">
        <v>566</v>
      </c>
      <c r="D8545" s="7" t="s">
        <v>167</v>
      </c>
      <c r="E8545" s="8">
        <v>79.88</v>
      </c>
      <c r="F8545" s="9"/>
      <c r="G8545" s="5"/>
      <c r="H8545" s="5"/>
      <c r="I8545" s="5"/>
      <c r="J8545" s="5"/>
      <c r="K8545" s="5"/>
      <c r="L8545" s="5"/>
      <c r="M8545" s="5"/>
      <c r="N8545" s="5"/>
      <c r="O8545" s="5"/>
      <c r="P8545" s="5"/>
      <c r="Q8545" s="5"/>
    </row>
    <row r="8546" spans="1:17" ht="15" customHeight="1">
      <c r="A8546" s="6" t="s">
        <v>542</v>
      </c>
      <c r="B8546" s="6">
        <v>1</v>
      </c>
      <c r="C8546" s="7" t="s">
        <v>566</v>
      </c>
      <c r="D8546" s="7" t="s">
        <v>169</v>
      </c>
      <c r="E8546" s="8">
        <v>94.53</v>
      </c>
      <c r="F8546" s="9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</row>
    <row r="8547" spans="1:17" ht="15" customHeight="1">
      <c r="A8547" s="6" t="s">
        <v>542</v>
      </c>
      <c r="B8547" s="6">
        <v>2</v>
      </c>
      <c r="C8547" s="7" t="s">
        <v>566</v>
      </c>
      <c r="D8547" s="7" t="s">
        <v>170</v>
      </c>
      <c r="E8547" s="8">
        <v>86.22</v>
      </c>
      <c r="F8547" s="9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</row>
    <row r="8548" spans="1:17" ht="15" customHeight="1">
      <c r="A8548" s="6" t="s">
        <v>542</v>
      </c>
      <c r="B8548" s="6">
        <v>3</v>
      </c>
      <c r="C8548" s="7" t="s">
        <v>566</v>
      </c>
      <c r="D8548" s="7" t="s">
        <v>171</v>
      </c>
      <c r="E8548" s="8">
        <v>80.260000000000005</v>
      </c>
      <c r="F8548" s="9"/>
      <c r="G8548" s="5"/>
      <c r="H8548" s="5"/>
      <c r="I8548" s="5"/>
      <c r="J8548" s="5"/>
      <c r="K8548" s="5"/>
      <c r="L8548" s="5"/>
      <c r="M8548" s="5"/>
      <c r="N8548" s="5"/>
      <c r="O8548" s="5"/>
      <c r="P8548" s="5"/>
      <c r="Q8548" s="5"/>
    </row>
    <row r="8549" spans="1:17" ht="15" customHeight="1">
      <c r="A8549" s="6" t="s">
        <v>542</v>
      </c>
      <c r="B8549" s="6">
        <v>4</v>
      </c>
      <c r="C8549" s="7" t="s">
        <v>566</v>
      </c>
      <c r="D8549" s="7" t="s">
        <v>172</v>
      </c>
      <c r="E8549" s="8">
        <v>83.26</v>
      </c>
      <c r="F8549" s="9"/>
      <c r="G8549" s="5"/>
      <c r="H8549" s="5"/>
      <c r="I8549" s="5"/>
      <c r="J8549" s="5"/>
      <c r="K8549" s="5"/>
      <c r="L8549" s="5"/>
      <c r="M8549" s="5"/>
      <c r="N8549" s="5"/>
      <c r="O8549" s="5"/>
      <c r="P8549" s="5"/>
      <c r="Q8549" s="5"/>
    </row>
    <row r="8550" spans="1:17" ht="15" customHeight="1">
      <c r="A8550" s="6" t="s">
        <v>542</v>
      </c>
      <c r="B8550" s="6">
        <v>5</v>
      </c>
      <c r="C8550" s="7" t="s">
        <v>566</v>
      </c>
      <c r="D8550" s="7" t="s">
        <v>173</v>
      </c>
      <c r="E8550" s="8">
        <v>80.5</v>
      </c>
      <c r="F8550" s="9"/>
      <c r="G8550" s="5"/>
      <c r="H8550" s="5"/>
      <c r="I8550" s="5"/>
      <c r="J8550" s="5"/>
      <c r="K8550" s="5"/>
      <c r="L8550" s="5"/>
      <c r="M8550" s="5"/>
      <c r="N8550" s="5"/>
      <c r="O8550" s="5"/>
      <c r="P8550" s="5"/>
      <c r="Q8550" s="5"/>
    </row>
    <row r="8551" spans="1:17" ht="15" customHeight="1">
      <c r="A8551" s="6" t="s">
        <v>542</v>
      </c>
      <c r="B8551" s="6">
        <v>6</v>
      </c>
      <c r="C8551" s="7" t="s">
        <v>566</v>
      </c>
      <c r="D8551" s="7" t="s">
        <v>174</v>
      </c>
      <c r="E8551" s="8">
        <v>88.47</v>
      </c>
      <c r="F8551" s="9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</row>
    <row r="8552" spans="1:17" ht="15" customHeight="1">
      <c r="A8552" s="6" t="s">
        <v>542</v>
      </c>
      <c r="B8552" s="6">
        <v>7</v>
      </c>
      <c r="C8552" s="7" t="s">
        <v>566</v>
      </c>
      <c r="D8552" s="7" t="s">
        <v>175</v>
      </c>
      <c r="E8552" s="8">
        <v>105.44</v>
      </c>
      <c r="F8552" s="10">
        <f t="shared" ref="F8552:F8554" si="1428">E8552-E8547</f>
        <v>19.22</v>
      </c>
      <c r="G8552" s="10">
        <f t="shared" ref="G8552:H8554" si="1429">2/3*F8552</f>
        <v>12.813333333333333</v>
      </c>
      <c r="H8552" s="10"/>
      <c r="I8552" s="10"/>
      <c r="J8552" s="5"/>
      <c r="K8552" s="5"/>
      <c r="L8552" s="5"/>
      <c r="M8552" s="5"/>
      <c r="N8552" s="5"/>
      <c r="O8552" s="5"/>
      <c r="P8552" s="5"/>
      <c r="Q8552" s="5"/>
    </row>
    <row r="8553" spans="1:17" ht="15" customHeight="1">
      <c r="A8553" s="6" t="s">
        <v>542</v>
      </c>
      <c r="B8553" s="6">
        <v>8</v>
      </c>
      <c r="C8553" s="7" t="s">
        <v>566</v>
      </c>
      <c r="D8553" s="7" t="s">
        <v>176</v>
      </c>
      <c r="E8553" s="8">
        <v>112.89</v>
      </c>
      <c r="F8553" s="10">
        <f t="shared" si="1428"/>
        <v>32.629999999999995</v>
      </c>
      <c r="G8553" s="10">
        <f t="shared" si="1429"/>
        <v>21.75333333333333</v>
      </c>
      <c r="H8553" s="10"/>
      <c r="I8553" s="10"/>
      <c r="J8553" s="5"/>
      <c r="K8553" s="5"/>
      <c r="L8553" s="5"/>
      <c r="M8553" s="5"/>
      <c r="N8553" s="5"/>
      <c r="O8553" s="5"/>
      <c r="P8553" s="5"/>
      <c r="Q8553" s="5"/>
    </row>
    <row r="8554" spans="1:17" ht="15" customHeight="1">
      <c r="A8554" s="6" t="s">
        <v>542</v>
      </c>
      <c r="B8554" s="6">
        <v>9</v>
      </c>
      <c r="C8554" s="7" t="s">
        <v>566</v>
      </c>
      <c r="D8554" s="7" t="s">
        <v>177</v>
      </c>
      <c r="E8554" s="8">
        <v>108.9</v>
      </c>
      <c r="F8554" s="10">
        <f t="shared" si="1428"/>
        <v>25.64</v>
      </c>
      <c r="G8554" s="10">
        <f t="shared" si="1429"/>
        <v>17.093333333333334</v>
      </c>
      <c r="H8554" s="10"/>
      <c r="I8554" s="10"/>
      <c r="J8554" s="5"/>
      <c r="K8554" s="5"/>
      <c r="L8554" s="5"/>
      <c r="M8554" s="5"/>
      <c r="N8554" s="5"/>
      <c r="O8554" s="5"/>
      <c r="P8554" s="5"/>
      <c r="Q8554" s="5"/>
    </row>
    <row r="8555" spans="1:17" ht="15" customHeight="1">
      <c r="A8555" s="6" t="s">
        <v>542</v>
      </c>
      <c r="B8555" s="6">
        <v>10</v>
      </c>
      <c r="C8555" s="7" t="s">
        <v>566</v>
      </c>
      <c r="D8555" s="7" t="s">
        <v>178</v>
      </c>
      <c r="E8555" s="8">
        <v>85.62</v>
      </c>
      <c r="F8555" s="9"/>
      <c r="G8555" s="5"/>
      <c r="H8555" s="5"/>
      <c r="I8555" s="5"/>
      <c r="J8555" s="5"/>
      <c r="K8555" s="5"/>
      <c r="L8555" s="5"/>
      <c r="M8555" s="5"/>
      <c r="N8555" s="5"/>
      <c r="O8555" s="5"/>
      <c r="P8555" s="5"/>
      <c r="Q8555" s="5"/>
    </row>
    <row r="8556" spans="1:17" ht="15" customHeight="1">
      <c r="A8556" s="6" t="s">
        <v>542</v>
      </c>
      <c r="B8556" s="6">
        <v>11</v>
      </c>
      <c r="C8556" s="7" t="s">
        <v>566</v>
      </c>
      <c r="D8556" s="7" t="s">
        <v>179</v>
      </c>
      <c r="E8556" s="8">
        <v>79.849999999999994</v>
      </c>
      <c r="F8556" s="9"/>
      <c r="G8556" s="5"/>
      <c r="H8556" s="5"/>
      <c r="I8556" s="5"/>
      <c r="J8556" s="5"/>
      <c r="K8556" s="5"/>
      <c r="L8556" s="5"/>
      <c r="M8556" s="5"/>
      <c r="N8556" s="5"/>
      <c r="O8556" s="5"/>
      <c r="P8556" s="5"/>
      <c r="Q8556" s="5"/>
    </row>
    <row r="8557" spans="1:17" ht="15" customHeight="1">
      <c r="A8557" s="6" t="s">
        <v>542</v>
      </c>
      <c r="B8557" s="6">
        <v>12</v>
      </c>
      <c r="C8557" s="7" t="s">
        <v>566</v>
      </c>
      <c r="D8557" s="7" t="s">
        <v>180</v>
      </c>
      <c r="E8557" s="8">
        <v>76.02</v>
      </c>
      <c r="F8557" s="9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</row>
    <row r="8558" spans="1:17" ht="15" customHeight="1">
      <c r="A8558" s="6" t="s">
        <v>542</v>
      </c>
      <c r="B8558" s="6">
        <v>13</v>
      </c>
      <c r="C8558" s="7" t="s">
        <v>566</v>
      </c>
      <c r="D8558" s="7" t="s">
        <v>181</v>
      </c>
      <c r="E8558" s="8">
        <v>73.95</v>
      </c>
      <c r="F8558" s="9"/>
      <c r="G8558" s="5"/>
      <c r="H8558" s="5"/>
      <c r="I8558" s="5"/>
      <c r="J8558" s="5"/>
      <c r="K8558" s="5"/>
      <c r="L8558" s="5"/>
      <c r="M8558" s="5"/>
      <c r="N8558" s="5"/>
      <c r="O8558" s="5"/>
      <c r="P8558" s="5"/>
      <c r="Q8558" s="5"/>
    </row>
    <row r="8559" spans="1:17" ht="15" customHeight="1">
      <c r="A8559" s="6" t="s">
        <v>542</v>
      </c>
      <c r="B8559" s="6">
        <v>14</v>
      </c>
      <c r="C8559" s="7" t="s">
        <v>566</v>
      </c>
      <c r="D8559" s="7" t="s">
        <v>182</v>
      </c>
      <c r="E8559" s="8">
        <v>87.24</v>
      </c>
      <c r="F8559" s="9"/>
      <c r="G8559" s="5"/>
      <c r="H8559" s="5"/>
      <c r="I8559" s="5"/>
      <c r="J8559" s="5"/>
      <c r="K8559" s="5"/>
      <c r="L8559" s="5"/>
      <c r="M8559" s="5"/>
      <c r="N8559" s="5"/>
      <c r="O8559" s="5"/>
      <c r="P8559" s="5"/>
      <c r="Q8559" s="5"/>
    </row>
    <row r="8560" spans="1:17" ht="15" customHeight="1">
      <c r="A8560" s="6" t="s">
        <v>542</v>
      </c>
      <c r="B8560" s="6">
        <v>15</v>
      </c>
      <c r="C8560" s="7" t="s">
        <v>566</v>
      </c>
      <c r="D8560" s="7" t="s">
        <v>183</v>
      </c>
      <c r="E8560" s="8">
        <v>108</v>
      </c>
      <c r="F8560" s="9"/>
      <c r="G8560" s="5"/>
      <c r="H8560" s="5"/>
      <c r="I8560" s="5"/>
      <c r="J8560" s="5"/>
      <c r="K8560" s="5"/>
      <c r="L8560" s="5"/>
      <c r="M8560" s="5"/>
      <c r="N8560" s="5"/>
      <c r="O8560" s="5"/>
      <c r="P8560" s="5"/>
      <c r="Q8560" s="5"/>
    </row>
    <row r="8561" spans="1:17" ht="15" customHeight="1">
      <c r="A8561" s="6" t="s">
        <v>542</v>
      </c>
      <c r="B8561" s="6">
        <v>16</v>
      </c>
      <c r="C8561" s="7" t="s">
        <v>566</v>
      </c>
      <c r="D8561" s="7" t="s">
        <v>184</v>
      </c>
      <c r="E8561" s="8">
        <v>136.36000000000001</v>
      </c>
      <c r="F8561" s="9"/>
      <c r="G8561" s="5"/>
      <c r="H8561" s="5"/>
      <c r="I8561" s="5"/>
      <c r="J8561" s="5"/>
      <c r="K8561" s="5"/>
      <c r="L8561" s="5"/>
      <c r="M8561" s="5"/>
      <c r="N8561" s="5"/>
      <c r="O8561" s="5"/>
      <c r="P8561" s="5"/>
      <c r="Q8561" s="5"/>
    </row>
    <row r="8562" spans="1:17" ht="15" customHeight="1">
      <c r="A8562" s="6" t="s">
        <v>542</v>
      </c>
      <c r="B8562" s="6">
        <v>17</v>
      </c>
      <c r="C8562" s="7" t="s">
        <v>566</v>
      </c>
      <c r="D8562" s="7" t="s">
        <v>185</v>
      </c>
      <c r="E8562" s="8">
        <v>162.35</v>
      </c>
      <c r="F8562" s="10">
        <f t="shared" ref="F8562:F8564" si="1430">E8562-E8557</f>
        <v>86.33</v>
      </c>
      <c r="G8562" s="10">
        <f t="shared" ref="G8562:H8564" si="1431">2/3*F8562</f>
        <v>57.553333333333327</v>
      </c>
      <c r="H8562" s="10"/>
      <c r="I8562" s="10"/>
      <c r="J8562" s="5"/>
      <c r="K8562" s="5"/>
      <c r="L8562" s="5"/>
      <c r="M8562" s="5"/>
      <c r="N8562" s="5"/>
      <c r="O8562" s="5"/>
      <c r="P8562" s="5"/>
      <c r="Q8562" s="5"/>
    </row>
    <row r="8563" spans="1:17" ht="15" customHeight="1">
      <c r="A8563" s="6" t="s">
        <v>542</v>
      </c>
      <c r="B8563" s="6">
        <v>18</v>
      </c>
      <c r="C8563" s="7" t="s">
        <v>566</v>
      </c>
      <c r="D8563" s="7" t="s">
        <v>186</v>
      </c>
      <c r="E8563" s="8">
        <v>168.15</v>
      </c>
      <c r="F8563" s="10">
        <f t="shared" si="1430"/>
        <v>94.2</v>
      </c>
      <c r="G8563" s="10">
        <f t="shared" si="1431"/>
        <v>62.8</v>
      </c>
      <c r="H8563" s="10"/>
      <c r="I8563" s="10"/>
      <c r="J8563" s="5"/>
      <c r="K8563" s="5"/>
      <c r="L8563" s="5"/>
      <c r="M8563" s="5"/>
      <c r="N8563" s="5"/>
      <c r="O8563" s="5"/>
      <c r="P8563" s="5"/>
      <c r="Q8563" s="5"/>
    </row>
    <row r="8564" spans="1:17" ht="15" customHeight="1">
      <c r="A8564" s="6" t="s">
        <v>542</v>
      </c>
      <c r="B8564" s="6">
        <v>19</v>
      </c>
      <c r="C8564" s="7" t="s">
        <v>566</v>
      </c>
      <c r="D8564" s="7" t="s">
        <v>187</v>
      </c>
      <c r="E8564" s="8">
        <v>178.89</v>
      </c>
      <c r="F8564" s="10">
        <f t="shared" si="1430"/>
        <v>91.649999999999991</v>
      </c>
      <c r="G8564" s="10">
        <f t="shared" si="1431"/>
        <v>61.099999999999994</v>
      </c>
      <c r="H8564" s="10"/>
      <c r="I8564" s="10"/>
      <c r="J8564" s="5"/>
      <c r="K8564" s="5"/>
      <c r="L8564" s="5"/>
      <c r="M8564" s="5"/>
      <c r="N8564" s="5"/>
      <c r="O8564" s="5"/>
      <c r="P8564" s="5"/>
      <c r="Q8564" s="5"/>
    </row>
    <row r="8565" spans="1:17" ht="15" customHeight="1">
      <c r="A8565" s="6" t="s">
        <v>542</v>
      </c>
      <c r="B8565" s="6">
        <v>20</v>
      </c>
      <c r="C8565" s="7" t="s">
        <v>566</v>
      </c>
      <c r="D8565" s="7" t="s">
        <v>188</v>
      </c>
      <c r="E8565" s="8">
        <v>163.25</v>
      </c>
      <c r="F8565" s="10"/>
      <c r="G8565" s="10"/>
      <c r="H8565" s="10"/>
      <c r="I8565" s="10"/>
      <c r="J8565" s="5"/>
      <c r="K8565" s="5"/>
      <c r="L8565" s="5"/>
      <c r="M8565" s="5"/>
      <c r="N8565" s="5"/>
      <c r="O8565" s="5"/>
      <c r="P8565" s="5"/>
      <c r="Q8565" s="5"/>
    </row>
    <row r="8566" spans="1:17" ht="15" customHeight="1">
      <c r="A8566" s="6" t="s">
        <v>542</v>
      </c>
      <c r="B8566" s="6">
        <v>21</v>
      </c>
      <c r="C8566" s="7" t="s">
        <v>566</v>
      </c>
      <c r="D8566" s="7" t="s">
        <v>189</v>
      </c>
      <c r="E8566" s="8">
        <v>159.84</v>
      </c>
      <c r="F8566" s="10"/>
      <c r="G8566" s="10"/>
      <c r="H8566" s="10"/>
      <c r="I8566" s="10"/>
      <c r="J8566" s="5"/>
      <c r="K8566" s="5"/>
      <c r="L8566" s="5"/>
      <c r="M8566" s="5"/>
      <c r="N8566" s="5"/>
      <c r="O8566" s="5"/>
      <c r="P8566" s="5"/>
      <c r="Q8566" s="5"/>
    </row>
    <row r="8567" spans="1:17" ht="15" customHeight="1">
      <c r="A8567" s="6" t="s">
        <v>542</v>
      </c>
      <c r="B8567" s="6">
        <v>22</v>
      </c>
      <c r="C8567" s="7" t="s">
        <v>566</v>
      </c>
      <c r="D8567" s="7" t="s">
        <v>190</v>
      </c>
      <c r="E8567" s="8">
        <v>132.05000000000001</v>
      </c>
      <c r="F8567" s="10"/>
      <c r="G8567" s="10"/>
      <c r="H8567" s="10"/>
      <c r="I8567" s="10"/>
      <c r="J8567" s="5"/>
      <c r="K8567" s="5"/>
      <c r="L8567" s="5"/>
      <c r="M8567" s="5"/>
      <c r="N8567" s="5"/>
      <c r="O8567" s="5"/>
      <c r="P8567" s="5"/>
      <c r="Q8567" s="5"/>
    </row>
    <row r="8568" spans="1:17" ht="15" customHeight="1">
      <c r="A8568" s="6" t="s">
        <v>542</v>
      </c>
      <c r="B8568" s="6">
        <v>23</v>
      </c>
      <c r="C8568" s="7" t="s">
        <v>566</v>
      </c>
      <c r="D8568" s="7" t="s">
        <v>191</v>
      </c>
      <c r="E8568" s="8">
        <v>113.25</v>
      </c>
      <c r="F8568" s="9"/>
      <c r="G8568" s="5"/>
      <c r="H8568" s="5"/>
      <c r="I8568" s="5"/>
      <c r="J8568" s="5"/>
      <c r="K8568" s="5"/>
      <c r="L8568" s="5"/>
      <c r="M8568" s="5"/>
      <c r="N8568" s="5"/>
      <c r="O8568" s="5"/>
      <c r="P8568" s="5"/>
      <c r="Q8568" s="5"/>
    </row>
    <row r="8569" spans="1:17" ht="15" customHeight="1">
      <c r="A8569" s="6" t="s">
        <v>542</v>
      </c>
      <c r="B8569" s="6">
        <v>24</v>
      </c>
      <c r="C8569" s="7" t="s">
        <v>566</v>
      </c>
      <c r="D8569" s="7" t="s">
        <v>192</v>
      </c>
      <c r="E8569" s="8">
        <v>102.64</v>
      </c>
      <c r="F8569" s="9"/>
      <c r="G8569" s="5"/>
      <c r="H8569" s="5"/>
      <c r="I8569" s="5"/>
      <c r="J8569" s="5"/>
      <c r="K8569" s="5"/>
      <c r="L8569" s="5"/>
      <c r="M8569" s="5"/>
      <c r="N8569" s="5"/>
      <c r="O8569" s="5"/>
      <c r="P8569" s="5"/>
      <c r="Q8569" s="5"/>
    </row>
    <row r="8570" spans="1:17" ht="15" customHeight="1">
      <c r="A8570" s="6" t="s">
        <v>543</v>
      </c>
      <c r="B8570" s="6">
        <v>1</v>
      </c>
      <c r="C8570" s="7" t="s">
        <v>566</v>
      </c>
      <c r="D8570" s="7" t="s">
        <v>6</v>
      </c>
      <c r="E8570" s="8">
        <v>94.59</v>
      </c>
      <c r="F8570" s="9"/>
      <c r="G8570" s="5"/>
      <c r="H8570" s="5"/>
      <c r="I8570" s="5"/>
      <c r="J8570" s="5"/>
      <c r="K8570" s="5"/>
      <c r="L8570" s="5"/>
      <c r="M8570" s="5"/>
      <c r="N8570" s="5"/>
      <c r="O8570" s="5"/>
      <c r="P8570" s="5"/>
      <c r="Q8570" s="5"/>
    </row>
    <row r="8571" spans="1:17" ht="15" customHeight="1">
      <c r="A8571" s="6" t="s">
        <v>543</v>
      </c>
      <c r="B8571" s="6">
        <v>2</v>
      </c>
      <c r="C8571" s="7" t="s">
        <v>566</v>
      </c>
      <c r="D8571" s="7" t="s">
        <v>7</v>
      </c>
      <c r="E8571" s="8">
        <v>70.180000000000007</v>
      </c>
      <c r="F8571" s="9"/>
      <c r="G8571" s="5"/>
      <c r="H8571" s="5"/>
      <c r="I8571" s="5"/>
      <c r="J8571" s="5"/>
      <c r="K8571" s="5"/>
      <c r="L8571" s="5"/>
      <c r="M8571" s="5"/>
      <c r="N8571" s="5"/>
      <c r="O8571" s="5"/>
      <c r="P8571" s="5"/>
      <c r="Q8571" s="5"/>
    </row>
    <row r="8572" spans="1:17" ht="15" customHeight="1">
      <c r="A8572" s="6" t="s">
        <v>543</v>
      </c>
      <c r="B8572" s="6">
        <v>3</v>
      </c>
      <c r="C8572" s="7" t="s">
        <v>566</v>
      </c>
      <c r="D8572" s="7" t="s">
        <v>8</v>
      </c>
      <c r="E8572" s="8">
        <v>58.82</v>
      </c>
      <c r="F8572" s="9"/>
      <c r="G8572" s="5"/>
      <c r="H8572" s="5"/>
      <c r="I8572" s="5"/>
      <c r="J8572" s="5"/>
      <c r="K8572" s="5"/>
      <c r="L8572" s="5"/>
      <c r="M8572" s="5"/>
      <c r="N8572" s="5"/>
      <c r="O8572" s="5"/>
      <c r="P8572" s="5"/>
      <c r="Q8572" s="5"/>
    </row>
    <row r="8573" spans="1:17" ht="15" customHeight="1">
      <c r="A8573" s="6" t="s">
        <v>543</v>
      </c>
      <c r="B8573" s="6">
        <v>4</v>
      </c>
      <c r="C8573" s="7" t="s">
        <v>566</v>
      </c>
      <c r="D8573" s="7" t="s">
        <v>9</v>
      </c>
      <c r="E8573" s="8">
        <v>55.1</v>
      </c>
      <c r="F8573" s="9"/>
      <c r="G8573" s="5"/>
      <c r="H8573" s="5"/>
      <c r="I8573" s="5"/>
      <c r="J8573" s="5"/>
      <c r="K8573" s="5"/>
      <c r="L8573" s="5"/>
      <c r="M8573" s="5"/>
      <c r="N8573" s="5"/>
      <c r="O8573" s="5"/>
      <c r="P8573" s="5"/>
      <c r="Q8573" s="5"/>
    </row>
    <row r="8574" spans="1:17" ht="15" customHeight="1">
      <c r="A8574" s="6" t="s">
        <v>543</v>
      </c>
      <c r="B8574" s="6">
        <v>5</v>
      </c>
      <c r="C8574" s="7" t="s">
        <v>566</v>
      </c>
      <c r="D8574" s="7" t="s">
        <v>10</v>
      </c>
      <c r="E8574" s="8">
        <v>58.98</v>
      </c>
      <c r="F8574" s="9"/>
      <c r="G8574" s="5"/>
      <c r="H8574" s="5"/>
      <c r="I8574" s="5"/>
      <c r="J8574" s="5"/>
      <c r="K8574" s="5"/>
      <c r="L8574" s="5"/>
      <c r="M8574" s="5"/>
      <c r="N8574" s="5"/>
      <c r="O8574" s="5"/>
      <c r="P8574" s="5"/>
      <c r="Q8574" s="5"/>
    </row>
    <row r="8575" spans="1:17" ht="15" customHeight="1">
      <c r="A8575" s="6" t="s">
        <v>543</v>
      </c>
      <c r="B8575" s="6">
        <v>6</v>
      </c>
      <c r="C8575" s="7" t="s">
        <v>566</v>
      </c>
      <c r="D8575" s="7" t="s">
        <v>11</v>
      </c>
      <c r="E8575" s="8">
        <v>76.900000000000006</v>
      </c>
      <c r="F8575" s="9"/>
      <c r="G8575" s="5"/>
      <c r="H8575" s="5"/>
      <c r="I8575" s="5"/>
      <c r="J8575" s="5"/>
      <c r="K8575" s="5"/>
      <c r="L8575" s="5"/>
      <c r="M8575" s="5"/>
      <c r="N8575" s="5"/>
      <c r="O8575" s="5"/>
      <c r="P8575" s="5"/>
      <c r="Q8575" s="5"/>
    </row>
    <row r="8576" spans="1:17" ht="15" customHeight="1">
      <c r="A8576" s="6" t="s">
        <v>543</v>
      </c>
      <c r="B8576" s="6">
        <v>7</v>
      </c>
      <c r="C8576" s="7" t="s">
        <v>566</v>
      </c>
      <c r="D8576" s="7" t="s">
        <v>12</v>
      </c>
      <c r="E8576" s="8">
        <v>90.01</v>
      </c>
      <c r="F8576" s="10">
        <f t="shared" ref="F8576:F8578" si="1432">E8576-E8571</f>
        <v>19.829999999999998</v>
      </c>
      <c r="G8576" s="10">
        <f t="shared" ref="G8576:H8578" si="1433">2/3*F8576</f>
        <v>13.219999999999999</v>
      </c>
      <c r="H8576" s="10"/>
      <c r="I8576" s="10"/>
      <c r="J8576" s="5"/>
      <c r="K8576" s="5"/>
      <c r="L8576" s="5"/>
      <c r="M8576" s="5"/>
      <c r="N8576" s="5"/>
      <c r="O8576" s="5"/>
      <c r="P8576" s="5"/>
      <c r="Q8576" s="5"/>
    </row>
    <row r="8577" spans="1:17" ht="15" customHeight="1">
      <c r="A8577" s="6" t="s">
        <v>543</v>
      </c>
      <c r="B8577" s="6">
        <v>8</v>
      </c>
      <c r="C8577" s="7" t="s">
        <v>566</v>
      </c>
      <c r="D8577" s="7" t="s">
        <v>13</v>
      </c>
      <c r="E8577" s="8">
        <v>99.53</v>
      </c>
      <c r="F8577" s="10">
        <f t="shared" si="1432"/>
        <v>40.71</v>
      </c>
      <c r="G8577" s="10">
        <f t="shared" si="1433"/>
        <v>27.14</v>
      </c>
      <c r="H8577" s="10"/>
      <c r="I8577" s="10"/>
      <c r="J8577" s="5"/>
      <c r="K8577" s="5"/>
      <c r="L8577" s="5"/>
      <c r="M8577" s="5"/>
      <c r="N8577" s="5"/>
      <c r="O8577" s="5"/>
      <c r="P8577" s="5"/>
      <c r="Q8577" s="5"/>
    </row>
    <row r="8578" spans="1:17" ht="15" customHeight="1">
      <c r="A8578" s="6" t="s">
        <v>543</v>
      </c>
      <c r="B8578" s="6">
        <v>9</v>
      </c>
      <c r="C8578" s="7" t="s">
        <v>566</v>
      </c>
      <c r="D8578" s="7" t="s">
        <v>14</v>
      </c>
      <c r="E8578" s="8">
        <v>90.03</v>
      </c>
      <c r="F8578" s="10">
        <f t="shared" si="1432"/>
        <v>34.93</v>
      </c>
      <c r="G8578" s="10">
        <f t="shared" si="1433"/>
        <v>23.286666666666665</v>
      </c>
      <c r="H8578" s="10"/>
      <c r="I8578" s="10"/>
      <c r="J8578" s="5"/>
      <c r="K8578" s="5"/>
      <c r="L8578" s="5"/>
      <c r="M8578" s="5"/>
      <c r="N8578" s="5"/>
      <c r="O8578" s="5"/>
      <c r="P8578" s="5"/>
      <c r="Q8578" s="5"/>
    </row>
    <row r="8579" spans="1:17" ht="15" customHeight="1">
      <c r="A8579" s="6" t="s">
        <v>543</v>
      </c>
      <c r="B8579" s="6">
        <v>10</v>
      </c>
      <c r="C8579" s="7" t="s">
        <v>566</v>
      </c>
      <c r="D8579" s="7" t="s">
        <v>15</v>
      </c>
      <c r="E8579" s="8">
        <v>83.31</v>
      </c>
      <c r="F8579" s="9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</row>
    <row r="8580" spans="1:17" ht="15" customHeight="1">
      <c r="A8580" s="6" t="s">
        <v>543</v>
      </c>
      <c r="B8580" s="6">
        <v>11</v>
      </c>
      <c r="C8580" s="7" t="s">
        <v>566</v>
      </c>
      <c r="D8580" s="7" t="s">
        <v>16</v>
      </c>
      <c r="E8580" s="8">
        <v>83.66</v>
      </c>
      <c r="F8580" s="9"/>
      <c r="G8580" s="5"/>
      <c r="H8580" s="5"/>
      <c r="I8580" s="5"/>
      <c r="J8580" s="5"/>
      <c r="K8580" s="5"/>
      <c r="L8580" s="5"/>
      <c r="M8580" s="5"/>
      <c r="N8580" s="5"/>
      <c r="O8580" s="5"/>
      <c r="P8580" s="5"/>
      <c r="Q8580" s="5"/>
    </row>
    <row r="8581" spans="1:17" ht="15" customHeight="1">
      <c r="A8581" s="6" t="s">
        <v>543</v>
      </c>
      <c r="B8581" s="6">
        <v>12</v>
      </c>
      <c r="C8581" s="7" t="s">
        <v>566</v>
      </c>
      <c r="D8581" s="7" t="s">
        <v>17</v>
      </c>
      <c r="E8581" s="8">
        <v>83.68</v>
      </c>
      <c r="F8581" s="9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</row>
    <row r="8582" spans="1:17" ht="15" customHeight="1">
      <c r="A8582" s="6" t="s">
        <v>543</v>
      </c>
      <c r="B8582" s="6">
        <v>13</v>
      </c>
      <c r="C8582" s="7" t="s">
        <v>566</v>
      </c>
      <c r="D8582" s="7" t="s">
        <v>18</v>
      </c>
      <c r="E8582" s="8">
        <v>90.17</v>
      </c>
      <c r="F8582" s="9"/>
      <c r="G8582" s="5"/>
      <c r="H8582" s="5"/>
      <c r="I8582" s="5"/>
      <c r="J8582" s="5"/>
      <c r="K8582" s="5"/>
      <c r="L8582" s="5"/>
      <c r="M8582" s="5"/>
      <c r="N8582" s="5"/>
      <c r="O8582" s="5"/>
      <c r="P8582" s="5"/>
      <c r="Q8582" s="5"/>
    </row>
    <row r="8583" spans="1:17" ht="15" customHeight="1">
      <c r="A8583" s="6" t="s">
        <v>543</v>
      </c>
      <c r="B8583" s="6">
        <v>14</v>
      </c>
      <c r="C8583" s="7" t="s">
        <v>566</v>
      </c>
      <c r="D8583" s="7" t="s">
        <v>19</v>
      </c>
      <c r="E8583" s="8">
        <v>90.45</v>
      </c>
      <c r="F8583" s="9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</row>
    <row r="8584" spans="1:17" ht="15" customHeight="1">
      <c r="A8584" s="6" t="s">
        <v>543</v>
      </c>
      <c r="B8584" s="6">
        <v>15</v>
      </c>
      <c r="C8584" s="7" t="s">
        <v>566</v>
      </c>
      <c r="D8584" s="7" t="s">
        <v>20</v>
      </c>
      <c r="E8584" s="8">
        <v>118.12</v>
      </c>
      <c r="F8584" s="9"/>
      <c r="G8584" s="5"/>
      <c r="H8584" s="5"/>
      <c r="I8584" s="5"/>
      <c r="J8584" s="5"/>
      <c r="K8584" s="5"/>
      <c r="L8584" s="5"/>
      <c r="M8584" s="5"/>
      <c r="N8584" s="5"/>
      <c r="O8584" s="5"/>
      <c r="P8584" s="5"/>
      <c r="Q8584" s="5"/>
    </row>
    <row r="8585" spans="1:17" ht="15" customHeight="1">
      <c r="A8585" s="6" t="s">
        <v>543</v>
      </c>
      <c r="B8585" s="6">
        <v>16</v>
      </c>
      <c r="C8585" s="7" t="s">
        <v>566</v>
      </c>
      <c r="D8585" s="7" t="s">
        <v>21</v>
      </c>
      <c r="E8585" s="8">
        <v>143.9</v>
      </c>
      <c r="F8585" s="9"/>
      <c r="G8585" s="5"/>
      <c r="H8585" s="5"/>
      <c r="I8585" s="5"/>
      <c r="J8585" s="5"/>
      <c r="K8585" s="5"/>
      <c r="L8585" s="5"/>
      <c r="M8585" s="5"/>
      <c r="N8585" s="5"/>
      <c r="O8585" s="5"/>
      <c r="P8585" s="5"/>
      <c r="Q8585" s="5"/>
    </row>
    <row r="8586" spans="1:17" ht="15" customHeight="1">
      <c r="A8586" s="6" t="s">
        <v>543</v>
      </c>
      <c r="B8586" s="6">
        <v>17</v>
      </c>
      <c r="C8586" s="7" t="s">
        <v>566</v>
      </c>
      <c r="D8586" s="7" t="s">
        <v>22</v>
      </c>
      <c r="E8586" s="8">
        <v>190.03</v>
      </c>
      <c r="F8586" s="10">
        <f t="shared" ref="F8586:F8588" si="1434">E8586-E8581</f>
        <v>106.35</v>
      </c>
      <c r="G8586" s="10">
        <f t="shared" ref="G8586:H8588" si="1435">2/3*F8586</f>
        <v>70.899999999999991</v>
      </c>
      <c r="H8586" s="10"/>
      <c r="I8586" s="10"/>
      <c r="J8586" s="5"/>
      <c r="K8586" s="5"/>
      <c r="L8586" s="5"/>
      <c r="M8586" s="5"/>
      <c r="N8586" s="5"/>
      <c r="O8586" s="5"/>
      <c r="P8586" s="5"/>
      <c r="Q8586" s="5"/>
    </row>
    <row r="8587" spans="1:17" ht="15" customHeight="1">
      <c r="A8587" s="6" t="s">
        <v>543</v>
      </c>
      <c r="B8587" s="6">
        <v>18</v>
      </c>
      <c r="C8587" s="7" t="s">
        <v>566</v>
      </c>
      <c r="D8587" s="7" t="s">
        <v>23</v>
      </c>
      <c r="E8587" s="8">
        <v>191.05</v>
      </c>
      <c r="F8587" s="10">
        <f t="shared" si="1434"/>
        <v>100.88000000000001</v>
      </c>
      <c r="G8587" s="10">
        <f t="shared" si="1435"/>
        <v>67.25333333333333</v>
      </c>
      <c r="H8587" s="10"/>
      <c r="I8587" s="10"/>
      <c r="J8587" s="5"/>
      <c r="K8587" s="5"/>
      <c r="L8587" s="5"/>
      <c r="M8587" s="5"/>
      <c r="N8587" s="5"/>
      <c r="O8587" s="5"/>
      <c r="P8587" s="5"/>
      <c r="Q8587" s="5"/>
    </row>
    <row r="8588" spans="1:17" ht="15" customHeight="1">
      <c r="A8588" s="6" t="s">
        <v>543</v>
      </c>
      <c r="B8588" s="6">
        <v>19</v>
      </c>
      <c r="C8588" s="7" t="s">
        <v>566</v>
      </c>
      <c r="D8588" s="7" t="s">
        <v>24</v>
      </c>
      <c r="E8588" s="8">
        <v>215.35</v>
      </c>
      <c r="F8588" s="10">
        <f t="shared" si="1434"/>
        <v>124.89999999999999</v>
      </c>
      <c r="G8588" s="10">
        <f t="shared" si="1435"/>
        <v>83.266666666666652</v>
      </c>
      <c r="H8588" s="10"/>
      <c r="I8588" s="10"/>
      <c r="J8588" s="5"/>
      <c r="K8588" s="5"/>
      <c r="L8588" s="5"/>
      <c r="M8588" s="5"/>
      <c r="N8588" s="5"/>
      <c r="O8588" s="5"/>
      <c r="P8588" s="5"/>
      <c r="Q8588" s="5"/>
    </row>
    <row r="8589" spans="1:17" ht="15" customHeight="1">
      <c r="A8589" s="6" t="s">
        <v>543</v>
      </c>
      <c r="B8589" s="6">
        <v>20</v>
      </c>
      <c r="C8589" s="7" t="s">
        <v>566</v>
      </c>
      <c r="D8589" s="7" t="s">
        <v>25</v>
      </c>
      <c r="E8589" s="8">
        <v>200.93</v>
      </c>
      <c r="F8589" s="10"/>
      <c r="G8589" s="10"/>
      <c r="H8589" s="10"/>
      <c r="I8589" s="10"/>
      <c r="J8589" s="5"/>
      <c r="K8589" s="5"/>
      <c r="L8589" s="5"/>
      <c r="M8589" s="5"/>
      <c r="N8589" s="5"/>
      <c r="O8589" s="5"/>
      <c r="P8589" s="5"/>
      <c r="Q8589" s="5"/>
    </row>
    <row r="8590" spans="1:17" ht="15" customHeight="1">
      <c r="A8590" s="6" t="s">
        <v>543</v>
      </c>
      <c r="B8590" s="6">
        <v>21</v>
      </c>
      <c r="C8590" s="7" t="s">
        <v>566</v>
      </c>
      <c r="D8590" s="7" t="s">
        <v>26</v>
      </c>
      <c r="E8590" s="8">
        <v>195.97</v>
      </c>
      <c r="F8590" s="10"/>
      <c r="G8590" s="10"/>
      <c r="H8590" s="10"/>
      <c r="I8590" s="10"/>
      <c r="J8590" s="5"/>
      <c r="K8590" s="5"/>
      <c r="L8590" s="5"/>
      <c r="M8590" s="5"/>
      <c r="N8590" s="5"/>
      <c r="O8590" s="5"/>
      <c r="P8590" s="5"/>
      <c r="Q8590" s="5"/>
    </row>
    <row r="8591" spans="1:17" ht="15" customHeight="1">
      <c r="A8591" s="6" t="s">
        <v>543</v>
      </c>
      <c r="B8591" s="6">
        <v>22</v>
      </c>
      <c r="C8591" s="7" t="s">
        <v>566</v>
      </c>
      <c r="D8591" s="7" t="s">
        <v>27</v>
      </c>
      <c r="E8591" s="8">
        <v>157.33000000000001</v>
      </c>
      <c r="F8591" s="10"/>
      <c r="G8591" s="10"/>
      <c r="H8591" s="10"/>
      <c r="I8591" s="10"/>
      <c r="J8591" s="5"/>
      <c r="K8591" s="5"/>
      <c r="L8591" s="5"/>
      <c r="M8591" s="5"/>
      <c r="N8591" s="5"/>
      <c r="O8591" s="5"/>
      <c r="P8591" s="5"/>
      <c r="Q8591" s="5"/>
    </row>
    <row r="8592" spans="1:17" ht="15" customHeight="1">
      <c r="A8592" s="6" t="s">
        <v>543</v>
      </c>
      <c r="B8592" s="6">
        <v>23</v>
      </c>
      <c r="C8592" s="7" t="s">
        <v>566</v>
      </c>
      <c r="D8592" s="7" t="s">
        <v>28</v>
      </c>
      <c r="E8592" s="8">
        <v>143.15</v>
      </c>
      <c r="F8592" s="9"/>
      <c r="G8592" s="5"/>
      <c r="H8592" s="5"/>
      <c r="I8592" s="5"/>
      <c r="J8592" s="5"/>
      <c r="K8592" s="5"/>
      <c r="L8592" s="5"/>
      <c r="M8592" s="5"/>
      <c r="N8592" s="5"/>
      <c r="O8592" s="5"/>
      <c r="P8592" s="5"/>
      <c r="Q8592" s="5"/>
    </row>
    <row r="8593" spans="1:17" ht="15" customHeight="1">
      <c r="A8593" s="6" t="s">
        <v>543</v>
      </c>
      <c r="B8593" s="6">
        <v>24</v>
      </c>
      <c r="C8593" s="7" t="s">
        <v>566</v>
      </c>
      <c r="D8593" s="7" t="s">
        <v>29</v>
      </c>
      <c r="E8593" s="8">
        <v>119.55</v>
      </c>
      <c r="F8593" s="9"/>
      <c r="G8593" s="5"/>
      <c r="H8593" s="5"/>
      <c r="I8593" s="5"/>
      <c r="J8593" s="5"/>
      <c r="K8593" s="5"/>
      <c r="L8593" s="5"/>
      <c r="M8593" s="5"/>
      <c r="N8593" s="5"/>
      <c r="O8593" s="5"/>
      <c r="P8593" s="5"/>
      <c r="Q8593" s="5"/>
    </row>
    <row r="8594" spans="1:17" ht="15" customHeight="1">
      <c r="A8594" s="6" t="s">
        <v>544</v>
      </c>
      <c r="B8594" s="6">
        <v>1</v>
      </c>
      <c r="C8594" s="7" t="s">
        <v>566</v>
      </c>
      <c r="D8594" s="7" t="s">
        <v>31</v>
      </c>
      <c r="E8594" s="8">
        <v>97</v>
      </c>
      <c r="F8594" s="9"/>
      <c r="G8594" s="5"/>
      <c r="H8594" s="5"/>
      <c r="I8594" s="5"/>
      <c r="J8594" s="5"/>
      <c r="K8594" s="5"/>
      <c r="L8594" s="5"/>
      <c r="M8594" s="5"/>
      <c r="N8594" s="5"/>
      <c r="O8594" s="5"/>
      <c r="P8594" s="5"/>
      <c r="Q8594" s="5"/>
    </row>
    <row r="8595" spans="1:17" ht="15" customHeight="1">
      <c r="A8595" s="6" t="s">
        <v>544</v>
      </c>
      <c r="B8595" s="6">
        <v>2</v>
      </c>
      <c r="C8595" s="7" t="s">
        <v>566</v>
      </c>
      <c r="D8595" s="7" t="s">
        <v>32</v>
      </c>
      <c r="E8595" s="8">
        <v>95.48</v>
      </c>
      <c r="F8595" s="9"/>
      <c r="G8595" s="5"/>
      <c r="H8595" s="5"/>
      <c r="I8595" s="5"/>
      <c r="J8595" s="5"/>
      <c r="K8595" s="5"/>
      <c r="L8595" s="5"/>
      <c r="M8595" s="5"/>
      <c r="N8595" s="5"/>
      <c r="O8595" s="5"/>
      <c r="P8595" s="5"/>
      <c r="Q8595" s="5"/>
    </row>
    <row r="8596" spans="1:17" ht="15" customHeight="1">
      <c r="A8596" s="6" t="s">
        <v>544</v>
      </c>
      <c r="B8596" s="6">
        <v>3</v>
      </c>
      <c r="C8596" s="7" t="s">
        <v>566</v>
      </c>
      <c r="D8596" s="7" t="s">
        <v>33</v>
      </c>
      <c r="E8596" s="8">
        <v>84.98</v>
      </c>
      <c r="F8596" s="9"/>
      <c r="G8596" s="5"/>
      <c r="H8596" s="5"/>
      <c r="I8596" s="5"/>
      <c r="J8596" s="5"/>
      <c r="K8596" s="5"/>
      <c r="L8596" s="5"/>
      <c r="M8596" s="5"/>
      <c r="N8596" s="5"/>
      <c r="O8596" s="5"/>
      <c r="P8596" s="5"/>
      <c r="Q8596" s="5"/>
    </row>
    <row r="8597" spans="1:17" ht="15" customHeight="1">
      <c r="A8597" s="6" t="s">
        <v>544</v>
      </c>
      <c r="B8597" s="6">
        <v>4</v>
      </c>
      <c r="C8597" s="7" t="s">
        <v>566</v>
      </c>
      <c r="D8597" s="7" t="s">
        <v>34</v>
      </c>
      <c r="E8597" s="8">
        <v>76.959999999999994</v>
      </c>
      <c r="F8597" s="9"/>
      <c r="G8597" s="5"/>
      <c r="H8597" s="5"/>
      <c r="I8597" s="5"/>
      <c r="J8597" s="5"/>
      <c r="K8597" s="5"/>
      <c r="L8597" s="5"/>
      <c r="M8597" s="5"/>
      <c r="N8597" s="5"/>
      <c r="O8597" s="5"/>
      <c r="P8597" s="5"/>
      <c r="Q8597" s="5"/>
    </row>
    <row r="8598" spans="1:17" ht="15" customHeight="1">
      <c r="A8598" s="6" t="s">
        <v>544</v>
      </c>
      <c r="B8598" s="6">
        <v>5</v>
      </c>
      <c r="C8598" s="7" t="s">
        <v>566</v>
      </c>
      <c r="D8598" s="7" t="s">
        <v>35</v>
      </c>
      <c r="E8598" s="8">
        <v>87.21</v>
      </c>
      <c r="F8598" s="9"/>
      <c r="G8598" s="5"/>
      <c r="H8598" s="5"/>
      <c r="I8598" s="5"/>
      <c r="J8598" s="5"/>
      <c r="K8598" s="5"/>
      <c r="L8598" s="5"/>
      <c r="M8598" s="5"/>
      <c r="N8598" s="5"/>
      <c r="O8598" s="5"/>
      <c r="P8598" s="5"/>
      <c r="Q8598" s="5"/>
    </row>
    <row r="8599" spans="1:17" ht="15" customHeight="1">
      <c r="A8599" s="6" t="s">
        <v>544</v>
      </c>
      <c r="B8599" s="6">
        <v>6</v>
      </c>
      <c r="C8599" s="7" t="s">
        <v>566</v>
      </c>
      <c r="D8599" s="7" t="s">
        <v>36</v>
      </c>
      <c r="E8599" s="8">
        <v>125.31</v>
      </c>
      <c r="F8599" s="9"/>
      <c r="G8599" s="5"/>
      <c r="H8599" s="5"/>
      <c r="I8599" s="5"/>
      <c r="J8599" s="5"/>
      <c r="K8599" s="5"/>
      <c r="L8599" s="5"/>
      <c r="M8599" s="5"/>
      <c r="N8599" s="5"/>
      <c r="O8599" s="5"/>
      <c r="P8599" s="5"/>
      <c r="Q8599" s="5"/>
    </row>
    <row r="8600" spans="1:17" ht="15" customHeight="1">
      <c r="A8600" s="6" t="s">
        <v>544</v>
      </c>
      <c r="B8600" s="6">
        <v>7</v>
      </c>
      <c r="C8600" s="7" t="s">
        <v>566</v>
      </c>
      <c r="D8600" s="7" t="s">
        <v>37</v>
      </c>
      <c r="E8600" s="8">
        <v>196.02</v>
      </c>
      <c r="F8600" s="10">
        <f t="shared" ref="F8600:F8602" si="1436">E8600-E8595</f>
        <v>100.54</v>
      </c>
      <c r="G8600" s="10">
        <f t="shared" ref="G8600:H8602" si="1437">2/3*F8600</f>
        <v>67.026666666666671</v>
      </c>
      <c r="H8600" s="10">
        <f>2/3*F8600</f>
        <v>67.026666666666671</v>
      </c>
      <c r="I8600" s="10"/>
      <c r="J8600" s="5"/>
      <c r="K8600" s="5"/>
      <c r="L8600" s="5"/>
      <c r="M8600" s="5"/>
      <c r="N8600" s="5"/>
      <c r="O8600" s="5"/>
      <c r="P8600" s="5"/>
      <c r="Q8600" s="5"/>
    </row>
    <row r="8601" spans="1:17" ht="15" customHeight="1">
      <c r="A8601" s="6" t="s">
        <v>544</v>
      </c>
      <c r="B8601" s="6">
        <v>8</v>
      </c>
      <c r="C8601" s="7" t="s">
        <v>566</v>
      </c>
      <c r="D8601" s="7" t="s">
        <v>38</v>
      </c>
      <c r="E8601" s="8">
        <v>199.12</v>
      </c>
      <c r="F8601" s="10">
        <f t="shared" si="1436"/>
        <v>114.14</v>
      </c>
      <c r="G8601" s="10">
        <f t="shared" si="1437"/>
        <v>76.093333333333334</v>
      </c>
      <c r="H8601" s="10">
        <f>2/3*F8601</f>
        <v>76.093333333333334</v>
      </c>
      <c r="I8601" s="10"/>
      <c r="J8601" s="5"/>
      <c r="K8601" s="5"/>
      <c r="L8601" s="5"/>
      <c r="M8601" s="5"/>
      <c r="N8601" s="5"/>
      <c r="O8601" s="5"/>
      <c r="P8601" s="5"/>
      <c r="Q8601" s="5"/>
    </row>
    <row r="8602" spans="1:17" ht="15" customHeight="1">
      <c r="A8602" s="6" t="s">
        <v>544</v>
      </c>
      <c r="B8602" s="6">
        <v>9</v>
      </c>
      <c r="C8602" s="7" t="s">
        <v>566</v>
      </c>
      <c r="D8602" s="7" t="s">
        <v>39</v>
      </c>
      <c r="E8602" s="8">
        <v>169.93</v>
      </c>
      <c r="F8602" s="10">
        <f t="shared" si="1436"/>
        <v>92.970000000000013</v>
      </c>
      <c r="G8602" s="10">
        <f t="shared" si="1437"/>
        <v>61.980000000000004</v>
      </c>
      <c r="H8602" s="10">
        <f>2/3*F8602</f>
        <v>61.980000000000004</v>
      </c>
      <c r="I8602" s="10"/>
      <c r="J8602" s="5"/>
      <c r="K8602" s="5"/>
      <c r="L8602" s="5"/>
      <c r="M8602" s="5"/>
      <c r="N8602" s="5"/>
      <c r="O8602" s="5"/>
      <c r="P8602" s="5"/>
      <c r="Q8602" s="5"/>
    </row>
    <row r="8603" spans="1:17" ht="15" customHeight="1">
      <c r="A8603" s="6" t="s">
        <v>544</v>
      </c>
      <c r="B8603" s="6">
        <v>10</v>
      </c>
      <c r="C8603" s="7" t="s">
        <v>566</v>
      </c>
      <c r="D8603" s="7" t="s">
        <v>40</v>
      </c>
      <c r="E8603" s="8">
        <v>123.64</v>
      </c>
      <c r="F8603" s="9"/>
      <c r="G8603" s="5"/>
      <c r="H8603" s="5"/>
      <c r="I8603" s="5"/>
      <c r="J8603" s="5"/>
      <c r="K8603" s="5"/>
      <c r="L8603" s="5"/>
      <c r="M8603" s="5"/>
      <c r="N8603" s="5"/>
      <c r="O8603" s="5"/>
      <c r="P8603" s="5"/>
      <c r="Q8603" s="5"/>
    </row>
    <row r="8604" spans="1:17" ht="15" customHeight="1">
      <c r="A8604" s="6" t="s">
        <v>544</v>
      </c>
      <c r="B8604" s="6">
        <v>11</v>
      </c>
      <c r="C8604" s="7" t="s">
        <v>566</v>
      </c>
      <c r="D8604" s="7" t="s">
        <v>41</v>
      </c>
      <c r="E8604" s="8">
        <v>81.28</v>
      </c>
      <c r="F8604" s="9"/>
      <c r="G8604" s="5"/>
      <c r="H8604" s="5"/>
      <c r="I8604" s="5"/>
      <c r="J8604" s="5"/>
      <c r="K8604" s="5"/>
      <c r="L8604" s="5"/>
      <c r="M8604" s="5"/>
      <c r="N8604" s="5"/>
      <c r="O8604" s="5"/>
      <c r="P8604" s="5"/>
      <c r="Q8604" s="5"/>
    </row>
    <row r="8605" spans="1:17" ht="15" customHeight="1">
      <c r="A8605" s="6" t="s">
        <v>544</v>
      </c>
      <c r="B8605" s="6">
        <v>12</v>
      </c>
      <c r="C8605" s="7" t="s">
        <v>566</v>
      </c>
      <c r="D8605" s="7" t="s">
        <v>42</v>
      </c>
      <c r="E8605" s="8">
        <v>83.8</v>
      </c>
      <c r="F8605" s="9"/>
      <c r="G8605" s="5"/>
      <c r="H8605" s="5"/>
      <c r="I8605" s="5"/>
      <c r="J8605" s="5"/>
      <c r="K8605" s="5"/>
      <c r="L8605" s="5"/>
      <c r="M8605" s="5"/>
      <c r="N8605" s="5"/>
      <c r="O8605" s="5"/>
      <c r="P8605" s="5"/>
      <c r="Q8605" s="5"/>
    </row>
    <row r="8606" spans="1:17" ht="15" customHeight="1">
      <c r="A8606" s="6" t="s">
        <v>544</v>
      </c>
      <c r="B8606" s="6">
        <v>13</v>
      </c>
      <c r="C8606" s="7" t="s">
        <v>566</v>
      </c>
      <c r="D8606" s="7" t="s">
        <v>45</v>
      </c>
      <c r="E8606" s="8">
        <v>86.31</v>
      </c>
      <c r="F8606" s="9"/>
      <c r="G8606" s="5"/>
      <c r="H8606" s="5"/>
      <c r="I8606" s="5"/>
      <c r="J8606" s="5"/>
      <c r="K8606" s="5"/>
      <c r="L8606" s="5"/>
      <c r="M8606" s="5"/>
      <c r="N8606" s="5"/>
      <c r="O8606" s="5"/>
      <c r="P8606" s="5"/>
      <c r="Q8606" s="5"/>
    </row>
    <row r="8607" spans="1:17" ht="15" customHeight="1">
      <c r="A8607" s="6" t="s">
        <v>544</v>
      </c>
      <c r="B8607" s="6">
        <v>14</v>
      </c>
      <c r="C8607" s="7" t="s">
        <v>566</v>
      </c>
      <c r="D8607" s="7" t="s">
        <v>50</v>
      </c>
      <c r="E8607" s="8">
        <v>115.03</v>
      </c>
      <c r="F8607" s="9"/>
      <c r="G8607" s="5"/>
      <c r="H8607" s="5"/>
      <c r="I8607" s="5"/>
      <c r="J8607" s="5"/>
      <c r="K8607" s="5"/>
      <c r="L8607" s="5"/>
      <c r="M8607" s="5"/>
      <c r="N8607" s="5"/>
      <c r="O8607" s="5"/>
      <c r="P8607" s="5"/>
      <c r="Q8607" s="5"/>
    </row>
    <row r="8608" spans="1:17" ht="15" customHeight="1">
      <c r="A8608" s="6" t="s">
        <v>544</v>
      </c>
      <c r="B8608" s="6">
        <v>15</v>
      </c>
      <c r="C8608" s="7" t="s">
        <v>566</v>
      </c>
      <c r="D8608" s="7" t="s">
        <v>51</v>
      </c>
      <c r="E8608" s="8">
        <v>137.75</v>
      </c>
      <c r="F8608" s="9"/>
      <c r="G8608" s="5"/>
      <c r="H8608" s="5"/>
      <c r="I8608" s="5"/>
      <c r="J8608" s="5"/>
      <c r="K8608" s="5"/>
      <c r="L8608" s="5"/>
      <c r="M8608" s="5"/>
      <c r="N8608" s="5"/>
      <c r="O8608" s="5"/>
      <c r="P8608" s="5"/>
      <c r="Q8608" s="5"/>
    </row>
    <row r="8609" spans="1:17" ht="15" customHeight="1">
      <c r="A8609" s="6" t="s">
        <v>544</v>
      </c>
      <c r="B8609" s="6">
        <v>16</v>
      </c>
      <c r="C8609" s="7" t="s">
        <v>566</v>
      </c>
      <c r="D8609" s="7" t="s">
        <v>53</v>
      </c>
      <c r="E8609" s="8">
        <v>186.48</v>
      </c>
      <c r="F8609" s="9"/>
      <c r="G8609" s="5"/>
      <c r="H8609" s="5"/>
      <c r="I8609" s="5"/>
      <c r="J8609" s="5"/>
      <c r="K8609" s="5"/>
      <c r="L8609" s="5"/>
      <c r="M8609" s="5"/>
      <c r="N8609" s="5"/>
      <c r="O8609" s="5"/>
      <c r="P8609" s="5"/>
      <c r="Q8609" s="5"/>
    </row>
    <row r="8610" spans="1:17" ht="15" customHeight="1">
      <c r="A8610" s="6" t="s">
        <v>544</v>
      </c>
      <c r="B8610" s="6">
        <v>17</v>
      </c>
      <c r="C8610" s="7" t="s">
        <v>566</v>
      </c>
      <c r="D8610" s="7" t="s">
        <v>55</v>
      </c>
      <c r="E8610" s="8">
        <v>259.27</v>
      </c>
      <c r="F8610" s="10">
        <f t="shared" ref="F8610:F8612" si="1438">E8610-E8605</f>
        <v>175.46999999999997</v>
      </c>
      <c r="G8610" s="10">
        <f t="shared" ref="G8610:H8612" si="1439">2/3*F8610</f>
        <v>116.97999999999998</v>
      </c>
      <c r="H8610" s="10">
        <f>2/3*F8610</f>
        <v>116.97999999999998</v>
      </c>
      <c r="I8610" s="10"/>
      <c r="J8610" s="5"/>
      <c r="K8610" s="5"/>
      <c r="L8610" s="5"/>
      <c r="M8610" s="5"/>
      <c r="N8610" s="5"/>
      <c r="O8610" s="5"/>
      <c r="P8610" s="5"/>
      <c r="Q8610" s="5"/>
    </row>
    <row r="8611" spans="1:17" ht="15" customHeight="1">
      <c r="A8611" s="6" t="s">
        <v>544</v>
      </c>
      <c r="B8611" s="6">
        <v>18</v>
      </c>
      <c r="C8611" s="7" t="s">
        <v>566</v>
      </c>
      <c r="D8611" s="7" t="s">
        <v>57</v>
      </c>
      <c r="E8611" s="8">
        <v>268.64</v>
      </c>
      <c r="F8611" s="10">
        <f t="shared" si="1438"/>
        <v>182.32999999999998</v>
      </c>
      <c r="G8611" s="10">
        <f t="shared" si="1439"/>
        <v>121.55333333333331</v>
      </c>
      <c r="H8611" s="10">
        <f>2/3*F8611</f>
        <v>121.55333333333331</v>
      </c>
      <c r="I8611" s="10"/>
      <c r="J8611" s="5"/>
      <c r="K8611" s="5"/>
      <c r="L8611" s="5"/>
      <c r="M8611" s="5"/>
      <c r="N8611" s="5"/>
      <c r="O8611" s="5"/>
      <c r="P8611" s="5"/>
      <c r="Q8611" s="5"/>
    </row>
    <row r="8612" spans="1:17" ht="15" customHeight="1">
      <c r="A8612" s="6" t="s">
        <v>544</v>
      </c>
      <c r="B8612" s="6">
        <v>19</v>
      </c>
      <c r="C8612" s="7" t="s">
        <v>566</v>
      </c>
      <c r="D8612" s="7" t="s">
        <v>59</v>
      </c>
      <c r="E8612" s="8">
        <v>226.35</v>
      </c>
      <c r="F8612" s="10">
        <f t="shared" si="1438"/>
        <v>111.32</v>
      </c>
      <c r="G8612" s="10">
        <f t="shared" si="1439"/>
        <v>74.213333333333324</v>
      </c>
      <c r="H8612" s="10">
        <f>2/3*F8612</f>
        <v>74.213333333333324</v>
      </c>
      <c r="I8612" s="10"/>
      <c r="J8612" s="5"/>
      <c r="K8612" s="5"/>
      <c r="L8612" s="5"/>
      <c r="M8612" s="5"/>
      <c r="N8612" s="5"/>
      <c r="O8612" s="5"/>
      <c r="P8612" s="5"/>
      <c r="Q8612" s="5"/>
    </row>
    <row r="8613" spans="1:17" ht="15" customHeight="1">
      <c r="A8613" s="6" t="s">
        <v>544</v>
      </c>
      <c r="B8613" s="6">
        <v>20</v>
      </c>
      <c r="C8613" s="7" t="s">
        <v>566</v>
      </c>
      <c r="D8613" s="7" t="s">
        <v>60</v>
      </c>
      <c r="E8613" s="8">
        <v>193.44</v>
      </c>
      <c r="F8613" s="10"/>
      <c r="G8613" s="10"/>
      <c r="H8613" s="10"/>
      <c r="I8613" s="10"/>
      <c r="J8613" s="5"/>
      <c r="K8613" s="5"/>
      <c r="L8613" s="5"/>
      <c r="M8613" s="5"/>
      <c r="N8613" s="5"/>
      <c r="O8613" s="5"/>
      <c r="P8613" s="5"/>
      <c r="Q8613" s="5"/>
    </row>
    <row r="8614" spans="1:17" ht="15" customHeight="1">
      <c r="A8614" s="6" t="s">
        <v>544</v>
      </c>
      <c r="B8614" s="6">
        <v>21</v>
      </c>
      <c r="C8614" s="7" t="s">
        <v>566</v>
      </c>
      <c r="D8614" s="7" t="s">
        <v>62</v>
      </c>
      <c r="E8614" s="8">
        <v>178.18</v>
      </c>
      <c r="F8614" s="10"/>
      <c r="G8614" s="10"/>
      <c r="H8614" s="10"/>
      <c r="I8614" s="10"/>
      <c r="J8614" s="5"/>
      <c r="K8614" s="5"/>
      <c r="L8614" s="5"/>
      <c r="M8614" s="5"/>
      <c r="N8614" s="5"/>
      <c r="O8614" s="5"/>
      <c r="P8614" s="5"/>
      <c r="Q8614" s="5"/>
    </row>
    <row r="8615" spans="1:17" ht="15" customHeight="1">
      <c r="A8615" s="6" t="s">
        <v>544</v>
      </c>
      <c r="B8615" s="6">
        <v>22</v>
      </c>
      <c r="C8615" s="7" t="s">
        <v>566</v>
      </c>
      <c r="D8615" s="7" t="s">
        <v>63</v>
      </c>
      <c r="E8615" s="8">
        <v>159.81</v>
      </c>
      <c r="F8615" s="10"/>
      <c r="G8615" s="10"/>
      <c r="H8615" s="10"/>
      <c r="I8615" s="10"/>
      <c r="J8615" s="5"/>
      <c r="K8615" s="5"/>
      <c r="L8615" s="5"/>
      <c r="M8615" s="5"/>
      <c r="N8615" s="5"/>
      <c r="O8615" s="5"/>
      <c r="P8615" s="5"/>
      <c r="Q8615" s="5"/>
    </row>
    <row r="8616" spans="1:17" ht="15" customHeight="1">
      <c r="A8616" s="6" t="s">
        <v>544</v>
      </c>
      <c r="B8616" s="6">
        <v>23</v>
      </c>
      <c r="C8616" s="7" t="s">
        <v>566</v>
      </c>
      <c r="D8616" s="7" t="s">
        <v>64</v>
      </c>
      <c r="E8616" s="8">
        <v>139.5</v>
      </c>
      <c r="F8616" s="9"/>
      <c r="G8616" s="5"/>
      <c r="H8616" s="5"/>
      <c r="I8616" s="5"/>
      <c r="J8616" s="5"/>
      <c r="K8616" s="5"/>
      <c r="L8616" s="5"/>
      <c r="M8616" s="5"/>
      <c r="N8616" s="5"/>
      <c r="O8616" s="5"/>
      <c r="P8616" s="5"/>
      <c r="Q8616" s="5"/>
    </row>
    <row r="8617" spans="1:17" ht="15" customHeight="1">
      <c r="A8617" s="6" t="s">
        <v>544</v>
      </c>
      <c r="B8617" s="6">
        <v>24</v>
      </c>
      <c r="C8617" s="7" t="s">
        <v>566</v>
      </c>
      <c r="D8617" s="7" t="s">
        <v>65</v>
      </c>
      <c r="E8617" s="8">
        <v>118.31</v>
      </c>
      <c r="F8617" s="9"/>
      <c r="G8617" s="5"/>
      <c r="H8617" s="5"/>
      <c r="I8617" s="5"/>
      <c r="J8617" s="5"/>
      <c r="K8617" s="5"/>
      <c r="L8617" s="5"/>
      <c r="M8617" s="5"/>
      <c r="N8617" s="5"/>
      <c r="O8617" s="5"/>
      <c r="P8617" s="5"/>
      <c r="Q8617" s="5"/>
    </row>
    <row r="8618" spans="1:17" ht="15" customHeight="1">
      <c r="A8618" s="6" t="s">
        <v>545</v>
      </c>
      <c r="B8618" s="6">
        <v>1</v>
      </c>
      <c r="C8618" s="7" t="s">
        <v>566</v>
      </c>
      <c r="D8618" s="7" t="s">
        <v>67</v>
      </c>
      <c r="E8618" s="8">
        <v>104.76</v>
      </c>
      <c r="F8618" s="9"/>
      <c r="G8618" s="5"/>
      <c r="H8618" s="5"/>
      <c r="I8618" s="5"/>
      <c r="J8618" s="5"/>
      <c r="K8618" s="5"/>
      <c r="L8618" s="5"/>
      <c r="M8618" s="5"/>
      <c r="N8618" s="5"/>
      <c r="O8618" s="5"/>
      <c r="P8618" s="5"/>
      <c r="Q8618" s="5"/>
    </row>
    <row r="8619" spans="1:17" ht="15" customHeight="1">
      <c r="A8619" s="6" t="s">
        <v>545</v>
      </c>
      <c r="B8619" s="6">
        <v>2</v>
      </c>
      <c r="C8619" s="7" t="s">
        <v>566</v>
      </c>
      <c r="D8619" s="7" t="s">
        <v>68</v>
      </c>
      <c r="E8619" s="8">
        <v>104.92</v>
      </c>
      <c r="F8619" s="9"/>
      <c r="G8619" s="5"/>
      <c r="H8619" s="5"/>
      <c r="I8619" s="5"/>
      <c r="J8619" s="5"/>
      <c r="K8619" s="5"/>
      <c r="L8619" s="5"/>
      <c r="M8619" s="5"/>
      <c r="N8619" s="5"/>
      <c r="O8619" s="5"/>
      <c r="P8619" s="5"/>
      <c r="Q8619" s="5"/>
    </row>
    <row r="8620" spans="1:17" ht="15" customHeight="1">
      <c r="A8620" s="6" t="s">
        <v>545</v>
      </c>
      <c r="B8620" s="6">
        <v>3</v>
      </c>
      <c r="C8620" s="7" t="s">
        <v>566</v>
      </c>
      <c r="D8620" s="7" t="s">
        <v>69</v>
      </c>
      <c r="E8620" s="8">
        <v>102.19</v>
      </c>
      <c r="F8620" s="9"/>
      <c r="G8620" s="5"/>
      <c r="H8620" s="5"/>
      <c r="I8620" s="5"/>
      <c r="J8620" s="5"/>
      <c r="K8620" s="5"/>
      <c r="L8620" s="5"/>
      <c r="M8620" s="5"/>
      <c r="N8620" s="5"/>
      <c r="O8620" s="5"/>
      <c r="P8620" s="5"/>
      <c r="Q8620" s="5"/>
    </row>
    <row r="8621" spans="1:17" ht="15" customHeight="1">
      <c r="A8621" s="6" t="s">
        <v>545</v>
      </c>
      <c r="B8621" s="6">
        <v>4</v>
      </c>
      <c r="C8621" s="7" t="s">
        <v>566</v>
      </c>
      <c r="D8621" s="7" t="s">
        <v>70</v>
      </c>
      <c r="E8621" s="8">
        <v>103.6</v>
      </c>
      <c r="F8621" s="9"/>
      <c r="G8621" s="5"/>
      <c r="H8621" s="5"/>
      <c r="I8621" s="5"/>
      <c r="J8621" s="5"/>
      <c r="K8621" s="5"/>
      <c r="L8621" s="5"/>
      <c r="M8621" s="5"/>
      <c r="N8621" s="5"/>
      <c r="O8621" s="5"/>
      <c r="P8621" s="5"/>
      <c r="Q8621" s="5"/>
    </row>
    <row r="8622" spans="1:17" ht="15" customHeight="1">
      <c r="A8622" s="6" t="s">
        <v>545</v>
      </c>
      <c r="B8622" s="6">
        <v>5</v>
      </c>
      <c r="C8622" s="7" t="s">
        <v>566</v>
      </c>
      <c r="D8622" s="7" t="s">
        <v>71</v>
      </c>
      <c r="E8622" s="8">
        <v>100.4</v>
      </c>
      <c r="F8622" s="9"/>
      <c r="G8622" s="5"/>
      <c r="H8622" s="5"/>
      <c r="I8622" s="5"/>
      <c r="J8622" s="5"/>
      <c r="K8622" s="5"/>
      <c r="L8622" s="5"/>
      <c r="M8622" s="5"/>
      <c r="N8622" s="5"/>
      <c r="O8622" s="5"/>
      <c r="P8622" s="5"/>
      <c r="Q8622" s="5"/>
    </row>
    <row r="8623" spans="1:17" ht="15" customHeight="1">
      <c r="A8623" s="6" t="s">
        <v>545</v>
      </c>
      <c r="B8623" s="6">
        <v>6</v>
      </c>
      <c r="C8623" s="7" t="s">
        <v>566</v>
      </c>
      <c r="D8623" s="7" t="s">
        <v>72</v>
      </c>
      <c r="E8623" s="8">
        <v>116.7</v>
      </c>
      <c r="F8623" s="9"/>
      <c r="G8623" s="5"/>
      <c r="H8623" s="5"/>
      <c r="I8623" s="5"/>
      <c r="J8623" s="5"/>
      <c r="K8623" s="5"/>
      <c r="L8623" s="5"/>
      <c r="M8623" s="5"/>
      <c r="N8623" s="5"/>
      <c r="O8623" s="5"/>
      <c r="P8623" s="5"/>
      <c r="Q8623" s="5"/>
    </row>
    <row r="8624" spans="1:17" ht="15" customHeight="1">
      <c r="A8624" s="6" t="s">
        <v>545</v>
      </c>
      <c r="B8624" s="6">
        <v>7</v>
      </c>
      <c r="C8624" s="7" t="s">
        <v>566</v>
      </c>
      <c r="D8624" s="7" t="s">
        <v>73</v>
      </c>
      <c r="E8624" s="8">
        <v>153.88</v>
      </c>
      <c r="F8624" s="10">
        <f t="shared" ref="F8624:F8626" si="1440">E8624-E8619</f>
        <v>48.959999999999994</v>
      </c>
      <c r="G8624" s="10">
        <f t="shared" ref="G8624:H8626" si="1441">2/3*F8624</f>
        <v>32.639999999999993</v>
      </c>
      <c r="H8624" s="10">
        <f>2/3*F8624</f>
        <v>32.639999999999993</v>
      </c>
      <c r="I8624" s="10"/>
      <c r="J8624" s="5"/>
      <c r="K8624" s="5"/>
      <c r="L8624" s="5"/>
      <c r="M8624" s="5"/>
      <c r="N8624" s="5"/>
      <c r="O8624" s="5"/>
      <c r="P8624" s="5"/>
      <c r="Q8624" s="5"/>
    </row>
    <row r="8625" spans="1:17" ht="15" customHeight="1">
      <c r="A8625" s="6" t="s">
        <v>545</v>
      </c>
      <c r="B8625" s="6">
        <v>8</v>
      </c>
      <c r="C8625" s="7" t="s">
        <v>566</v>
      </c>
      <c r="D8625" s="7" t="s">
        <v>74</v>
      </c>
      <c r="E8625" s="8">
        <v>177.51</v>
      </c>
      <c r="F8625" s="10">
        <f t="shared" si="1440"/>
        <v>75.319999999999993</v>
      </c>
      <c r="G8625" s="10">
        <f t="shared" si="1441"/>
        <v>50.213333333333324</v>
      </c>
      <c r="H8625" s="10">
        <f>2/3*F8625</f>
        <v>50.213333333333324</v>
      </c>
      <c r="I8625" s="10"/>
      <c r="J8625" s="5"/>
      <c r="K8625" s="5"/>
      <c r="L8625" s="5"/>
      <c r="M8625" s="5"/>
      <c r="N8625" s="5"/>
      <c r="O8625" s="5"/>
      <c r="P8625" s="5"/>
      <c r="Q8625" s="5"/>
    </row>
    <row r="8626" spans="1:17" ht="15" customHeight="1">
      <c r="A8626" s="6" t="s">
        <v>545</v>
      </c>
      <c r="B8626" s="6">
        <v>9</v>
      </c>
      <c r="C8626" s="7" t="s">
        <v>566</v>
      </c>
      <c r="D8626" s="7" t="s">
        <v>75</v>
      </c>
      <c r="E8626" s="8">
        <v>170.19</v>
      </c>
      <c r="F8626" s="10">
        <f t="shared" si="1440"/>
        <v>66.59</v>
      </c>
      <c r="G8626" s="10">
        <f t="shared" si="1441"/>
        <v>44.393333333333331</v>
      </c>
      <c r="H8626" s="10">
        <f>2/3*F8626</f>
        <v>44.393333333333331</v>
      </c>
      <c r="I8626" s="10"/>
      <c r="J8626" s="5"/>
      <c r="K8626" s="5"/>
      <c r="L8626" s="5"/>
      <c r="M8626" s="5"/>
      <c r="N8626" s="5"/>
      <c r="O8626" s="5"/>
      <c r="P8626" s="5"/>
      <c r="Q8626" s="5"/>
    </row>
    <row r="8627" spans="1:17" ht="15" customHeight="1">
      <c r="A8627" s="6" t="s">
        <v>545</v>
      </c>
      <c r="B8627" s="6">
        <v>10</v>
      </c>
      <c r="C8627" s="7" t="s">
        <v>566</v>
      </c>
      <c r="D8627" s="7" t="s">
        <v>77</v>
      </c>
      <c r="E8627" s="8">
        <v>140.84</v>
      </c>
      <c r="F8627" s="9"/>
      <c r="G8627" s="5"/>
      <c r="H8627" s="5"/>
      <c r="I8627" s="5"/>
      <c r="J8627" s="5"/>
      <c r="K8627" s="5"/>
      <c r="L8627" s="5"/>
      <c r="M8627" s="5"/>
      <c r="N8627" s="5"/>
      <c r="O8627" s="5"/>
      <c r="P8627" s="5"/>
      <c r="Q8627" s="5"/>
    </row>
    <row r="8628" spans="1:17" ht="15" customHeight="1">
      <c r="A8628" s="6" t="s">
        <v>545</v>
      </c>
      <c r="B8628" s="6">
        <v>11</v>
      </c>
      <c r="C8628" s="7" t="s">
        <v>566</v>
      </c>
      <c r="D8628" s="7" t="s">
        <v>78</v>
      </c>
      <c r="E8628" s="8">
        <v>134.85</v>
      </c>
      <c r="F8628" s="9"/>
      <c r="G8628" s="5"/>
      <c r="H8628" s="5"/>
      <c r="I8628" s="5"/>
      <c r="J8628" s="5"/>
      <c r="K8628" s="5"/>
      <c r="L8628" s="5"/>
      <c r="M8628" s="5"/>
      <c r="N8628" s="5"/>
      <c r="O8628" s="5"/>
      <c r="P8628" s="5"/>
      <c r="Q8628" s="5"/>
    </row>
    <row r="8629" spans="1:17" ht="15" customHeight="1">
      <c r="A8629" s="6" t="s">
        <v>545</v>
      </c>
      <c r="B8629" s="6">
        <v>12</v>
      </c>
      <c r="C8629" s="7" t="s">
        <v>566</v>
      </c>
      <c r="D8629" s="7" t="s">
        <v>79</v>
      </c>
      <c r="E8629" s="8">
        <v>148.31</v>
      </c>
      <c r="F8629" s="9"/>
      <c r="G8629" s="5"/>
      <c r="H8629" s="5"/>
      <c r="I8629" s="5"/>
      <c r="J8629" s="5"/>
      <c r="K8629" s="5"/>
      <c r="L8629" s="5"/>
      <c r="M8629" s="5"/>
      <c r="N8629" s="5"/>
      <c r="O8629" s="5"/>
      <c r="P8629" s="5"/>
      <c r="Q8629" s="5"/>
    </row>
    <row r="8630" spans="1:17" ht="15" customHeight="1">
      <c r="A8630" s="6" t="s">
        <v>545</v>
      </c>
      <c r="B8630" s="6">
        <v>13</v>
      </c>
      <c r="C8630" s="7" t="s">
        <v>566</v>
      </c>
      <c r="D8630" s="7" t="s">
        <v>80</v>
      </c>
      <c r="E8630" s="8">
        <v>150.86000000000001</v>
      </c>
      <c r="F8630" s="9"/>
      <c r="G8630" s="5"/>
      <c r="H8630" s="5"/>
      <c r="I8630" s="5"/>
      <c r="J8630" s="5"/>
      <c r="K8630" s="5"/>
      <c r="L8630" s="5"/>
      <c r="M8630" s="5"/>
      <c r="N8630" s="5"/>
      <c r="O8630" s="5"/>
      <c r="P8630" s="5"/>
      <c r="Q8630" s="5"/>
    </row>
    <row r="8631" spans="1:17" ht="15" customHeight="1">
      <c r="A8631" s="6" t="s">
        <v>545</v>
      </c>
      <c r="B8631" s="6">
        <v>14</v>
      </c>
      <c r="C8631" s="7" t="s">
        <v>566</v>
      </c>
      <c r="D8631" s="7" t="s">
        <v>82</v>
      </c>
      <c r="E8631" s="8">
        <v>146.16</v>
      </c>
      <c r="F8631" s="9"/>
      <c r="G8631" s="5"/>
      <c r="H8631" s="5"/>
      <c r="I8631" s="5"/>
      <c r="J8631" s="5"/>
      <c r="K8631" s="5"/>
      <c r="L8631" s="5"/>
      <c r="M8631" s="5"/>
      <c r="N8631" s="5"/>
      <c r="O8631" s="5"/>
      <c r="P8631" s="5"/>
      <c r="Q8631" s="5"/>
    </row>
    <row r="8632" spans="1:17" ht="15" customHeight="1">
      <c r="A8632" s="6" t="s">
        <v>545</v>
      </c>
      <c r="B8632" s="6">
        <v>15</v>
      </c>
      <c r="C8632" s="7" t="s">
        <v>566</v>
      </c>
      <c r="D8632" s="7" t="s">
        <v>83</v>
      </c>
      <c r="E8632" s="8">
        <v>171.3</v>
      </c>
      <c r="F8632" s="9"/>
      <c r="G8632" s="5"/>
      <c r="H8632" s="5"/>
      <c r="I8632" s="5"/>
      <c r="J8632" s="5"/>
      <c r="K8632" s="5"/>
      <c r="L8632" s="5"/>
      <c r="M8632" s="5"/>
      <c r="N8632" s="5"/>
      <c r="O8632" s="5"/>
      <c r="P8632" s="5"/>
      <c r="Q8632" s="5"/>
    </row>
    <row r="8633" spans="1:17" ht="15" customHeight="1">
      <c r="A8633" s="6" t="s">
        <v>545</v>
      </c>
      <c r="B8633" s="6">
        <v>16</v>
      </c>
      <c r="C8633" s="7" t="s">
        <v>566</v>
      </c>
      <c r="D8633" s="7" t="s">
        <v>84</v>
      </c>
      <c r="E8633" s="8">
        <v>195.26</v>
      </c>
      <c r="F8633" s="9"/>
      <c r="G8633" s="5"/>
      <c r="H8633" s="5"/>
      <c r="I8633" s="5"/>
      <c r="J8633" s="5"/>
      <c r="K8633" s="5"/>
      <c r="L8633" s="5"/>
      <c r="M8633" s="5"/>
      <c r="N8633" s="5"/>
      <c r="O8633" s="5"/>
      <c r="P8633" s="5"/>
      <c r="Q8633" s="5"/>
    </row>
    <row r="8634" spans="1:17" ht="15" customHeight="1">
      <c r="A8634" s="6" t="s">
        <v>545</v>
      </c>
      <c r="B8634" s="6">
        <v>17</v>
      </c>
      <c r="C8634" s="7" t="s">
        <v>566</v>
      </c>
      <c r="D8634" s="7" t="s">
        <v>85</v>
      </c>
      <c r="E8634" s="8">
        <v>213.57</v>
      </c>
      <c r="F8634" s="10">
        <f t="shared" ref="F8634:F8636" si="1442">E8634-E8629</f>
        <v>65.259999999999991</v>
      </c>
      <c r="G8634" s="10">
        <f t="shared" ref="G8634:H8636" si="1443">2/3*F8634</f>
        <v>43.506666666666661</v>
      </c>
      <c r="H8634" s="10">
        <f>2/3*F8634</f>
        <v>43.506666666666661</v>
      </c>
      <c r="I8634" s="10"/>
      <c r="J8634" s="5"/>
      <c r="K8634" s="5"/>
      <c r="L8634" s="5"/>
      <c r="M8634" s="5"/>
      <c r="N8634" s="5"/>
      <c r="O8634" s="5"/>
      <c r="P8634" s="5"/>
      <c r="Q8634" s="5"/>
    </row>
    <row r="8635" spans="1:17" ht="15" customHeight="1">
      <c r="A8635" s="6" t="s">
        <v>545</v>
      </c>
      <c r="B8635" s="6">
        <v>18</v>
      </c>
      <c r="C8635" s="7" t="s">
        <v>566</v>
      </c>
      <c r="D8635" s="7" t="s">
        <v>86</v>
      </c>
      <c r="E8635" s="8">
        <v>197.93</v>
      </c>
      <c r="F8635" s="10">
        <f t="shared" si="1442"/>
        <v>47.069999999999993</v>
      </c>
      <c r="G8635" s="10">
        <f t="shared" si="1443"/>
        <v>31.379999999999995</v>
      </c>
      <c r="H8635" s="10">
        <f>2/3*F8635</f>
        <v>31.379999999999995</v>
      </c>
      <c r="I8635" s="10"/>
      <c r="J8635" s="5"/>
      <c r="K8635" s="5"/>
      <c r="L8635" s="5"/>
      <c r="M8635" s="5"/>
      <c r="N8635" s="5"/>
      <c r="O8635" s="5"/>
      <c r="P8635" s="5"/>
      <c r="Q8635" s="5"/>
    </row>
    <row r="8636" spans="1:17" ht="15" customHeight="1">
      <c r="A8636" s="6" t="s">
        <v>545</v>
      </c>
      <c r="B8636" s="6">
        <v>19</v>
      </c>
      <c r="C8636" s="7" t="s">
        <v>566</v>
      </c>
      <c r="D8636" s="7" t="s">
        <v>87</v>
      </c>
      <c r="E8636" s="8">
        <v>179.17</v>
      </c>
      <c r="F8636" s="10">
        <f t="shared" si="1442"/>
        <v>33.009999999999991</v>
      </c>
      <c r="G8636" s="10">
        <f t="shared" si="1443"/>
        <v>22.006666666666661</v>
      </c>
      <c r="H8636" s="10">
        <f>2/3*F8636</f>
        <v>22.006666666666661</v>
      </c>
      <c r="I8636" s="10"/>
      <c r="J8636" s="5"/>
      <c r="K8636" s="5"/>
      <c r="L8636" s="5"/>
      <c r="M8636" s="5"/>
      <c r="N8636" s="5"/>
      <c r="O8636" s="5"/>
      <c r="P8636" s="5"/>
      <c r="Q8636" s="5"/>
    </row>
    <row r="8637" spans="1:17" ht="15" customHeight="1">
      <c r="A8637" s="6" t="s">
        <v>545</v>
      </c>
      <c r="B8637" s="6">
        <v>20</v>
      </c>
      <c r="C8637" s="7" t="s">
        <v>566</v>
      </c>
      <c r="D8637" s="7" t="s">
        <v>88</v>
      </c>
      <c r="E8637" s="8">
        <v>179.47</v>
      </c>
      <c r="F8637" s="10"/>
      <c r="G8637" s="10"/>
      <c r="H8637" s="10"/>
      <c r="I8637" s="10"/>
      <c r="J8637" s="5"/>
      <c r="K8637" s="5"/>
      <c r="L8637" s="5"/>
      <c r="M8637" s="5"/>
      <c r="N8637" s="5"/>
      <c r="O8637" s="5"/>
      <c r="P8637" s="5"/>
      <c r="Q8637" s="5"/>
    </row>
    <row r="8638" spans="1:17" ht="15" customHeight="1">
      <c r="A8638" s="6" t="s">
        <v>545</v>
      </c>
      <c r="B8638" s="6">
        <v>21</v>
      </c>
      <c r="C8638" s="7" t="s">
        <v>566</v>
      </c>
      <c r="D8638" s="7" t="s">
        <v>89</v>
      </c>
      <c r="E8638" s="8">
        <v>170.99</v>
      </c>
      <c r="F8638" s="10"/>
      <c r="G8638" s="10"/>
      <c r="H8638" s="10"/>
      <c r="I8638" s="10"/>
      <c r="J8638" s="5"/>
      <c r="K8638" s="5"/>
      <c r="L8638" s="5"/>
      <c r="M8638" s="5"/>
      <c r="N8638" s="5"/>
      <c r="O8638" s="5"/>
      <c r="P8638" s="5"/>
      <c r="Q8638" s="5"/>
    </row>
    <row r="8639" spans="1:17" ht="15" customHeight="1">
      <c r="A8639" s="6" t="s">
        <v>545</v>
      </c>
      <c r="B8639" s="6">
        <v>22</v>
      </c>
      <c r="C8639" s="7" t="s">
        <v>566</v>
      </c>
      <c r="D8639" s="7" t="s">
        <v>90</v>
      </c>
      <c r="E8639" s="8">
        <v>151.66</v>
      </c>
      <c r="F8639" s="10"/>
      <c r="G8639" s="10"/>
      <c r="H8639" s="10"/>
      <c r="I8639" s="10"/>
      <c r="J8639" s="5"/>
      <c r="K8639" s="5"/>
      <c r="L8639" s="5"/>
      <c r="M8639" s="5"/>
      <c r="N8639" s="5"/>
      <c r="O8639" s="5"/>
      <c r="P8639" s="5"/>
      <c r="Q8639" s="5"/>
    </row>
    <row r="8640" spans="1:17" ht="15" customHeight="1">
      <c r="A8640" s="6" t="s">
        <v>545</v>
      </c>
      <c r="B8640" s="6">
        <v>23</v>
      </c>
      <c r="C8640" s="7" t="s">
        <v>566</v>
      </c>
      <c r="D8640" s="7" t="s">
        <v>91</v>
      </c>
      <c r="E8640" s="8">
        <v>139.06</v>
      </c>
      <c r="F8640" s="9"/>
      <c r="G8640" s="5"/>
      <c r="H8640" s="5"/>
      <c r="I8640" s="5"/>
      <c r="J8640" s="5"/>
      <c r="K8640" s="5"/>
      <c r="L8640" s="5"/>
      <c r="M8640" s="5"/>
      <c r="N8640" s="5"/>
      <c r="O8640" s="5"/>
      <c r="P8640" s="5"/>
      <c r="Q8640" s="5"/>
    </row>
    <row r="8641" spans="1:17" ht="15" customHeight="1">
      <c r="A8641" s="6" t="s">
        <v>545</v>
      </c>
      <c r="B8641" s="6">
        <v>24</v>
      </c>
      <c r="C8641" s="7" t="s">
        <v>566</v>
      </c>
      <c r="D8641" s="7" t="s">
        <v>92</v>
      </c>
      <c r="E8641" s="8">
        <v>122.55</v>
      </c>
      <c r="F8641" s="9"/>
      <c r="G8641" s="5"/>
      <c r="H8641" s="5"/>
      <c r="I8641" s="5"/>
      <c r="J8641" s="5"/>
      <c r="K8641" s="5"/>
      <c r="L8641" s="5"/>
      <c r="M8641" s="5"/>
      <c r="N8641" s="5"/>
      <c r="O8641" s="5"/>
      <c r="P8641" s="5"/>
      <c r="Q8641" s="5"/>
    </row>
    <row r="8642" spans="1:17" ht="15" customHeight="1">
      <c r="A8642" s="6" t="s">
        <v>546</v>
      </c>
      <c r="B8642" s="6">
        <v>1</v>
      </c>
      <c r="C8642" s="7" t="s">
        <v>566</v>
      </c>
      <c r="D8642" s="7" t="s">
        <v>94</v>
      </c>
      <c r="E8642" s="8">
        <v>118.23</v>
      </c>
      <c r="F8642" s="9"/>
      <c r="G8642" s="5"/>
      <c r="H8642" s="5"/>
      <c r="I8642" s="5"/>
      <c r="J8642" s="5"/>
      <c r="K8642" s="5"/>
      <c r="L8642" s="5"/>
      <c r="M8642" s="5"/>
      <c r="N8642" s="5"/>
      <c r="O8642" s="5"/>
      <c r="P8642" s="5"/>
      <c r="Q8642" s="5"/>
    </row>
    <row r="8643" spans="1:17" ht="15" customHeight="1">
      <c r="A8643" s="6" t="s">
        <v>546</v>
      </c>
      <c r="B8643" s="6">
        <v>2</v>
      </c>
      <c r="C8643" s="7" t="s">
        <v>566</v>
      </c>
      <c r="D8643" s="7" t="s">
        <v>95</v>
      </c>
      <c r="E8643" s="8">
        <v>115.32</v>
      </c>
      <c r="F8643" s="9"/>
      <c r="G8643" s="5"/>
      <c r="H8643" s="5"/>
      <c r="I8643" s="5"/>
      <c r="J8643" s="5"/>
      <c r="K8643" s="5"/>
      <c r="L8643" s="5"/>
      <c r="M8643" s="5"/>
      <c r="N8643" s="5"/>
      <c r="O8643" s="5"/>
      <c r="P8643" s="5"/>
      <c r="Q8643" s="5"/>
    </row>
    <row r="8644" spans="1:17" ht="15" customHeight="1">
      <c r="A8644" s="6" t="s">
        <v>546</v>
      </c>
      <c r="B8644" s="6">
        <v>3</v>
      </c>
      <c r="C8644" s="7" t="s">
        <v>566</v>
      </c>
      <c r="D8644" s="7" t="s">
        <v>96</v>
      </c>
      <c r="E8644" s="8">
        <v>112.47</v>
      </c>
      <c r="F8644" s="9"/>
      <c r="G8644" s="5"/>
      <c r="H8644" s="5"/>
      <c r="I8644" s="5"/>
      <c r="J8644" s="5"/>
      <c r="K8644" s="5"/>
      <c r="L8644" s="5"/>
      <c r="M8644" s="5"/>
      <c r="N8644" s="5"/>
      <c r="O8644" s="5"/>
      <c r="P8644" s="5"/>
      <c r="Q8644" s="5"/>
    </row>
    <row r="8645" spans="1:17" ht="15" customHeight="1">
      <c r="A8645" s="6" t="s">
        <v>546</v>
      </c>
      <c r="B8645" s="6">
        <v>4</v>
      </c>
      <c r="C8645" s="7" t="s">
        <v>566</v>
      </c>
      <c r="D8645" s="7" t="s">
        <v>97</v>
      </c>
      <c r="E8645" s="8">
        <v>114.73</v>
      </c>
      <c r="F8645" s="9"/>
      <c r="G8645" s="5"/>
      <c r="H8645" s="5"/>
      <c r="I8645" s="5"/>
      <c r="J8645" s="5"/>
      <c r="K8645" s="5"/>
      <c r="L8645" s="5"/>
      <c r="M8645" s="5"/>
      <c r="N8645" s="5"/>
      <c r="O8645" s="5"/>
      <c r="P8645" s="5"/>
      <c r="Q8645" s="5"/>
    </row>
    <row r="8646" spans="1:17" ht="15" customHeight="1">
      <c r="A8646" s="6" t="s">
        <v>546</v>
      </c>
      <c r="B8646" s="6">
        <v>5</v>
      </c>
      <c r="C8646" s="7" t="s">
        <v>566</v>
      </c>
      <c r="D8646" s="7" t="s">
        <v>98</v>
      </c>
      <c r="E8646" s="8">
        <v>120.23</v>
      </c>
      <c r="F8646" s="9"/>
      <c r="G8646" s="5"/>
      <c r="H8646" s="5"/>
      <c r="I8646" s="5"/>
      <c r="J8646" s="5"/>
      <c r="K8646" s="5"/>
      <c r="L8646" s="5"/>
      <c r="M8646" s="5"/>
      <c r="N8646" s="5"/>
      <c r="O8646" s="5"/>
      <c r="P8646" s="5"/>
      <c r="Q8646" s="5"/>
    </row>
    <row r="8647" spans="1:17" ht="15" customHeight="1">
      <c r="A8647" s="6" t="s">
        <v>546</v>
      </c>
      <c r="B8647" s="6">
        <v>6</v>
      </c>
      <c r="C8647" s="7" t="s">
        <v>566</v>
      </c>
      <c r="D8647" s="7" t="s">
        <v>99</v>
      </c>
      <c r="E8647" s="8">
        <v>135.81</v>
      </c>
      <c r="F8647" s="9"/>
      <c r="G8647" s="5"/>
      <c r="H8647" s="5"/>
      <c r="I8647" s="5"/>
      <c r="J8647" s="5"/>
      <c r="K8647" s="5"/>
      <c r="L8647" s="5"/>
      <c r="M8647" s="5"/>
      <c r="N8647" s="5"/>
      <c r="O8647" s="5"/>
      <c r="P8647" s="5"/>
      <c r="Q8647" s="5"/>
    </row>
    <row r="8648" spans="1:17" ht="15" customHeight="1">
      <c r="A8648" s="6" t="s">
        <v>546</v>
      </c>
      <c r="B8648" s="6">
        <v>7</v>
      </c>
      <c r="C8648" s="7" t="s">
        <v>566</v>
      </c>
      <c r="D8648" s="7" t="s">
        <v>100</v>
      </c>
      <c r="E8648" s="8">
        <v>158.15</v>
      </c>
      <c r="F8648" s="10">
        <f t="shared" ref="F8648:F8650" si="1444">E8648-E8643</f>
        <v>42.830000000000013</v>
      </c>
      <c r="G8648" s="10">
        <f t="shared" ref="G8648:H8650" si="1445">2/3*F8648</f>
        <v>28.553333333333342</v>
      </c>
      <c r="H8648" s="10">
        <f>2/3*F8648</f>
        <v>28.553333333333342</v>
      </c>
      <c r="I8648" s="10"/>
      <c r="J8648" s="5"/>
      <c r="K8648" s="5"/>
      <c r="L8648" s="5"/>
      <c r="M8648" s="5"/>
      <c r="N8648" s="5"/>
      <c r="O8648" s="5"/>
      <c r="P8648" s="5"/>
      <c r="Q8648" s="5"/>
    </row>
    <row r="8649" spans="1:17" ht="15" customHeight="1">
      <c r="A8649" s="6" t="s">
        <v>546</v>
      </c>
      <c r="B8649" s="6">
        <v>8</v>
      </c>
      <c r="C8649" s="7" t="s">
        <v>566</v>
      </c>
      <c r="D8649" s="7" t="s">
        <v>101</v>
      </c>
      <c r="E8649" s="8">
        <v>184.31</v>
      </c>
      <c r="F8649" s="10">
        <f t="shared" si="1444"/>
        <v>71.84</v>
      </c>
      <c r="G8649" s="10">
        <f t="shared" si="1445"/>
        <v>47.893333333333331</v>
      </c>
      <c r="H8649" s="10">
        <f>2/3*F8649</f>
        <v>47.893333333333331</v>
      </c>
      <c r="I8649" s="10"/>
      <c r="J8649" s="5"/>
      <c r="K8649" s="5"/>
      <c r="L8649" s="5"/>
      <c r="M8649" s="5"/>
      <c r="N8649" s="5"/>
      <c r="O8649" s="5"/>
      <c r="P8649" s="5"/>
      <c r="Q8649" s="5"/>
    </row>
    <row r="8650" spans="1:17" ht="15" customHeight="1">
      <c r="A8650" s="6" t="s">
        <v>546</v>
      </c>
      <c r="B8650" s="6">
        <v>9</v>
      </c>
      <c r="C8650" s="7" t="s">
        <v>566</v>
      </c>
      <c r="D8650" s="7" t="s">
        <v>102</v>
      </c>
      <c r="E8650" s="8">
        <v>188.02</v>
      </c>
      <c r="F8650" s="10">
        <f t="shared" si="1444"/>
        <v>73.290000000000006</v>
      </c>
      <c r="G8650" s="10">
        <f t="shared" si="1445"/>
        <v>48.86</v>
      </c>
      <c r="H8650" s="10">
        <f>2/3*F8650</f>
        <v>48.86</v>
      </c>
      <c r="I8650" s="10"/>
      <c r="J8650" s="5"/>
      <c r="K8650" s="5"/>
      <c r="L8650" s="5"/>
      <c r="M8650" s="5"/>
      <c r="N8650" s="5"/>
      <c r="O8650" s="5"/>
      <c r="P8650" s="5"/>
      <c r="Q8650" s="5"/>
    </row>
    <row r="8651" spans="1:17" ht="15" customHeight="1">
      <c r="A8651" s="6" t="s">
        <v>546</v>
      </c>
      <c r="B8651" s="6">
        <v>10</v>
      </c>
      <c r="C8651" s="7" t="s">
        <v>566</v>
      </c>
      <c r="D8651" s="7" t="s">
        <v>103</v>
      </c>
      <c r="E8651" s="8">
        <v>183.17</v>
      </c>
      <c r="F8651" s="9"/>
      <c r="G8651" s="5"/>
      <c r="H8651" s="5"/>
      <c r="I8651" s="5"/>
      <c r="J8651" s="5"/>
      <c r="K8651" s="5"/>
      <c r="L8651" s="5"/>
      <c r="M8651" s="5"/>
      <c r="N8651" s="5"/>
      <c r="O8651" s="5"/>
      <c r="P8651" s="5"/>
      <c r="Q8651" s="5"/>
    </row>
    <row r="8652" spans="1:17" ht="15" customHeight="1">
      <c r="A8652" s="6" t="s">
        <v>546</v>
      </c>
      <c r="B8652" s="6">
        <v>11</v>
      </c>
      <c r="C8652" s="7" t="s">
        <v>566</v>
      </c>
      <c r="D8652" s="7" t="s">
        <v>104</v>
      </c>
      <c r="E8652" s="8">
        <v>159.46</v>
      </c>
      <c r="F8652" s="9"/>
      <c r="G8652" s="5"/>
      <c r="H8652" s="5"/>
      <c r="I8652" s="5"/>
      <c r="J8652" s="5"/>
      <c r="K8652" s="5"/>
      <c r="L8652" s="5"/>
      <c r="M8652" s="5"/>
      <c r="N8652" s="5"/>
      <c r="O8652" s="5"/>
      <c r="P8652" s="5"/>
      <c r="Q8652" s="5"/>
    </row>
    <row r="8653" spans="1:17" ht="15" customHeight="1">
      <c r="A8653" s="6" t="s">
        <v>546</v>
      </c>
      <c r="B8653" s="6">
        <v>12</v>
      </c>
      <c r="C8653" s="7" t="s">
        <v>566</v>
      </c>
      <c r="D8653" s="7" t="s">
        <v>105</v>
      </c>
      <c r="E8653" s="8">
        <v>157.30000000000001</v>
      </c>
      <c r="F8653" s="9"/>
      <c r="G8653" s="5"/>
      <c r="H8653" s="5"/>
      <c r="I8653" s="5"/>
      <c r="J8653" s="5"/>
      <c r="K8653" s="5"/>
      <c r="L8653" s="5"/>
      <c r="M8653" s="5"/>
      <c r="N8653" s="5"/>
      <c r="O8653" s="5"/>
      <c r="P8653" s="5"/>
      <c r="Q8653" s="5"/>
    </row>
    <row r="8654" spans="1:17" ht="15" customHeight="1">
      <c r="A8654" s="6" t="s">
        <v>546</v>
      </c>
      <c r="B8654" s="6">
        <v>13</v>
      </c>
      <c r="C8654" s="7" t="s">
        <v>566</v>
      </c>
      <c r="D8654" s="7" t="s">
        <v>106</v>
      </c>
      <c r="E8654" s="8">
        <v>155.65</v>
      </c>
      <c r="F8654" s="9"/>
      <c r="G8654" s="5"/>
      <c r="H8654" s="5"/>
      <c r="I8654" s="5"/>
      <c r="J8654" s="5"/>
      <c r="K8654" s="5"/>
      <c r="L8654" s="5"/>
      <c r="M8654" s="5"/>
      <c r="N8654" s="5"/>
      <c r="O8654" s="5"/>
      <c r="P8654" s="5"/>
      <c r="Q8654" s="5"/>
    </row>
    <row r="8655" spans="1:17" ht="15" customHeight="1">
      <c r="A8655" s="6" t="s">
        <v>546</v>
      </c>
      <c r="B8655" s="6">
        <v>14</v>
      </c>
      <c r="C8655" s="7" t="s">
        <v>566</v>
      </c>
      <c r="D8655" s="7" t="s">
        <v>107</v>
      </c>
      <c r="E8655" s="8">
        <v>163.69</v>
      </c>
      <c r="F8655" s="9"/>
      <c r="G8655" s="5"/>
      <c r="H8655" s="5"/>
      <c r="I8655" s="5"/>
      <c r="J8655" s="5"/>
      <c r="K8655" s="5"/>
      <c r="L8655" s="5"/>
      <c r="M8655" s="5"/>
      <c r="N8655" s="5"/>
      <c r="O8655" s="5"/>
      <c r="P8655" s="5"/>
      <c r="Q8655" s="5"/>
    </row>
    <row r="8656" spans="1:17" ht="15" customHeight="1">
      <c r="A8656" s="6" t="s">
        <v>546</v>
      </c>
      <c r="B8656" s="6">
        <v>15</v>
      </c>
      <c r="C8656" s="7" t="s">
        <v>566</v>
      </c>
      <c r="D8656" s="7" t="s">
        <v>108</v>
      </c>
      <c r="E8656" s="8">
        <v>173.92</v>
      </c>
      <c r="F8656" s="9"/>
      <c r="G8656" s="5"/>
      <c r="H8656" s="5"/>
      <c r="I8656" s="5"/>
      <c r="J8656" s="5"/>
      <c r="K8656" s="5"/>
      <c r="L8656" s="5"/>
      <c r="M8656" s="5"/>
      <c r="N8656" s="5"/>
      <c r="O8656" s="5"/>
      <c r="P8656" s="5"/>
      <c r="Q8656" s="5"/>
    </row>
    <row r="8657" spans="1:17" ht="15" customHeight="1">
      <c r="A8657" s="6" t="s">
        <v>546</v>
      </c>
      <c r="B8657" s="6">
        <v>16</v>
      </c>
      <c r="C8657" s="7" t="s">
        <v>566</v>
      </c>
      <c r="D8657" s="7" t="s">
        <v>109</v>
      </c>
      <c r="E8657" s="8">
        <v>192.99</v>
      </c>
      <c r="F8657" s="9"/>
      <c r="G8657" s="5"/>
      <c r="H8657" s="5"/>
      <c r="I8657" s="5"/>
      <c r="J8657" s="5"/>
      <c r="K8657" s="5"/>
      <c r="L8657" s="5"/>
      <c r="M8657" s="5"/>
      <c r="N8657" s="5"/>
      <c r="O8657" s="5"/>
      <c r="P8657" s="5"/>
      <c r="Q8657" s="5"/>
    </row>
    <row r="8658" spans="1:17" ht="15" customHeight="1">
      <c r="A8658" s="6" t="s">
        <v>546</v>
      </c>
      <c r="B8658" s="6">
        <v>17</v>
      </c>
      <c r="C8658" s="7" t="s">
        <v>566</v>
      </c>
      <c r="D8658" s="7" t="s">
        <v>110</v>
      </c>
      <c r="E8658" s="8">
        <v>222.67</v>
      </c>
      <c r="F8658" s="10">
        <f t="shared" ref="F8658:F8660" si="1446">E8658-E8653</f>
        <v>65.369999999999976</v>
      </c>
      <c r="G8658" s="10">
        <f t="shared" ref="G8658:H8660" si="1447">2/3*F8658</f>
        <v>43.579999999999984</v>
      </c>
      <c r="H8658" s="10">
        <f>2/3*F8658</f>
        <v>43.579999999999984</v>
      </c>
      <c r="I8658" s="10"/>
      <c r="J8658" s="5"/>
      <c r="K8658" s="5"/>
      <c r="L8658" s="5"/>
      <c r="M8658" s="5"/>
      <c r="N8658" s="5"/>
      <c r="O8658" s="5"/>
      <c r="P8658" s="5"/>
      <c r="Q8658" s="5"/>
    </row>
    <row r="8659" spans="1:17" ht="15" customHeight="1">
      <c r="A8659" s="6" t="s">
        <v>546</v>
      </c>
      <c r="B8659" s="6">
        <v>18</v>
      </c>
      <c r="C8659" s="7" t="s">
        <v>566</v>
      </c>
      <c r="D8659" s="7" t="s">
        <v>111</v>
      </c>
      <c r="E8659" s="8">
        <v>204.64</v>
      </c>
      <c r="F8659" s="10">
        <f t="shared" si="1446"/>
        <v>48.989999999999981</v>
      </c>
      <c r="G8659" s="10">
        <f t="shared" si="1447"/>
        <v>32.659999999999982</v>
      </c>
      <c r="H8659" s="10">
        <f>2/3*F8659</f>
        <v>32.659999999999982</v>
      </c>
      <c r="I8659" s="10"/>
      <c r="J8659" s="5"/>
      <c r="K8659" s="5"/>
      <c r="L8659" s="5"/>
      <c r="M8659" s="5"/>
      <c r="N8659" s="5"/>
      <c r="O8659" s="5"/>
      <c r="P8659" s="5"/>
      <c r="Q8659" s="5"/>
    </row>
    <row r="8660" spans="1:17" ht="15" customHeight="1">
      <c r="A8660" s="6" t="s">
        <v>546</v>
      </c>
      <c r="B8660" s="6">
        <v>19</v>
      </c>
      <c r="C8660" s="7" t="s">
        <v>566</v>
      </c>
      <c r="D8660" s="7" t="s">
        <v>112</v>
      </c>
      <c r="E8660" s="8">
        <v>191.08</v>
      </c>
      <c r="F8660" s="10">
        <f t="shared" si="1446"/>
        <v>27.390000000000015</v>
      </c>
      <c r="G8660" s="10">
        <f t="shared" si="1447"/>
        <v>18.260000000000009</v>
      </c>
      <c r="H8660" s="10">
        <f>2/3*F8660</f>
        <v>18.260000000000009</v>
      </c>
      <c r="I8660" s="10"/>
      <c r="J8660" s="5"/>
      <c r="K8660" s="5"/>
      <c r="L8660" s="5"/>
      <c r="M8660" s="5"/>
      <c r="N8660" s="5"/>
      <c r="O8660" s="5"/>
      <c r="P8660" s="5"/>
      <c r="Q8660" s="5"/>
    </row>
    <row r="8661" spans="1:17" ht="15" customHeight="1">
      <c r="A8661" s="6" t="s">
        <v>546</v>
      </c>
      <c r="B8661" s="6">
        <v>20</v>
      </c>
      <c r="C8661" s="7" t="s">
        <v>566</v>
      </c>
      <c r="D8661" s="7" t="s">
        <v>113</v>
      </c>
      <c r="E8661" s="8">
        <v>185.68</v>
      </c>
      <c r="F8661" s="10"/>
      <c r="G8661" s="10"/>
      <c r="H8661" s="10"/>
      <c r="I8661" s="10"/>
      <c r="J8661" s="5"/>
      <c r="K8661" s="5"/>
      <c r="L8661" s="5"/>
      <c r="M8661" s="5"/>
      <c r="N8661" s="5"/>
      <c r="O8661" s="5"/>
      <c r="P8661" s="5"/>
      <c r="Q8661" s="5"/>
    </row>
    <row r="8662" spans="1:17" ht="15" customHeight="1">
      <c r="A8662" s="6" t="s">
        <v>546</v>
      </c>
      <c r="B8662" s="6">
        <v>21</v>
      </c>
      <c r="C8662" s="7" t="s">
        <v>566</v>
      </c>
      <c r="D8662" s="7" t="s">
        <v>114</v>
      </c>
      <c r="E8662" s="8">
        <v>183.02</v>
      </c>
      <c r="F8662" s="10"/>
      <c r="G8662" s="10"/>
      <c r="H8662" s="10"/>
      <c r="I8662" s="10"/>
      <c r="J8662" s="5"/>
      <c r="K8662" s="5"/>
      <c r="L8662" s="5"/>
      <c r="M8662" s="5"/>
      <c r="N8662" s="5"/>
      <c r="O8662" s="5"/>
      <c r="P8662" s="5"/>
      <c r="Q8662" s="5"/>
    </row>
    <row r="8663" spans="1:17" ht="15" customHeight="1">
      <c r="A8663" s="6" t="s">
        <v>546</v>
      </c>
      <c r="B8663" s="6">
        <v>22</v>
      </c>
      <c r="C8663" s="7" t="s">
        <v>566</v>
      </c>
      <c r="D8663" s="7" t="s">
        <v>115</v>
      </c>
      <c r="E8663" s="8">
        <v>158.59</v>
      </c>
      <c r="F8663" s="10"/>
      <c r="G8663" s="10"/>
      <c r="H8663" s="10"/>
      <c r="I8663" s="10"/>
      <c r="J8663" s="5"/>
      <c r="K8663" s="5"/>
      <c r="L8663" s="5"/>
      <c r="M8663" s="5"/>
      <c r="N8663" s="5"/>
      <c r="O8663" s="5"/>
      <c r="P8663" s="5"/>
      <c r="Q8663" s="5"/>
    </row>
    <row r="8664" spans="1:17" ht="15" customHeight="1">
      <c r="A8664" s="6" t="s">
        <v>546</v>
      </c>
      <c r="B8664" s="6">
        <v>23</v>
      </c>
      <c r="C8664" s="7" t="s">
        <v>566</v>
      </c>
      <c r="D8664" s="7" t="s">
        <v>116</v>
      </c>
      <c r="E8664" s="8">
        <v>141.63999999999999</v>
      </c>
      <c r="F8664" s="9"/>
      <c r="G8664" s="5"/>
      <c r="H8664" s="5"/>
      <c r="I8664" s="5"/>
      <c r="J8664" s="5"/>
      <c r="K8664" s="5"/>
      <c r="L8664" s="5"/>
      <c r="M8664" s="5"/>
      <c r="N8664" s="5"/>
      <c r="O8664" s="5"/>
      <c r="P8664" s="5"/>
      <c r="Q8664" s="5"/>
    </row>
    <row r="8665" spans="1:17" ht="15" customHeight="1">
      <c r="A8665" s="6" t="s">
        <v>546</v>
      </c>
      <c r="B8665" s="6">
        <v>24</v>
      </c>
      <c r="C8665" s="7" t="s">
        <v>566</v>
      </c>
      <c r="D8665" s="7" t="s">
        <v>117</v>
      </c>
      <c r="E8665" s="8">
        <v>131.56</v>
      </c>
      <c r="F8665" s="9"/>
      <c r="G8665" s="5"/>
      <c r="H8665" s="5"/>
      <c r="I8665" s="5"/>
      <c r="J8665" s="5"/>
      <c r="K8665" s="5"/>
      <c r="L8665" s="5"/>
      <c r="M8665" s="5"/>
      <c r="N8665" s="5"/>
      <c r="O8665" s="5"/>
      <c r="P8665" s="5"/>
      <c r="Q8665" s="5"/>
    </row>
    <row r="8666" spans="1:17" ht="15" customHeight="1">
      <c r="A8666" s="6" t="s">
        <v>547</v>
      </c>
      <c r="B8666" s="6">
        <v>1</v>
      </c>
      <c r="C8666" s="7" t="s">
        <v>566</v>
      </c>
      <c r="D8666" s="7" t="s">
        <v>119</v>
      </c>
      <c r="E8666" s="8">
        <v>120.6</v>
      </c>
      <c r="F8666" s="9"/>
      <c r="G8666" s="5"/>
      <c r="H8666" s="5"/>
      <c r="I8666" s="5"/>
      <c r="J8666" s="5"/>
      <c r="K8666" s="5"/>
      <c r="L8666" s="5"/>
      <c r="M8666" s="5"/>
      <c r="N8666" s="5"/>
      <c r="O8666" s="5"/>
      <c r="P8666" s="5"/>
      <c r="Q8666" s="5"/>
    </row>
    <row r="8667" spans="1:17" ht="15" customHeight="1">
      <c r="A8667" s="6" t="s">
        <v>547</v>
      </c>
      <c r="B8667" s="6">
        <v>2</v>
      </c>
      <c r="C8667" s="7" t="s">
        <v>566</v>
      </c>
      <c r="D8667" s="7" t="s">
        <v>120</v>
      </c>
      <c r="E8667" s="8">
        <v>104.9</v>
      </c>
      <c r="F8667" s="9"/>
      <c r="G8667" s="5"/>
      <c r="H8667" s="5"/>
      <c r="I8667" s="5"/>
      <c r="J8667" s="5"/>
      <c r="K8667" s="5"/>
      <c r="L8667" s="5"/>
      <c r="M8667" s="5"/>
      <c r="N8667" s="5"/>
      <c r="O8667" s="5"/>
      <c r="P8667" s="5"/>
      <c r="Q8667" s="5"/>
    </row>
    <row r="8668" spans="1:17" ht="15" customHeight="1">
      <c r="A8668" s="6" t="s">
        <v>547</v>
      </c>
      <c r="B8668" s="6">
        <v>3</v>
      </c>
      <c r="C8668" s="7" t="s">
        <v>566</v>
      </c>
      <c r="D8668" s="7" t="s">
        <v>121</v>
      </c>
      <c r="E8668" s="8">
        <v>102.3</v>
      </c>
      <c r="F8668" s="9"/>
      <c r="G8668" s="5"/>
      <c r="H8668" s="5"/>
      <c r="I8668" s="5"/>
      <c r="J8668" s="5"/>
      <c r="K8668" s="5"/>
      <c r="L8668" s="5"/>
      <c r="M8668" s="5"/>
      <c r="N8668" s="5"/>
      <c r="O8668" s="5"/>
      <c r="P8668" s="5"/>
      <c r="Q8668" s="5"/>
    </row>
    <row r="8669" spans="1:17" ht="15" customHeight="1">
      <c r="A8669" s="6" t="s">
        <v>547</v>
      </c>
      <c r="B8669" s="6">
        <v>4</v>
      </c>
      <c r="C8669" s="7" t="s">
        <v>566</v>
      </c>
      <c r="D8669" s="7" t="s">
        <v>122</v>
      </c>
      <c r="E8669" s="8">
        <v>101.3</v>
      </c>
      <c r="F8669" s="9"/>
      <c r="G8669" s="5"/>
      <c r="H8669" s="5"/>
      <c r="I8669" s="5"/>
      <c r="J8669" s="5"/>
      <c r="K8669" s="5"/>
      <c r="L8669" s="5"/>
      <c r="M8669" s="5"/>
      <c r="N8669" s="5"/>
      <c r="O8669" s="5"/>
      <c r="P8669" s="5"/>
      <c r="Q8669" s="5"/>
    </row>
    <row r="8670" spans="1:17" ht="15" customHeight="1">
      <c r="A8670" s="6" t="s">
        <v>547</v>
      </c>
      <c r="B8670" s="6">
        <v>5</v>
      </c>
      <c r="C8670" s="7" t="s">
        <v>566</v>
      </c>
      <c r="D8670" s="7" t="s">
        <v>123</v>
      </c>
      <c r="E8670" s="8">
        <v>112.75</v>
      </c>
      <c r="F8670" s="9"/>
      <c r="G8670" s="5"/>
      <c r="H8670" s="5"/>
      <c r="I8670" s="5"/>
      <c r="J8670" s="5"/>
      <c r="K8670" s="5"/>
      <c r="L8670" s="5"/>
      <c r="M8670" s="5"/>
      <c r="N8670" s="5"/>
      <c r="O8670" s="5"/>
      <c r="P8670" s="5"/>
      <c r="Q8670" s="5"/>
    </row>
    <row r="8671" spans="1:17" ht="15" customHeight="1">
      <c r="A8671" s="6" t="s">
        <v>547</v>
      </c>
      <c r="B8671" s="6">
        <v>6</v>
      </c>
      <c r="C8671" s="7" t="s">
        <v>566</v>
      </c>
      <c r="D8671" s="7" t="s">
        <v>124</v>
      </c>
      <c r="E8671" s="8">
        <v>130.16</v>
      </c>
      <c r="F8671" s="9"/>
      <c r="G8671" s="5"/>
      <c r="H8671" s="5"/>
      <c r="I8671" s="5"/>
      <c r="J8671" s="5"/>
      <c r="K8671" s="5"/>
      <c r="L8671" s="5"/>
      <c r="M8671" s="5"/>
      <c r="N8671" s="5"/>
      <c r="O8671" s="5"/>
      <c r="P8671" s="5"/>
      <c r="Q8671" s="5"/>
    </row>
    <row r="8672" spans="1:17" ht="15" customHeight="1">
      <c r="A8672" s="6" t="s">
        <v>547</v>
      </c>
      <c r="B8672" s="6">
        <v>7</v>
      </c>
      <c r="C8672" s="7" t="s">
        <v>566</v>
      </c>
      <c r="D8672" s="7" t="s">
        <v>125</v>
      </c>
      <c r="E8672" s="8">
        <v>153.13999999999999</v>
      </c>
      <c r="F8672" s="10">
        <f t="shared" ref="F8672:F8674" si="1448">E8672-E8667</f>
        <v>48.239999999999981</v>
      </c>
      <c r="G8672" s="10">
        <f t="shared" ref="G8672:H8674" si="1449">2/3*F8672</f>
        <v>32.159999999999982</v>
      </c>
      <c r="H8672" s="10">
        <f>2/3*F8672</f>
        <v>32.159999999999982</v>
      </c>
      <c r="I8672" s="10"/>
      <c r="J8672" s="5"/>
      <c r="K8672" s="5"/>
      <c r="L8672" s="5"/>
      <c r="M8672" s="5"/>
      <c r="N8672" s="5"/>
      <c r="O8672" s="5"/>
      <c r="P8672" s="5"/>
      <c r="Q8672" s="5"/>
    </row>
    <row r="8673" spans="1:17" ht="15" customHeight="1">
      <c r="A8673" s="6" t="s">
        <v>547</v>
      </c>
      <c r="B8673" s="6">
        <v>8</v>
      </c>
      <c r="C8673" s="7" t="s">
        <v>566</v>
      </c>
      <c r="D8673" s="7" t="s">
        <v>126</v>
      </c>
      <c r="E8673" s="8">
        <v>180.75</v>
      </c>
      <c r="F8673" s="10">
        <f t="shared" si="1448"/>
        <v>78.45</v>
      </c>
      <c r="G8673" s="10">
        <f t="shared" si="1449"/>
        <v>52.3</v>
      </c>
      <c r="H8673" s="10">
        <f>2/3*F8673</f>
        <v>52.3</v>
      </c>
      <c r="I8673" s="10"/>
      <c r="J8673" s="5"/>
      <c r="K8673" s="5"/>
      <c r="L8673" s="5"/>
      <c r="M8673" s="5"/>
      <c r="N8673" s="5"/>
      <c r="O8673" s="5"/>
      <c r="P8673" s="5"/>
      <c r="Q8673" s="5"/>
    </row>
    <row r="8674" spans="1:17" ht="15" customHeight="1">
      <c r="A8674" s="6" t="s">
        <v>547</v>
      </c>
      <c r="B8674" s="6">
        <v>9</v>
      </c>
      <c r="C8674" s="7" t="s">
        <v>566</v>
      </c>
      <c r="D8674" s="7" t="s">
        <v>127</v>
      </c>
      <c r="E8674" s="8">
        <v>205.85</v>
      </c>
      <c r="F8674" s="10">
        <f t="shared" si="1448"/>
        <v>104.55</v>
      </c>
      <c r="G8674" s="10">
        <f t="shared" si="1449"/>
        <v>69.699999999999989</v>
      </c>
      <c r="H8674" s="10">
        <f>2/3*F8674</f>
        <v>69.699999999999989</v>
      </c>
      <c r="I8674" s="10"/>
      <c r="J8674" s="5"/>
      <c r="K8674" s="5"/>
      <c r="L8674" s="5"/>
      <c r="M8674" s="5"/>
      <c r="N8674" s="5"/>
      <c r="O8674" s="5"/>
      <c r="P8674" s="5"/>
      <c r="Q8674" s="5"/>
    </row>
    <row r="8675" spans="1:17" ht="15" customHeight="1">
      <c r="A8675" s="6" t="s">
        <v>547</v>
      </c>
      <c r="B8675" s="6">
        <v>10</v>
      </c>
      <c r="C8675" s="7" t="s">
        <v>566</v>
      </c>
      <c r="D8675" s="7" t="s">
        <v>128</v>
      </c>
      <c r="E8675" s="8">
        <v>169.41</v>
      </c>
      <c r="F8675" s="9"/>
      <c r="G8675" s="5"/>
      <c r="H8675" s="5"/>
      <c r="I8675" s="5"/>
      <c r="J8675" s="5"/>
      <c r="K8675" s="5"/>
      <c r="L8675" s="5"/>
      <c r="M8675" s="5"/>
      <c r="N8675" s="5"/>
      <c r="O8675" s="5"/>
      <c r="P8675" s="5"/>
      <c r="Q8675" s="5"/>
    </row>
    <row r="8676" spans="1:17" ht="15" customHeight="1">
      <c r="A8676" s="6" t="s">
        <v>547</v>
      </c>
      <c r="B8676" s="6">
        <v>11</v>
      </c>
      <c r="C8676" s="7" t="s">
        <v>566</v>
      </c>
      <c r="D8676" s="7" t="s">
        <v>129</v>
      </c>
      <c r="E8676" s="8">
        <v>152.19</v>
      </c>
      <c r="F8676" s="9"/>
      <c r="G8676" s="5"/>
      <c r="H8676" s="5"/>
      <c r="I8676" s="5"/>
      <c r="J8676" s="5"/>
      <c r="K8676" s="5"/>
      <c r="L8676" s="5"/>
      <c r="M8676" s="5"/>
      <c r="N8676" s="5"/>
      <c r="O8676" s="5"/>
      <c r="P8676" s="5"/>
      <c r="Q8676" s="5"/>
    </row>
    <row r="8677" spans="1:17" ht="15" customHeight="1">
      <c r="A8677" s="6" t="s">
        <v>547</v>
      </c>
      <c r="B8677" s="6">
        <v>12</v>
      </c>
      <c r="C8677" s="7" t="s">
        <v>566</v>
      </c>
      <c r="D8677" s="7" t="s">
        <v>130</v>
      </c>
      <c r="E8677" s="8">
        <v>148.84</v>
      </c>
      <c r="F8677" s="9"/>
      <c r="G8677" s="5"/>
      <c r="H8677" s="5"/>
      <c r="I8677" s="5"/>
      <c r="J8677" s="5"/>
      <c r="K8677" s="5"/>
      <c r="L8677" s="5"/>
      <c r="M8677" s="5"/>
      <c r="N8677" s="5"/>
      <c r="O8677" s="5"/>
      <c r="P8677" s="5"/>
      <c r="Q8677" s="5"/>
    </row>
    <row r="8678" spans="1:17" ht="15" customHeight="1">
      <c r="A8678" s="6" t="s">
        <v>547</v>
      </c>
      <c r="B8678" s="6">
        <v>13</v>
      </c>
      <c r="C8678" s="7" t="s">
        <v>566</v>
      </c>
      <c r="D8678" s="7" t="s">
        <v>131</v>
      </c>
      <c r="E8678" s="8">
        <v>146.57</v>
      </c>
      <c r="F8678" s="9"/>
      <c r="G8678" s="5"/>
      <c r="H8678" s="5"/>
      <c r="I8678" s="5"/>
      <c r="J8678" s="5"/>
      <c r="K8678" s="5"/>
      <c r="L8678" s="5"/>
      <c r="M8678" s="5"/>
      <c r="N8678" s="5"/>
      <c r="O8678" s="5"/>
      <c r="P8678" s="5"/>
      <c r="Q8678" s="5"/>
    </row>
    <row r="8679" spans="1:17" ht="15" customHeight="1">
      <c r="A8679" s="6" t="s">
        <v>547</v>
      </c>
      <c r="B8679" s="6">
        <v>14</v>
      </c>
      <c r="C8679" s="7" t="s">
        <v>566</v>
      </c>
      <c r="D8679" s="7" t="s">
        <v>132</v>
      </c>
      <c r="E8679" s="8">
        <v>153.25</v>
      </c>
      <c r="F8679" s="9"/>
      <c r="G8679" s="5"/>
      <c r="H8679" s="5"/>
      <c r="I8679" s="5"/>
      <c r="J8679" s="5"/>
      <c r="K8679" s="5"/>
      <c r="L8679" s="5"/>
      <c r="M8679" s="5"/>
      <c r="N8679" s="5"/>
      <c r="O8679" s="5"/>
      <c r="P8679" s="5"/>
      <c r="Q8679" s="5"/>
    </row>
    <row r="8680" spans="1:17" ht="15" customHeight="1">
      <c r="A8680" s="6" t="s">
        <v>547</v>
      </c>
      <c r="B8680" s="6">
        <v>15</v>
      </c>
      <c r="C8680" s="7" t="s">
        <v>566</v>
      </c>
      <c r="D8680" s="7" t="s">
        <v>133</v>
      </c>
      <c r="E8680" s="8">
        <v>174.42</v>
      </c>
      <c r="F8680" s="9"/>
      <c r="G8680" s="5"/>
      <c r="H8680" s="5"/>
      <c r="I8680" s="5"/>
      <c r="J8680" s="5"/>
      <c r="K8680" s="5"/>
      <c r="L8680" s="5"/>
      <c r="M8680" s="5"/>
      <c r="N8680" s="5"/>
      <c r="O8680" s="5"/>
      <c r="P8680" s="5"/>
      <c r="Q8680" s="5"/>
    </row>
    <row r="8681" spans="1:17" ht="15" customHeight="1">
      <c r="A8681" s="6" t="s">
        <v>547</v>
      </c>
      <c r="B8681" s="6">
        <v>16</v>
      </c>
      <c r="C8681" s="7" t="s">
        <v>566</v>
      </c>
      <c r="D8681" s="7" t="s">
        <v>134</v>
      </c>
      <c r="E8681" s="8">
        <v>197.61</v>
      </c>
      <c r="F8681" s="9"/>
      <c r="G8681" s="5"/>
      <c r="H8681" s="5"/>
      <c r="I8681" s="5"/>
      <c r="J8681" s="5"/>
      <c r="K8681" s="5"/>
      <c r="L8681" s="5"/>
      <c r="M8681" s="5"/>
      <c r="N8681" s="5"/>
      <c r="O8681" s="5"/>
      <c r="P8681" s="5"/>
      <c r="Q8681" s="5"/>
    </row>
    <row r="8682" spans="1:17" ht="15" customHeight="1">
      <c r="A8682" s="6" t="s">
        <v>547</v>
      </c>
      <c r="B8682" s="6">
        <v>17</v>
      </c>
      <c r="C8682" s="7" t="s">
        <v>566</v>
      </c>
      <c r="D8682" s="7" t="s">
        <v>135</v>
      </c>
      <c r="E8682" s="8">
        <v>161.4</v>
      </c>
      <c r="F8682" s="10">
        <f t="shared" ref="F8682:F8684" si="1450">E8682-E8677</f>
        <v>12.560000000000002</v>
      </c>
      <c r="G8682" s="10">
        <f t="shared" ref="G8682:H8684" si="1451">2/3*F8682</f>
        <v>8.3733333333333348</v>
      </c>
      <c r="H8682" s="10">
        <f>2/3*F8682</f>
        <v>8.3733333333333348</v>
      </c>
      <c r="I8682" s="10"/>
      <c r="J8682" s="5"/>
      <c r="K8682" s="5"/>
      <c r="L8682" s="5"/>
      <c r="M8682" s="5"/>
      <c r="N8682" s="5"/>
      <c r="O8682" s="5"/>
      <c r="P8682" s="5"/>
      <c r="Q8682" s="5"/>
    </row>
    <row r="8683" spans="1:17" ht="15" customHeight="1">
      <c r="A8683" s="6" t="s">
        <v>547</v>
      </c>
      <c r="B8683" s="6">
        <v>18</v>
      </c>
      <c r="C8683" s="7" t="s">
        <v>566</v>
      </c>
      <c r="D8683" s="7" t="s">
        <v>136</v>
      </c>
      <c r="E8683" s="8">
        <v>161.47</v>
      </c>
      <c r="F8683" s="10">
        <f t="shared" si="1450"/>
        <v>14.900000000000006</v>
      </c>
      <c r="G8683" s="10">
        <f t="shared" si="1451"/>
        <v>9.9333333333333371</v>
      </c>
      <c r="H8683" s="10">
        <f>2/3*F8683</f>
        <v>9.9333333333333371</v>
      </c>
      <c r="I8683" s="10"/>
      <c r="J8683" s="5"/>
      <c r="K8683" s="5"/>
      <c r="L8683" s="5"/>
      <c r="M8683" s="5"/>
      <c r="N8683" s="5"/>
      <c r="O8683" s="5"/>
      <c r="P8683" s="5"/>
      <c r="Q8683" s="5"/>
    </row>
    <row r="8684" spans="1:17" ht="15" customHeight="1">
      <c r="A8684" s="6" t="s">
        <v>547</v>
      </c>
      <c r="B8684" s="6">
        <v>19</v>
      </c>
      <c r="C8684" s="7" t="s">
        <v>566</v>
      </c>
      <c r="D8684" s="7" t="s">
        <v>137</v>
      </c>
      <c r="E8684" s="8">
        <v>165.8</v>
      </c>
      <c r="F8684" s="10">
        <f t="shared" si="1450"/>
        <v>12.550000000000011</v>
      </c>
      <c r="G8684" s="10">
        <f t="shared" si="1451"/>
        <v>8.3666666666666742</v>
      </c>
      <c r="H8684" s="10">
        <f>2/3*F8684</f>
        <v>8.3666666666666742</v>
      </c>
      <c r="I8684" s="10"/>
      <c r="J8684" s="5"/>
      <c r="K8684" s="5"/>
      <c r="L8684" s="5"/>
      <c r="M8684" s="5"/>
      <c r="N8684" s="5"/>
      <c r="O8684" s="5"/>
      <c r="P8684" s="5"/>
      <c r="Q8684" s="5"/>
    </row>
    <row r="8685" spans="1:17" ht="15" customHeight="1">
      <c r="A8685" s="6" t="s">
        <v>547</v>
      </c>
      <c r="B8685" s="6">
        <v>20</v>
      </c>
      <c r="C8685" s="7" t="s">
        <v>566</v>
      </c>
      <c r="D8685" s="7" t="s">
        <v>138</v>
      </c>
      <c r="E8685" s="8">
        <v>157.22999999999999</v>
      </c>
      <c r="F8685" s="10"/>
      <c r="G8685" s="10"/>
      <c r="H8685" s="10"/>
      <c r="I8685" s="10"/>
      <c r="J8685" s="5"/>
      <c r="K8685" s="5"/>
      <c r="L8685" s="5"/>
      <c r="M8685" s="5"/>
      <c r="N8685" s="5"/>
      <c r="O8685" s="5"/>
      <c r="P8685" s="5"/>
      <c r="Q8685" s="5"/>
    </row>
    <row r="8686" spans="1:17" ht="15" customHeight="1">
      <c r="A8686" s="6" t="s">
        <v>547</v>
      </c>
      <c r="B8686" s="6">
        <v>21</v>
      </c>
      <c r="C8686" s="7" t="s">
        <v>566</v>
      </c>
      <c r="D8686" s="7" t="s">
        <v>139</v>
      </c>
      <c r="E8686" s="8">
        <v>144.22</v>
      </c>
      <c r="F8686" s="10"/>
      <c r="G8686" s="10"/>
      <c r="H8686" s="10"/>
      <c r="I8686" s="10"/>
      <c r="J8686" s="5"/>
      <c r="K8686" s="5"/>
      <c r="L8686" s="5"/>
      <c r="M8686" s="5"/>
      <c r="N8686" s="5"/>
      <c r="O8686" s="5"/>
      <c r="P8686" s="5"/>
      <c r="Q8686" s="5"/>
    </row>
    <row r="8687" spans="1:17" ht="15" customHeight="1">
      <c r="A8687" s="6" t="s">
        <v>547</v>
      </c>
      <c r="B8687" s="6">
        <v>22</v>
      </c>
      <c r="C8687" s="7" t="s">
        <v>566</v>
      </c>
      <c r="D8687" s="7" t="s">
        <v>140</v>
      </c>
      <c r="E8687" s="8">
        <v>133.05000000000001</v>
      </c>
      <c r="F8687" s="10"/>
      <c r="G8687" s="10"/>
      <c r="H8687" s="10"/>
      <c r="I8687" s="10"/>
      <c r="J8687" s="5"/>
      <c r="K8687" s="5"/>
      <c r="L8687" s="5"/>
      <c r="M8687" s="5"/>
      <c r="N8687" s="5"/>
      <c r="O8687" s="5"/>
      <c r="P8687" s="5"/>
      <c r="Q8687" s="5"/>
    </row>
    <row r="8688" spans="1:17" ht="15" customHeight="1">
      <c r="A8688" s="6" t="s">
        <v>547</v>
      </c>
      <c r="B8688" s="6">
        <v>23</v>
      </c>
      <c r="C8688" s="7" t="s">
        <v>566</v>
      </c>
      <c r="D8688" s="7" t="s">
        <v>141</v>
      </c>
      <c r="E8688" s="8">
        <v>122.16</v>
      </c>
      <c r="F8688" s="9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</row>
    <row r="8689" spans="1:17" ht="15" customHeight="1">
      <c r="A8689" s="6" t="s">
        <v>547</v>
      </c>
      <c r="B8689" s="6">
        <v>24</v>
      </c>
      <c r="C8689" s="7" t="s">
        <v>566</v>
      </c>
      <c r="D8689" s="7" t="s">
        <v>142</v>
      </c>
      <c r="E8689" s="8">
        <v>112.6</v>
      </c>
      <c r="F8689" s="9"/>
      <c r="G8689" s="5"/>
      <c r="H8689" s="5"/>
      <c r="I8689" s="5"/>
      <c r="J8689" s="5"/>
      <c r="K8689" s="5"/>
      <c r="L8689" s="5"/>
      <c r="M8689" s="5"/>
      <c r="N8689" s="5"/>
      <c r="O8689" s="5"/>
      <c r="P8689" s="5"/>
      <c r="Q8689" s="5"/>
    </row>
    <row r="8690" spans="1:17" ht="15" customHeight="1">
      <c r="A8690" s="6" t="s">
        <v>548</v>
      </c>
      <c r="B8690" s="6">
        <v>1</v>
      </c>
      <c r="C8690" s="7" t="s">
        <v>566</v>
      </c>
      <c r="D8690" s="7" t="s">
        <v>144</v>
      </c>
      <c r="E8690" s="8">
        <v>110.3</v>
      </c>
      <c r="F8690" s="9"/>
      <c r="G8690" s="5"/>
      <c r="H8690" s="5"/>
      <c r="I8690" s="5"/>
      <c r="J8690" s="5"/>
      <c r="K8690" s="5"/>
      <c r="L8690" s="5"/>
      <c r="M8690" s="5"/>
      <c r="N8690" s="5"/>
      <c r="O8690" s="5"/>
      <c r="P8690" s="5"/>
      <c r="Q8690" s="5"/>
    </row>
    <row r="8691" spans="1:17" ht="15" customHeight="1">
      <c r="A8691" s="6" t="s">
        <v>548</v>
      </c>
      <c r="B8691" s="6">
        <v>2</v>
      </c>
      <c r="C8691" s="7" t="s">
        <v>566</v>
      </c>
      <c r="D8691" s="7" t="s">
        <v>145</v>
      </c>
      <c r="E8691" s="8">
        <v>107.01</v>
      </c>
      <c r="F8691" s="9"/>
      <c r="G8691" s="5"/>
      <c r="H8691" s="5"/>
      <c r="I8691" s="5"/>
      <c r="J8691" s="5"/>
      <c r="K8691" s="5"/>
      <c r="L8691" s="5"/>
      <c r="M8691" s="5"/>
      <c r="N8691" s="5"/>
      <c r="O8691" s="5"/>
      <c r="P8691" s="5"/>
      <c r="Q8691" s="5"/>
    </row>
    <row r="8692" spans="1:17" ht="15" customHeight="1">
      <c r="A8692" s="6" t="s">
        <v>548</v>
      </c>
      <c r="B8692" s="6">
        <v>3</v>
      </c>
      <c r="C8692" s="7" t="s">
        <v>566</v>
      </c>
      <c r="D8692" s="7" t="s">
        <v>146</v>
      </c>
      <c r="E8692" s="8">
        <v>103.47</v>
      </c>
      <c r="F8692" s="9"/>
      <c r="G8692" s="5"/>
      <c r="H8692" s="5"/>
      <c r="I8692" s="5"/>
      <c r="J8692" s="5"/>
      <c r="K8692" s="5"/>
      <c r="L8692" s="5"/>
      <c r="M8692" s="5"/>
      <c r="N8692" s="5"/>
      <c r="O8692" s="5"/>
      <c r="P8692" s="5"/>
      <c r="Q8692" s="5"/>
    </row>
    <row r="8693" spans="1:17" ht="15" customHeight="1">
      <c r="A8693" s="6" t="s">
        <v>548</v>
      </c>
      <c r="B8693" s="6">
        <v>4</v>
      </c>
      <c r="C8693" s="7" t="s">
        <v>566</v>
      </c>
      <c r="D8693" s="7" t="s">
        <v>147</v>
      </c>
      <c r="E8693" s="8">
        <v>103.32</v>
      </c>
      <c r="F8693" s="9"/>
      <c r="G8693" s="5"/>
      <c r="H8693" s="5"/>
      <c r="I8693" s="5"/>
      <c r="J8693" s="5"/>
      <c r="K8693" s="5"/>
      <c r="L8693" s="5"/>
      <c r="M8693" s="5"/>
      <c r="N8693" s="5"/>
      <c r="O8693" s="5"/>
      <c r="P8693" s="5"/>
      <c r="Q8693" s="5"/>
    </row>
    <row r="8694" spans="1:17" ht="15" customHeight="1">
      <c r="A8694" s="6" t="s">
        <v>548</v>
      </c>
      <c r="B8694" s="6">
        <v>5</v>
      </c>
      <c r="C8694" s="7" t="s">
        <v>566</v>
      </c>
      <c r="D8694" s="7" t="s">
        <v>148</v>
      </c>
      <c r="E8694" s="8">
        <v>106.27</v>
      </c>
      <c r="F8694" s="9"/>
      <c r="G8694" s="5"/>
      <c r="H8694" s="5"/>
      <c r="I8694" s="5"/>
      <c r="J8694" s="5"/>
      <c r="K8694" s="5"/>
      <c r="L8694" s="5"/>
      <c r="M8694" s="5"/>
      <c r="N8694" s="5"/>
      <c r="O8694" s="5"/>
      <c r="P8694" s="5"/>
      <c r="Q8694" s="5"/>
    </row>
    <row r="8695" spans="1:17" ht="15" customHeight="1">
      <c r="A8695" s="6" t="s">
        <v>548</v>
      </c>
      <c r="B8695" s="6">
        <v>6</v>
      </c>
      <c r="C8695" s="7" t="s">
        <v>566</v>
      </c>
      <c r="D8695" s="7" t="s">
        <v>149</v>
      </c>
      <c r="E8695" s="8">
        <v>116.27</v>
      </c>
      <c r="F8695" s="9"/>
      <c r="G8695" s="5"/>
      <c r="H8695" s="5"/>
      <c r="I8695" s="5"/>
      <c r="J8695" s="5"/>
      <c r="K8695" s="5"/>
      <c r="L8695" s="5"/>
      <c r="M8695" s="5"/>
      <c r="N8695" s="5"/>
      <c r="O8695" s="5"/>
      <c r="P8695" s="5"/>
      <c r="Q8695" s="5"/>
    </row>
    <row r="8696" spans="1:17" ht="15" customHeight="1">
      <c r="A8696" s="6" t="s">
        <v>548</v>
      </c>
      <c r="B8696" s="6">
        <v>7</v>
      </c>
      <c r="C8696" s="7" t="s">
        <v>566</v>
      </c>
      <c r="D8696" s="7" t="s">
        <v>150</v>
      </c>
      <c r="E8696" s="8">
        <v>142.66</v>
      </c>
      <c r="F8696" s="10">
        <f t="shared" ref="F8696:F8698" si="1452">E8696-E8691</f>
        <v>35.649999999999991</v>
      </c>
      <c r="G8696" s="10">
        <f t="shared" ref="G8696:H8698" si="1453">2/3*F8696</f>
        <v>23.766666666666659</v>
      </c>
      <c r="H8696" s="10">
        <f>2/3*F8696</f>
        <v>23.766666666666659</v>
      </c>
      <c r="I8696" s="10"/>
      <c r="J8696" s="5"/>
      <c r="K8696" s="5"/>
      <c r="L8696" s="5"/>
      <c r="M8696" s="5"/>
      <c r="N8696" s="5"/>
      <c r="O8696" s="5"/>
      <c r="P8696" s="5"/>
      <c r="Q8696" s="5"/>
    </row>
    <row r="8697" spans="1:17" ht="15" customHeight="1">
      <c r="A8697" s="6" t="s">
        <v>548</v>
      </c>
      <c r="B8697" s="6">
        <v>8</v>
      </c>
      <c r="C8697" s="7" t="s">
        <v>566</v>
      </c>
      <c r="D8697" s="7" t="s">
        <v>151</v>
      </c>
      <c r="E8697" s="8">
        <v>168.88</v>
      </c>
      <c r="F8697" s="10">
        <f t="shared" si="1452"/>
        <v>65.41</v>
      </c>
      <c r="G8697" s="10">
        <f t="shared" si="1453"/>
        <v>43.606666666666662</v>
      </c>
      <c r="H8697" s="10">
        <f>2/3*F8697</f>
        <v>43.606666666666662</v>
      </c>
      <c r="I8697" s="10"/>
      <c r="J8697" s="5"/>
      <c r="K8697" s="5"/>
      <c r="L8697" s="5"/>
      <c r="M8697" s="5"/>
      <c r="N8697" s="5"/>
      <c r="O8697" s="5"/>
      <c r="P8697" s="5"/>
      <c r="Q8697" s="5"/>
    </row>
    <row r="8698" spans="1:17" ht="15" customHeight="1">
      <c r="A8698" s="6" t="s">
        <v>548</v>
      </c>
      <c r="B8698" s="6">
        <v>9</v>
      </c>
      <c r="C8698" s="7" t="s">
        <v>566</v>
      </c>
      <c r="D8698" s="7" t="s">
        <v>152</v>
      </c>
      <c r="E8698" s="8">
        <v>181.36</v>
      </c>
      <c r="F8698" s="10">
        <f t="shared" si="1452"/>
        <v>78.04000000000002</v>
      </c>
      <c r="G8698" s="10">
        <f t="shared" si="1453"/>
        <v>52.026666666666678</v>
      </c>
      <c r="H8698" s="10">
        <f>2/3*F8698</f>
        <v>52.026666666666678</v>
      </c>
      <c r="I8698" s="10"/>
      <c r="J8698" s="5"/>
      <c r="K8698" s="5"/>
      <c r="L8698" s="5"/>
      <c r="M8698" s="5"/>
      <c r="N8698" s="5"/>
      <c r="O8698" s="5"/>
      <c r="P8698" s="5"/>
      <c r="Q8698" s="5"/>
    </row>
    <row r="8699" spans="1:17" ht="15" customHeight="1">
      <c r="A8699" s="6" t="s">
        <v>548</v>
      </c>
      <c r="B8699" s="6">
        <v>10</v>
      </c>
      <c r="C8699" s="7" t="s">
        <v>566</v>
      </c>
      <c r="D8699" s="7" t="s">
        <v>153</v>
      </c>
      <c r="E8699" s="8">
        <v>163.21</v>
      </c>
      <c r="F8699" s="9"/>
      <c r="G8699" s="5"/>
      <c r="H8699" s="5"/>
      <c r="I8699" s="5"/>
      <c r="J8699" s="5"/>
      <c r="K8699" s="5"/>
      <c r="L8699" s="5"/>
      <c r="M8699" s="5"/>
      <c r="N8699" s="5"/>
      <c r="O8699" s="5"/>
      <c r="P8699" s="5"/>
      <c r="Q8699" s="5"/>
    </row>
    <row r="8700" spans="1:17" ht="15" customHeight="1">
      <c r="A8700" s="6" t="s">
        <v>548</v>
      </c>
      <c r="B8700" s="6">
        <v>11</v>
      </c>
      <c r="C8700" s="7" t="s">
        <v>566</v>
      </c>
      <c r="D8700" s="7" t="s">
        <v>154</v>
      </c>
      <c r="E8700" s="8">
        <v>142.97999999999999</v>
      </c>
      <c r="F8700" s="9"/>
      <c r="G8700" s="5"/>
      <c r="H8700" s="5"/>
      <c r="I8700" s="5"/>
      <c r="J8700" s="5"/>
      <c r="K8700" s="5"/>
      <c r="L8700" s="5"/>
      <c r="M8700" s="5"/>
      <c r="N8700" s="5"/>
      <c r="O8700" s="5"/>
      <c r="P8700" s="5"/>
      <c r="Q8700" s="5"/>
    </row>
    <row r="8701" spans="1:17" ht="15" customHeight="1">
      <c r="A8701" s="6" t="s">
        <v>548</v>
      </c>
      <c r="B8701" s="6">
        <v>12</v>
      </c>
      <c r="C8701" s="7" t="s">
        <v>566</v>
      </c>
      <c r="D8701" s="7" t="s">
        <v>155</v>
      </c>
      <c r="E8701" s="8">
        <v>134.03</v>
      </c>
      <c r="F8701" s="9"/>
      <c r="G8701" s="5"/>
      <c r="H8701" s="5"/>
      <c r="I8701" s="5"/>
      <c r="J8701" s="5"/>
      <c r="K8701" s="5"/>
      <c r="L8701" s="5"/>
      <c r="M8701" s="5"/>
      <c r="N8701" s="5"/>
      <c r="O8701" s="5"/>
      <c r="P8701" s="5"/>
      <c r="Q8701" s="5"/>
    </row>
    <row r="8702" spans="1:17" ht="15" customHeight="1">
      <c r="A8702" s="6" t="s">
        <v>548</v>
      </c>
      <c r="B8702" s="6">
        <v>13</v>
      </c>
      <c r="C8702" s="7" t="s">
        <v>566</v>
      </c>
      <c r="D8702" s="7" t="s">
        <v>156</v>
      </c>
      <c r="E8702" s="8">
        <v>128.1</v>
      </c>
      <c r="F8702" s="9"/>
      <c r="G8702" s="5"/>
      <c r="H8702" s="5"/>
      <c r="I8702" s="5"/>
      <c r="J8702" s="5"/>
      <c r="K8702" s="5"/>
      <c r="L8702" s="5"/>
      <c r="M8702" s="5"/>
      <c r="N8702" s="5"/>
      <c r="O8702" s="5"/>
      <c r="P8702" s="5"/>
      <c r="Q8702" s="5"/>
    </row>
    <row r="8703" spans="1:17" ht="15" customHeight="1">
      <c r="A8703" s="6" t="s">
        <v>548</v>
      </c>
      <c r="B8703" s="6">
        <v>14</v>
      </c>
      <c r="C8703" s="7" t="s">
        <v>566</v>
      </c>
      <c r="D8703" s="7" t="s">
        <v>157</v>
      </c>
      <c r="E8703" s="8">
        <v>132.13999999999999</v>
      </c>
      <c r="F8703" s="9"/>
      <c r="G8703" s="5"/>
      <c r="H8703" s="5"/>
      <c r="I8703" s="5"/>
      <c r="J8703" s="5"/>
      <c r="K8703" s="5"/>
      <c r="L8703" s="5"/>
      <c r="M8703" s="5"/>
      <c r="N8703" s="5"/>
      <c r="O8703" s="5"/>
      <c r="P8703" s="5"/>
      <c r="Q8703" s="5"/>
    </row>
    <row r="8704" spans="1:17" ht="15" customHeight="1">
      <c r="A8704" s="6" t="s">
        <v>548</v>
      </c>
      <c r="B8704" s="6">
        <v>15</v>
      </c>
      <c r="C8704" s="7" t="s">
        <v>566</v>
      </c>
      <c r="D8704" s="7" t="s">
        <v>158</v>
      </c>
      <c r="E8704" s="8">
        <v>142.58000000000001</v>
      </c>
      <c r="F8704" s="9"/>
      <c r="G8704" s="5"/>
      <c r="H8704" s="5"/>
      <c r="I8704" s="5"/>
      <c r="J8704" s="5"/>
      <c r="K8704" s="5"/>
      <c r="L8704" s="5"/>
      <c r="M8704" s="5"/>
      <c r="N8704" s="5"/>
      <c r="O8704" s="5"/>
      <c r="P8704" s="5"/>
      <c r="Q8704" s="5"/>
    </row>
    <row r="8705" spans="1:17" ht="15" customHeight="1">
      <c r="A8705" s="6" t="s">
        <v>548</v>
      </c>
      <c r="B8705" s="6">
        <v>16</v>
      </c>
      <c r="C8705" s="7" t="s">
        <v>566</v>
      </c>
      <c r="D8705" s="7" t="s">
        <v>159</v>
      </c>
      <c r="E8705" s="8">
        <v>160.16999999999999</v>
      </c>
      <c r="F8705" s="9"/>
      <c r="G8705" s="5"/>
      <c r="H8705" s="5"/>
      <c r="I8705" s="5"/>
      <c r="J8705" s="5"/>
      <c r="K8705" s="5"/>
      <c r="L8705" s="5"/>
      <c r="M8705" s="5"/>
      <c r="N8705" s="5"/>
      <c r="O8705" s="5"/>
      <c r="P8705" s="5"/>
      <c r="Q8705" s="5"/>
    </row>
    <row r="8706" spans="1:17" ht="15" customHeight="1">
      <c r="A8706" s="6" t="s">
        <v>548</v>
      </c>
      <c r="B8706" s="6">
        <v>17</v>
      </c>
      <c r="C8706" s="7" t="s">
        <v>566</v>
      </c>
      <c r="D8706" s="7" t="s">
        <v>160</v>
      </c>
      <c r="E8706" s="8">
        <v>181.77</v>
      </c>
      <c r="F8706" s="10">
        <f t="shared" ref="F8706:F8708" si="1454">E8706-E8701</f>
        <v>47.740000000000009</v>
      </c>
      <c r="G8706" s="10">
        <f t="shared" ref="G8706:H8708" si="1455">2/3*F8706</f>
        <v>31.826666666666672</v>
      </c>
      <c r="H8706" s="10">
        <f>2/3*F8706</f>
        <v>31.826666666666672</v>
      </c>
      <c r="I8706" s="10"/>
      <c r="J8706" s="5"/>
      <c r="K8706" s="5"/>
      <c r="L8706" s="5"/>
      <c r="M8706" s="5"/>
      <c r="N8706" s="5"/>
      <c r="O8706" s="5"/>
      <c r="P8706" s="5"/>
      <c r="Q8706" s="5"/>
    </row>
    <row r="8707" spans="1:17" ht="15" customHeight="1">
      <c r="A8707" s="6" t="s">
        <v>548</v>
      </c>
      <c r="B8707" s="6">
        <v>18</v>
      </c>
      <c r="C8707" s="7" t="s">
        <v>566</v>
      </c>
      <c r="D8707" s="7" t="s">
        <v>161</v>
      </c>
      <c r="E8707" s="8">
        <v>180.39</v>
      </c>
      <c r="F8707" s="10">
        <f t="shared" si="1454"/>
        <v>52.289999999999992</v>
      </c>
      <c r="G8707" s="10">
        <f t="shared" si="1455"/>
        <v>34.859999999999992</v>
      </c>
      <c r="H8707" s="10">
        <f>2/3*F8707</f>
        <v>34.859999999999992</v>
      </c>
      <c r="I8707" s="10"/>
      <c r="J8707" s="5"/>
      <c r="K8707" s="5"/>
      <c r="L8707" s="5"/>
      <c r="M8707" s="5"/>
      <c r="N8707" s="5"/>
      <c r="O8707" s="5"/>
      <c r="P8707" s="5"/>
      <c r="Q8707" s="5"/>
    </row>
    <row r="8708" spans="1:17" ht="15" customHeight="1">
      <c r="A8708" s="6" t="s">
        <v>548</v>
      </c>
      <c r="B8708" s="6">
        <v>19</v>
      </c>
      <c r="C8708" s="7" t="s">
        <v>566</v>
      </c>
      <c r="D8708" s="7" t="s">
        <v>162</v>
      </c>
      <c r="E8708" s="8">
        <v>181.28</v>
      </c>
      <c r="F8708" s="10">
        <f t="shared" si="1454"/>
        <v>49.140000000000015</v>
      </c>
      <c r="G8708" s="10">
        <f t="shared" si="1455"/>
        <v>32.760000000000005</v>
      </c>
      <c r="H8708" s="10">
        <f>2/3*F8708</f>
        <v>32.760000000000005</v>
      </c>
      <c r="I8708" s="10"/>
      <c r="J8708" s="5"/>
      <c r="K8708" s="5"/>
      <c r="L8708" s="5"/>
      <c r="M8708" s="5"/>
      <c r="N8708" s="5"/>
      <c r="O8708" s="5"/>
      <c r="P8708" s="5"/>
      <c r="Q8708" s="5"/>
    </row>
    <row r="8709" spans="1:17" ht="15" customHeight="1">
      <c r="A8709" s="6" t="s">
        <v>548</v>
      </c>
      <c r="B8709" s="6">
        <v>20</v>
      </c>
      <c r="C8709" s="7" t="s">
        <v>566</v>
      </c>
      <c r="D8709" s="7" t="s">
        <v>163</v>
      </c>
      <c r="E8709" s="8">
        <v>181.61</v>
      </c>
      <c r="F8709" s="10"/>
      <c r="G8709" s="10"/>
      <c r="H8709" s="10"/>
      <c r="I8709" s="10"/>
      <c r="J8709" s="5"/>
      <c r="K8709" s="5"/>
      <c r="L8709" s="5"/>
      <c r="M8709" s="5"/>
      <c r="N8709" s="5"/>
      <c r="O8709" s="5"/>
      <c r="P8709" s="5"/>
      <c r="Q8709" s="5"/>
    </row>
    <row r="8710" spans="1:17" ht="15" customHeight="1">
      <c r="A8710" s="6" t="s">
        <v>548</v>
      </c>
      <c r="B8710" s="6">
        <v>21</v>
      </c>
      <c r="C8710" s="7" t="s">
        <v>566</v>
      </c>
      <c r="D8710" s="7" t="s">
        <v>164</v>
      </c>
      <c r="E8710" s="8">
        <v>143.33000000000001</v>
      </c>
      <c r="F8710" s="10"/>
      <c r="G8710" s="10"/>
      <c r="H8710" s="10"/>
      <c r="I8710" s="10"/>
      <c r="J8710" s="5"/>
      <c r="K8710" s="5"/>
      <c r="L8710" s="5"/>
      <c r="M8710" s="5"/>
      <c r="N8710" s="5"/>
      <c r="O8710" s="5"/>
      <c r="P8710" s="5"/>
      <c r="Q8710" s="5"/>
    </row>
    <row r="8711" spans="1:17" ht="15" customHeight="1">
      <c r="A8711" s="6" t="s">
        <v>548</v>
      </c>
      <c r="B8711" s="6">
        <v>22</v>
      </c>
      <c r="C8711" s="7" t="s">
        <v>566</v>
      </c>
      <c r="D8711" s="7" t="s">
        <v>165</v>
      </c>
      <c r="E8711" s="8">
        <v>123.64</v>
      </c>
      <c r="F8711" s="10"/>
      <c r="G8711" s="10"/>
      <c r="H8711" s="10"/>
      <c r="I8711" s="10"/>
      <c r="J8711" s="5"/>
      <c r="K8711" s="5"/>
      <c r="L8711" s="5"/>
      <c r="M8711" s="5"/>
      <c r="N8711" s="5"/>
      <c r="O8711" s="5"/>
      <c r="P8711" s="5"/>
      <c r="Q8711" s="5"/>
    </row>
    <row r="8712" spans="1:17" ht="15" customHeight="1">
      <c r="A8712" s="6" t="s">
        <v>548</v>
      </c>
      <c r="B8712" s="6">
        <v>23</v>
      </c>
      <c r="C8712" s="7" t="s">
        <v>566</v>
      </c>
      <c r="D8712" s="7" t="s">
        <v>166</v>
      </c>
      <c r="E8712" s="8">
        <v>117.49</v>
      </c>
      <c r="F8712" s="9"/>
      <c r="G8712" s="5"/>
      <c r="H8712" s="5"/>
      <c r="I8712" s="5"/>
      <c r="J8712" s="5"/>
      <c r="K8712" s="5"/>
      <c r="L8712" s="5"/>
      <c r="M8712" s="5"/>
      <c r="N8712" s="5"/>
      <c r="O8712" s="5"/>
      <c r="P8712" s="5"/>
      <c r="Q8712" s="5"/>
    </row>
    <row r="8713" spans="1:17" ht="15" customHeight="1">
      <c r="A8713" s="6" t="s">
        <v>548</v>
      </c>
      <c r="B8713" s="6">
        <v>24</v>
      </c>
      <c r="C8713" s="7" t="s">
        <v>566</v>
      </c>
      <c r="D8713" s="7" t="s">
        <v>167</v>
      </c>
      <c r="E8713" s="8">
        <v>108.62</v>
      </c>
      <c r="F8713" s="9"/>
      <c r="G8713" s="5"/>
      <c r="H8713" s="5"/>
      <c r="I8713" s="5"/>
      <c r="J8713" s="5"/>
      <c r="K8713" s="5"/>
      <c r="L8713" s="5"/>
      <c r="M8713" s="5"/>
      <c r="N8713" s="5"/>
      <c r="O8713" s="5"/>
      <c r="P8713" s="5"/>
      <c r="Q8713" s="5"/>
    </row>
    <row r="8714" spans="1:17" ht="15" customHeight="1">
      <c r="A8714" s="6" t="s">
        <v>549</v>
      </c>
      <c r="B8714" s="6">
        <v>1</v>
      </c>
      <c r="C8714" s="7" t="s">
        <v>566</v>
      </c>
      <c r="D8714" s="7" t="s">
        <v>169</v>
      </c>
      <c r="E8714" s="8">
        <v>109.28</v>
      </c>
      <c r="F8714" s="9"/>
      <c r="G8714" s="5"/>
      <c r="H8714" s="5"/>
      <c r="I8714" s="5"/>
      <c r="J8714" s="5"/>
      <c r="K8714" s="5"/>
      <c r="L8714" s="5"/>
      <c r="M8714" s="5"/>
      <c r="N8714" s="5"/>
      <c r="O8714" s="5"/>
      <c r="P8714" s="5"/>
      <c r="Q8714" s="5"/>
    </row>
    <row r="8715" spans="1:17" ht="15" customHeight="1">
      <c r="A8715" s="6" t="s">
        <v>549</v>
      </c>
      <c r="B8715" s="6">
        <v>2</v>
      </c>
      <c r="C8715" s="7" t="s">
        <v>566</v>
      </c>
      <c r="D8715" s="7" t="s">
        <v>170</v>
      </c>
      <c r="E8715" s="8">
        <v>102.66</v>
      </c>
      <c r="F8715" s="9"/>
      <c r="G8715" s="5"/>
      <c r="H8715" s="5"/>
      <c r="I8715" s="5"/>
      <c r="J8715" s="5"/>
      <c r="K8715" s="5"/>
      <c r="L8715" s="5"/>
      <c r="M8715" s="5"/>
      <c r="N8715" s="5"/>
      <c r="O8715" s="5"/>
      <c r="P8715" s="5"/>
      <c r="Q8715" s="5"/>
    </row>
    <row r="8716" spans="1:17" ht="15" customHeight="1">
      <c r="A8716" s="6" t="s">
        <v>549</v>
      </c>
      <c r="B8716" s="6">
        <v>3</v>
      </c>
      <c r="C8716" s="7" t="s">
        <v>566</v>
      </c>
      <c r="D8716" s="7" t="s">
        <v>171</v>
      </c>
      <c r="E8716" s="8">
        <v>103.28</v>
      </c>
      <c r="F8716" s="9"/>
      <c r="G8716" s="5"/>
      <c r="H8716" s="5"/>
      <c r="I8716" s="5"/>
      <c r="J8716" s="5"/>
      <c r="K8716" s="5"/>
      <c r="L8716" s="5"/>
      <c r="M8716" s="5"/>
      <c r="N8716" s="5"/>
      <c r="O8716" s="5"/>
      <c r="P8716" s="5"/>
      <c r="Q8716" s="5"/>
    </row>
    <row r="8717" spans="1:17" ht="15" customHeight="1">
      <c r="A8717" s="6" t="s">
        <v>549</v>
      </c>
      <c r="B8717" s="6">
        <v>4</v>
      </c>
      <c r="C8717" s="7" t="s">
        <v>566</v>
      </c>
      <c r="D8717" s="7" t="s">
        <v>172</v>
      </c>
      <c r="E8717" s="8">
        <v>102.22</v>
      </c>
      <c r="F8717" s="9"/>
      <c r="G8717" s="5"/>
      <c r="H8717" s="5"/>
      <c r="I8717" s="5"/>
      <c r="J8717" s="5"/>
      <c r="K8717" s="5"/>
      <c r="L8717" s="5"/>
      <c r="M8717" s="5"/>
      <c r="N8717" s="5"/>
      <c r="O8717" s="5"/>
      <c r="P8717" s="5"/>
      <c r="Q8717" s="5"/>
    </row>
    <row r="8718" spans="1:17" ht="15" customHeight="1">
      <c r="A8718" s="6" t="s">
        <v>549</v>
      </c>
      <c r="B8718" s="6">
        <v>5</v>
      </c>
      <c r="C8718" s="7" t="s">
        <v>566</v>
      </c>
      <c r="D8718" s="7" t="s">
        <v>173</v>
      </c>
      <c r="E8718" s="8">
        <v>103.28</v>
      </c>
      <c r="F8718" s="9"/>
      <c r="G8718" s="5"/>
      <c r="H8718" s="5"/>
      <c r="I8718" s="5"/>
      <c r="J8718" s="5"/>
      <c r="K8718" s="5"/>
      <c r="L8718" s="5"/>
      <c r="M8718" s="5"/>
      <c r="N8718" s="5"/>
      <c r="O8718" s="5"/>
      <c r="P8718" s="5"/>
      <c r="Q8718" s="5"/>
    </row>
    <row r="8719" spans="1:17" ht="15" customHeight="1">
      <c r="A8719" s="6" t="s">
        <v>549</v>
      </c>
      <c r="B8719" s="6">
        <v>6</v>
      </c>
      <c r="C8719" s="7" t="s">
        <v>566</v>
      </c>
      <c r="D8719" s="7" t="s">
        <v>174</v>
      </c>
      <c r="E8719" s="8">
        <v>104.17</v>
      </c>
      <c r="F8719" s="9"/>
      <c r="G8719" s="5"/>
      <c r="H8719" s="5"/>
      <c r="I8719" s="5"/>
      <c r="J8719" s="5"/>
      <c r="K8719" s="5"/>
      <c r="L8719" s="5"/>
      <c r="M8719" s="5"/>
      <c r="N8719" s="5"/>
      <c r="O8719" s="5"/>
      <c r="P8719" s="5"/>
      <c r="Q8719" s="5"/>
    </row>
    <row r="8720" spans="1:17" ht="15" customHeight="1">
      <c r="A8720" s="6" t="s">
        <v>549</v>
      </c>
      <c r="B8720" s="6">
        <v>7</v>
      </c>
      <c r="C8720" s="7" t="s">
        <v>566</v>
      </c>
      <c r="D8720" s="7" t="s">
        <v>175</v>
      </c>
      <c r="E8720" s="8">
        <v>113.05</v>
      </c>
      <c r="F8720" s="10">
        <f t="shared" ref="F8720:F8722" si="1456">E8720-E8715</f>
        <v>10.39</v>
      </c>
      <c r="G8720" s="10">
        <f t="shared" ref="G8720:H8722" si="1457">2/3*F8720</f>
        <v>6.9266666666666667</v>
      </c>
      <c r="H8720" s="10"/>
      <c r="I8720" s="10"/>
      <c r="J8720" s="5"/>
      <c r="K8720" s="5"/>
      <c r="L8720" s="5"/>
      <c r="M8720" s="5"/>
      <c r="N8720" s="5"/>
      <c r="O8720" s="5"/>
      <c r="P8720" s="5"/>
      <c r="Q8720" s="5"/>
    </row>
    <row r="8721" spans="1:17" ht="15" customHeight="1">
      <c r="A8721" s="6" t="s">
        <v>549</v>
      </c>
      <c r="B8721" s="6">
        <v>8</v>
      </c>
      <c r="C8721" s="7" t="s">
        <v>566</v>
      </c>
      <c r="D8721" s="7" t="s">
        <v>176</v>
      </c>
      <c r="E8721" s="8">
        <v>131.75</v>
      </c>
      <c r="F8721" s="10">
        <f t="shared" si="1456"/>
        <v>28.47</v>
      </c>
      <c r="G8721" s="10">
        <f t="shared" si="1457"/>
        <v>18.979999999999997</v>
      </c>
      <c r="H8721" s="10"/>
      <c r="I8721" s="10"/>
      <c r="J8721" s="5"/>
      <c r="K8721" s="5"/>
      <c r="L8721" s="5"/>
      <c r="M8721" s="5"/>
      <c r="N8721" s="5"/>
      <c r="O8721" s="5"/>
      <c r="P8721" s="5"/>
      <c r="Q8721" s="5"/>
    </row>
    <row r="8722" spans="1:17" ht="15" customHeight="1">
      <c r="A8722" s="6" t="s">
        <v>549</v>
      </c>
      <c r="B8722" s="6">
        <v>9</v>
      </c>
      <c r="C8722" s="7" t="s">
        <v>566</v>
      </c>
      <c r="D8722" s="7" t="s">
        <v>177</v>
      </c>
      <c r="E8722" s="8">
        <v>142.11000000000001</v>
      </c>
      <c r="F8722" s="10">
        <f t="shared" si="1456"/>
        <v>39.890000000000015</v>
      </c>
      <c r="G8722" s="10">
        <f t="shared" si="1457"/>
        <v>26.593333333333341</v>
      </c>
      <c r="H8722" s="10"/>
      <c r="I8722" s="10"/>
      <c r="J8722" s="5"/>
      <c r="K8722" s="5"/>
      <c r="L8722" s="5"/>
      <c r="M8722" s="5"/>
      <c r="N8722" s="5"/>
      <c r="O8722" s="5"/>
      <c r="P8722" s="5"/>
      <c r="Q8722" s="5"/>
    </row>
    <row r="8723" spans="1:17" ht="15" customHeight="1">
      <c r="A8723" s="6" t="s">
        <v>549</v>
      </c>
      <c r="B8723" s="6">
        <v>10</v>
      </c>
      <c r="C8723" s="7" t="s">
        <v>566</v>
      </c>
      <c r="D8723" s="7" t="s">
        <v>178</v>
      </c>
      <c r="E8723" s="8">
        <v>127.87</v>
      </c>
      <c r="F8723" s="9"/>
      <c r="G8723" s="5"/>
      <c r="H8723" s="5"/>
      <c r="I8723" s="5"/>
      <c r="J8723" s="5"/>
      <c r="K8723" s="5"/>
      <c r="L8723" s="5"/>
      <c r="M8723" s="5"/>
      <c r="N8723" s="5"/>
      <c r="O8723" s="5"/>
      <c r="P8723" s="5"/>
      <c r="Q8723" s="5"/>
    </row>
    <row r="8724" spans="1:17" ht="15" customHeight="1">
      <c r="A8724" s="6" t="s">
        <v>549</v>
      </c>
      <c r="B8724" s="6">
        <v>11</v>
      </c>
      <c r="C8724" s="7" t="s">
        <v>566</v>
      </c>
      <c r="D8724" s="7" t="s">
        <v>179</v>
      </c>
      <c r="E8724" s="8">
        <v>115.84</v>
      </c>
      <c r="F8724" s="9"/>
      <c r="G8724" s="5"/>
      <c r="H8724" s="5"/>
      <c r="I8724" s="5"/>
      <c r="J8724" s="5"/>
      <c r="K8724" s="5"/>
      <c r="L8724" s="5"/>
      <c r="M8724" s="5"/>
      <c r="N8724" s="5"/>
      <c r="O8724" s="5"/>
      <c r="P8724" s="5"/>
      <c r="Q8724" s="5"/>
    </row>
    <row r="8725" spans="1:17" ht="15" customHeight="1">
      <c r="A8725" s="6" t="s">
        <v>549</v>
      </c>
      <c r="B8725" s="6">
        <v>12</v>
      </c>
      <c r="C8725" s="7" t="s">
        <v>566</v>
      </c>
      <c r="D8725" s="7" t="s">
        <v>180</v>
      </c>
      <c r="E8725" s="8">
        <v>114.15</v>
      </c>
      <c r="F8725" s="9"/>
      <c r="G8725" s="5"/>
      <c r="H8725" s="5"/>
      <c r="I8725" s="5"/>
      <c r="J8725" s="5"/>
      <c r="K8725" s="5"/>
      <c r="L8725" s="5"/>
      <c r="M8725" s="5"/>
      <c r="N8725" s="5"/>
      <c r="O8725" s="5"/>
      <c r="P8725" s="5"/>
      <c r="Q8725" s="5"/>
    </row>
    <row r="8726" spans="1:17" ht="15" customHeight="1">
      <c r="A8726" s="6" t="s">
        <v>549</v>
      </c>
      <c r="B8726" s="6">
        <v>13</v>
      </c>
      <c r="C8726" s="7" t="s">
        <v>566</v>
      </c>
      <c r="D8726" s="7" t="s">
        <v>181</v>
      </c>
      <c r="E8726" s="8">
        <v>111.92</v>
      </c>
      <c r="F8726" s="9"/>
      <c r="G8726" s="5"/>
      <c r="H8726" s="5"/>
      <c r="I8726" s="5"/>
      <c r="J8726" s="5"/>
      <c r="K8726" s="5"/>
      <c r="L8726" s="5"/>
      <c r="M8726" s="5"/>
      <c r="N8726" s="5"/>
      <c r="O8726" s="5"/>
      <c r="P8726" s="5"/>
      <c r="Q8726" s="5"/>
    </row>
    <row r="8727" spans="1:17" ht="15" customHeight="1">
      <c r="A8727" s="6" t="s">
        <v>549</v>
      </c>
      <c r="B8727" s="6">
        <v>14</v>
      </c>
      <c r="C8727" s="7" t="s">
        <v>566</v>
      </c>
      <c r="D8727" s="7" t="s">
        <v>182</v>
      </c>
      <c r="E8727" s="8">
        <v>114.31</v>
      </c>
      <c r="F8727" s="9"/>
      <c r="G8727" s="5"/>
      <c r="H8727" s="5"/>
      <c r="I8727" s="5"/>
      <c r="J8727" s="5"/>
      <c r="K8727" s="5"/>
      <c r="L8727" s="5"/>
      <c r="M8727" s="5"/>
      <c r="N8727" s="5"/>
      <c r="O8727" s="5"/>
      <c r="P8727" s="5"/>
      <c r="Q8727" s="5"/>
    </row>
    <row r="8728" spans="1:17" ht="15" customHeight="1">
      <c r="A8728" s="6" t="s">
        <v>549</v>
      </c>
      <c r="B8728" s="6">
        <v>15</v>
      </c>
      <c r="C8728" s="7" t="s">
        <v>566</v>
      </c>
      <c r="D8728" s="7" t="s">
        <v>183</v>
      </c>
      <c r="E8728" s="8">
        <v>118.52</v>
      </c>
      <c r="F8728" s="9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</row>
    <row r="8729" spans="1:17" ht="15" customHeight="1">
      <c r="A8729" s="6" t="s">
        <v>549</v>
      </c>
      <c r="B8729" s="6">
        <v>16</v>
      </c>
      <c r="C8729" s="7" t="s">
        <v>566</v>
      </c>
      <c r="D8729" s="7" t="s">
        <v>184</v>
      </c>
      <c r="E8729" s="8">
        <v>138.66</v>
      </c>
      <c r="F8729" s="9"/>
      <c r="G8729" s="5"/>
      <c r="H8729" s="5"/>
      <c r="I8729" s="5"/>
      <c r="J8729" s="5"/>
      <c r="K8729" s="5"/>
      <c r="L8729" s="5"/>
      <c r="M8729" s="5"/>
      <c r="N8729" s="5"/>
      <c r="O8729" s="5"/>
      <c r="P8729" s="5"/>
      <c r="Q8729" s="5"/>
    </row>
    <row r="8730" spans="1:17" ht="15" customHeight="1">
      <c r="A8730" s="6" t="s">
        <v>549</v>
      </c>
      <c r="B8730" s="6">
        <v>17</v>
      </c>
      <c r="C8730" s="7" t="s">
        <v>566</v>
      </c>
      <c r="D8730" s="7" t="s">
        <v>185</v>
      </c>
      <c r="E8730" s="8">
        <v>150.41</v>
      </c>
      <c r="F8730" s="10">
        <f t="shared" ref="F8730:F8732" si="1458">E8730-E8725</f>
        <v>36.259999999999991</v>
      </c>
      <c r="G8730" s="10">
        <f t="shared" ref="G8730:H8732" si="1459">2/3*F8730</f>
        <v>24.173333333333325</v>
      </c>
      <c r="H8730" s="10"/>
      <c r="I8730" s="10"/>
      <c r="J8730" s="5"/>
      <c r="K8730" s="5"/>
      <c r="L8730" s="5"/>
      <c r="M8730" s="5"/>
      <c r="N8730" s="5"/>
      <c r="O8730" s="5"/>
      <c r="P8730" s="5"/>
      <c r="Q8730" s="5"/>
    </row>
    <row r="8731" spans="1:17" ht="15" customHeight="1">
      <c r="A8731" s="6" t="s">
        <v>549</v>
      </c>
      <c r="B8731" s="6">
        <v>18</v>
      </c>
      <c r="C8731" s="7" t="s">
        <v>566</v>
      </c>
      <c r="D8731" s="7" t="s">
        <v>186</v>
      </c>
      <c r="E8731" s="8">
        <v>152.47</v>
      </c>
      <c r="F8731" s="10">
        <f t="shared" si="1458"/>
        <v>40.549999999999997</v>
      </c>
      <c r="G8731" s="10">
        <f t="shared" si="1459"/>
        <v>27.033333333333331</v>
      </c>
      <c r="H8731" s="10"/>
      <c r="I8731" s="10"/>
      <c r="J8731" s="5"/>
      <c r="K8731" s="5"/>
      <c r="L8731" s="5"/>
      <c r="M8731" s="5"/>
      <c r="N8731" s="5"/>
      <c r="O8731" s="5"/>
      <c r="P8731" s="5"/>
      <c r="Q8731" s="5"/>
    </row>
    <row r="8732" spans="1:17" ht="15" customHeight="1">
      <c r="A8732" s="6" t="s">
        <v>549</v>
      </c>
      <c r="B8732" s="6">
        <v>19</v>
      </c>
      <c r="C8732" s="7" t="s">
        <v>566</v>
      </c>
      <c r="D8732" s="7" t="s">
        <v>187</v>
      </c>
      <c r="E8732" s="8">
        <v>144.16999999999999</v>
      </c>
      <c r="F8732" s="10">
        <f t="shared" si="1458"/>
        <v>29.859999999999985</v>
      </c>
      <c r="G8732" s="10">
        <f t="shared" si="1459"/>
        <v>19.906666666666656</v>
      </c>
      <c r="H8732" s="10"/>
      <c r="I8732" s="10"/>
      <c r="J8732" s="5"/>
      <c r="K8732" s="5"/>
      <c r="L8732" s="5"/>
      <c r="M8732" s="5"/>
      <c r="N8732" s="5"/>
      <c r="O8732" s="5"/>
      <c r="P8732" s="5"/>
      <c r="Q8732" s="5"/>
    </row>
    <row r="8733" spans="1:17" ht="15" customHeight="1">
      <c r="A8733" s="6" t="s">
        <v>549</v>
      </c>
      <c r="B8733" s="6">
        <v>20</v>
      </c>
      <c r="C8733" s="7" t="s">
        <v>566</v>
      </c>
      <c r="D8733" s="7" t="s">
        <v>188</v>
      </c>
      <c r="E8733" s="8">
        <v>131.96</v>
      </c>
      <c r="F8733" s="10"/>
      <c r="G8733" s="10"/>
      <c r="H8733" s="10"/>
      <c r="I8733" s="10"/>
      <c r="J8733" s="5"/>
      <c r="K8733" s="5"/>
      <c r="L8733" s="5"/>
      <c r="M8733" s="5"/>
      <c r="N8733" s="5"/>
      <c r="O8733" s="5"/>
      <c r="P8733" s="5"/>
      <c r="Q8733" s="5"/>
    </row>
    <row r="8734" spans="1:17" ht="15" customHeight="1">
      <c r="A8734" s="6" t="s">
        <v>549</v>
      </c>
      <c r="B8734" s="6">
        <v>21</v>
      </c>
      <c r="C8734" s="7" t="s">
        <v>566</v>
      </c>
      <c r="D8734" s="7" t="s">
        <v>189</v>
      </c>
      <c r="E8734" s="8">
        <v>124.51</v>
      </c>
      <c r="F8734" s="10"/>
      <c r="G8734" s="10"/>
      <c r="H8734" s="10"/>
      <c r="I8734" s="10"/>
      <c r="J8734" s="5"/>
      <c r="K8734" s="5"/>
      <c r="L8734" s="5"/>
      <c r="M8734" s="5"/>
      <c r="N8734" s="5"/>
      <c r="O8734" s="5"/>
      <c r="P8734" s="5"/>
      <c r="Q8734" s="5"/>
    </row>
    <row r="8735" spans="1:17" ht="15" customHeight="1">
      <c r="A8735" s="6" t="s">
        <v>549</v>
      </c>
      <c r="B8735" s="6">
        <v>22</v>
      </c>
      <c r="C8735" s="7" t="s">
        <v>566</v>
      </c>
      <c r="D8735" s="7" t="s">
        <v>190</v>
      </c>
      <c r="E8735" s="8">
        <v>115.08</v>
      </c>
      <c r="F8735" s="10"/>
      <c r="G8735" s="10"/>
      <c r="H8735" s="10"/>
      <c r="I8735" s="10"/>
      <c r="J8735" s="5"/>
      <c r="K8735" s="5"/>
      <c r="L8735" s="5"/>
      <c r="M8735" s="5"/>
      <c r="N8735" s="5"/>
      <c r="O8735" s="5"/>
      <c r="P8735" s="5"/>
      <c r="Q8735" s="5"/>
    </row>
    <row r="8736" spans="1:17" ht="15" customHeight="1">
      <c r="A8736" s="6" t="s">
        <v>549</v>
      </c>
      <c r="B8736" s="6">
        <v>23</v>
      </c>
      <c r="C8736" s="7" t="s">
        <v>566</v>
      </c>
      <c r="D8736" s="7" t="s">
        <v>191</v>
      </c>
      <c r="E8736" s="8">
        <v>114.78</v>
      </c>
      <c r="F8736" s="9"/>
      <c r="G8736" s="5"/>
      <c r="H8736" s="5"/>
      <c r="I8736" s="5"/>
      <c r="J8736" s="5"/>
      <c r="K8736" s="5"/>
      <c r="L8736" s="5"/>
      <c r="M8736" s="5"/>
      <c r="N8736" s="5"/>
      <c r="O8736" s="5"/>
      <c r="P8736" s="5"/>
      <c r="Q8736" s="5"/>
    </row>
    <row r="8737" spans="1:17" ht="15" customHeight="1">
      <c r="A8737" s="6" t="s">
        <v>549</v>
      </c>
      <c r="B8737" s="6">
        <v>24</v>
      </c>
      <c r="C8737" s="7" t="s">
        <v>567</v>
      </c>
      <c r="D8737" s="7" t="s">
        <v>192</v>
      </c>
      <c r="E8737" s="8">
        <v>106.67</v>
      </c>
      <c r="F8737" s="9"/>
      <c r="G8737" s="5"/>
      <c r="H8737" s="5"/>
      <c r="I8737" s="5"/>
      <c r="J8737" s="5"/>
      <c r="K8737" s="5"/>
      <c r="L8737" s="5"/>
      <c r="M8737" s="5"/>
      <c r="N8737" s="5"/>
      <c r="O8737" s="5"/>
      <c r="P8737" s="5"/>
      <c r="Q8737" s="5"/>
    </row>
    <row r="8738" spans="1:17" ht="15" customHeight="1">
      <c r="A8738" s="6" t="s">
        <v>550</v>
      </c>
      <c r="B8738" s="6">
        <v>1</v>
      </c>
      <c r="C8738" s="7" t="s">
        <v>567</v>
      </c>
      <c r="D8738" s="7" t="s">
        <v>6</v>
      </c>
      <c r="E8738" s="8">
        <v>99.66</v>
      </c>
      <c r="F8738" s="9"/>
      <c r="G8738" s="5"/>
      <c r="H8738" s="5"/>
      <c r="I8738" s="5"/>
      <c r="J8738" s="5"/>
      <c r="K8738" s="5"/>
      <c r="L8738" s="5"/>
      <c r="M8738" s="5"/>
      <c r="N8738" s="5"/>
      <c r="O8738" s="5"/>
      <c r="P8738" s="5"/>
      <c r="Q8738" s="5"/>
    </row>
    <row r="8739" spans="1:17" ht="15" customHeight="1">
      <c r="A8739" s="6" t="s">
        <v>550</v>
      </c>
      <c r="B8739" s="6">
        <v>2</v>
      </c>
      <c r="C8739" s="7" t="s">
        <v>567</v>
      </c>
      <c r="D8739" s="7" t="s">
        <v>7</v>
      </c>
      <c r="E8739" s="8">
        <v>90.01</v>
      </c>
      <c r="F8739" s="9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</row>
    <row r="8740" spans="1:17" ht="15" customHeight="1">
      <c r="A8740" s="6" t="s">
        <v>550</v>
      </c>
      <c r="B8740" s="6">
        <v>3</v>
      </c>
      <c r="C8740" s="7" t="s">
        <v>567</v>
      </c>
      <c r="D8740" s="7" t="s">
        <v>8</v>
      </c>
      <c r="E8740" s="8">
        <v>88.14</v>
      </c>
      <c r="F8740" s="9"/>
      <c r="G8740" s="5"/>
      <c r="H8740" s="5"/>
      <c r="I8740" s="5"/>
      <c r="J8740" s="5"/>
      <c r="K8740" s="5"/>
      <c r="L8740" s="5"/>
      <c r="M8740" s="5"/>
      <c r="N8740" s="5"/>
      <c r="O8740" s="5"/>
      <c r="P8740" s="5"/>
      <c r="Q8740" s="5"/>
    </row>
    <row r="8741" spans="1:17" ht="15" customHeight="1">
      <c r="A8741" s="6" t="s">
        <v>550</v>
      </c>
      <c r="B8741" s="6">
        <v>4</v>
      </c>
      <c r="C8741" s="7" t="s">
        <v>567</v>
      </c>
      <c r="D8741" s="7" t="s">
        <v>9</v>
      </c>
      <c r="E8741" s="8">
        <v>85.7</v>
      </c>
      <c r="F8741" s="9"/>
      <c r="G8741" s="5"/>
      <c r="H8741" s="5"/>
      <c r="I8741" s="5"/>
      <c r="J8741" s="5"/>
      <c r="K8741" s="5"/>
      <c r="L8741" s="5"/>
      <c r="M8741" s="5"/>
      <c r="N8741" s="5"/>
      <c r="O8741" s="5"/>
      <c r="P8741" s="5"/>
      <c r="Q8741" s="5"/>
    </row>
    <row r="8742" spans="1:17" ht="15" customHeight="1">
      <c r="A8742" s="6" t="s">
        <v>550</v>
      </c>
      <c r="B8742" s="6">
        <v>5</v>
      </c>
      <c r="C8742" s="7" t="s">
        <v>567</v>
      </c>
      <c r="D8742" s="7" t="s">
        <v>10</v>
      </c>
      <c r="E8742" s="8">
        <v>84.98</v>
      </c>
      <c r="F8742" s="9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</row>
    <row r="8743" spans="1:17" ht="15" customHeight="1">
      <c r="A8743" s="6" t="s">
        <v>550</v>
      </c>
      <c r="B8743" s="6">
        <v>6</v>
      </c>
      <c r="C8743" s="7" t="s">
        <v>567</v>
      </c>
      <c r="D8743" s="7" t="s">
        <v>11</v>
      </c>
      <c r="E8743" s="8">
        <v>85.82</v>
      </c>
      <c r="F8743" s="9"/>
      <c r="G8743" s="5"/>
      <c r="H8743" s="5"/>
      <c r="I8743" s="5"/>
      <c r="J8743" s="5"/>
      <c r="K8743" s="5"/>
      <c r="L8743" s="5"/>
      <c r="M8743" s="5"/>
      <c r="N8743" s="5"/>
      <c r="O8743" s="5"/>
      <c r="P8743" s="5"/>
      <c r="Q8743" s="5"/>
    </row>
    <row r="8744" spans="1:17" ht="15" customHeight="1">
      <c r="A8744" s="6" t="s">
        <v>550</v>
      </c>
      <c r="B8744" s="6">
        <v>7</v>
      </c>
      <c r="C8744" s="7" t="s">
        <v>567</v>
      </c>
      <c r="D8744" s="7" t="s">
        <v>12</v>
      </c>
      <c r="E8744" s="8">
        <v>84.88</v>
      </c>
      <c r="F8744" s="10">
        <f t="shared" ref="F8744:F8746" si="1460">E8744-E8739</f>
        <v>-5.1300000000000097</v>
      </c>
      <c r="G8744" s="10">
        <f t="shared" ref="G8744:H8746" si="1461">2/3*F8744</f>
        <v>-3.4200000000000061</v>
      </c>
      <c r="H8744" s="10"/>
      <c r="I8744" s="10"/>
      <c r="J8744" s="5"/>
      <c r="K8744" s="5"/>
      <c r="L8744" s="5"/>
      <c r="M8744" s="5"/>
      <c r="N8744" s="5"/>
      <c r="O8744" s="5"/>
      <c r="P8744" s="5"/>
      <c r="Q8744" s="5"/>
    </row>
    <row r="8745" spans="1:17" ht="15" customHeight="1">
      <c r="A8745" s="6" t="s">
        <v>550</v>
      </c>
      <c r="B8745" s="6">
        <v>8</v>
      </c>
      <c r="C8745" s="7" t="s">
        <v>567</v>
      </c>
      <c r="D8745" s="7" t="s">
        <v>13</v>
      </c>
      <c r="E8745" s="8">
        <v>90.14</v>
      </c>
      <c r="F8745" s="10">
        <f t="shared" si="1460"/>
        <v>2</v>
      </c>
      <c r="G8745" s="10">
        <f t="shared" si="1461"/>
        <v>1.3333333333333333</v>
      </c>
      <c r="H8745" s="10"/>
      <c r="I8745" s="10"/>
      <c r="J8745" s="5"/>
      <c r="K8745" s="5"/>
      <c r="L8745" s="5"/>
      <c r="M8745" s="5"/>
      <c r="N8745" s="5"/>
      <c r="O8745" s="5"/>
      <c r="P8745" s="5"/>
      <c r="Q8745" s="5"/>
    </row>
    <row r="8746" spans="1:17" ht="15" customHeight="1">
      <c r="A8746" s="6" t="s">
        <v>550</v>
      </c>
      <c r="B8746" s="6">
        <v>9</v>
      </c>
      <c r="C8746" s="7" t="s">
        <v>567</v>
      </c>
      <c r="D8746" s="7" t="s">
        <v>14</v>
      </c>
      <c r="E8746" s="8">
        <v>99.8</v>
      </c>
      <c r="F8746" s="10">
        <f t="shared" si="1460"/>
        <v>14.099999999999994</v>
      </c>
      <c r="G8746" s="10">
        <f t="shared" si="1461"/>
        <v>9.399999999999995</v>
      </c>
      <c r="H8746" s="10"/>
      <c r="I8746" s="10"/>
      <c r="J8746" s="5"/>
      <c r="K8746" s="5"/>
      <c r="L8746" s="5"/>
      <c r="M8746" s="5"/>
      <c r="N8746" s="5"/>
      <c r="O8746" s="5"/>
      <c r="P8746" s="5"/>
      <c r="Q8746" s="5"/>
    </row>
    <row r="8747" spans="1:17" ht="15" customHeight="1">
      <c r="A8747" s="6" t="s">
        <v>550</v>
      </c>
      <c r="B8747" s="6">
        <v>10</v>
      </c>
      <c r="C8747" s="7" t="s">
        <v>567</v>
      </c>
      <c r="D8747" s="7" t="s">
        <v>15</v>
      </c>
      <c r="E8747" s="8">
        <v>94.6</v>
      </c>
      <c r="F8747" s="9"/>
      <c r="G8747" s="5"/>
      <c r="H8747" s="5"/>
      <c r="I8747" s="5"/>
      <c r="J8747" s="5"/>
      <c r="K8747" s="5"/>
      <c r="L8747" s="5"/>
      <c r="M8747" s="5"/>
      <c r="N8747" s="5"/>
      <c r="O8747" s="5"/>
      <c r="P8747" s="5"/>
      <c r="Q8747" s="5"/>
    </row>
    <row r="8748" spans="1:17" ht="15" customHeight="1">
      <c r="A8748" s="6" t="s">
        <v>550</v>
      </c>
      <c r="B8748" s="6">
        <v>11</v>
      </c>
      <c r="C8748" s="7" t="s">
        <v>567</v>
      </c>
      <c r="D8748" s="7" t="s">
        <v>16</v>
      </c>
      <c r="E8748" s="8">
        <v>89.3</v>
      </c>
      <c r="F8748" s="9"/>
      <c r="G8748" s="5"/>
      <c r="H8748" s="5"/>
      <c r="I8748" s="5"/>
      <c r="J8748" s="5"/>
      <c r="K8748" s="5"/>
      <c r="L8748" s="5"/>
      <c r="M8748" s="5"/>
      <c r="N8748" s="5"/>
      <c r="O8748" s="5"/>
      <c r="P8748" s="5"/>
      <c r="Q8748" s="5"/>
    </row>
    <row r="8749" spans="1:17" ht="15" customHeight="1">
      <c r="A8749" s="6" t="s">
        <v>550</v>
      </c>
      <c r="B8749" s="6">
        <v>12</v>
      </c>
      <c r="C8749" s="7" t="s">
        <v>567</v>
      </c>
      <c r="D8749" s="7" t="s">
        <v>17</v>
      </c>
      <c r="E8749" s="8">
        <v>82.38</v>
      </c>
      <c r="F8749" s="9"/>
      <c r="G8749" s="5"/>
      <c r="H8749" s="5"/>
      <c r="I8749" s="5"/>
      <c r="J8749" s="5"/>
      <c r="K8749" s="5"/>
      <c r="L8749" s="5"/>
      <c r="M8749" s="5"/>
      <c r="N8749" s="5"/>
      <c r="O8749" s="5"/>
      <c r="P8749" s="5"/>
      <c r="Q8749" s="5"/>
    </row>
    <row r="8750" spans="1:17" ht="15" customHeight="1">
      <c r="A8750" s="6" t="s">
        <v>550</v>
      </c>
      <c r="B8750" s="6">
        <v>13</v>
      </c>
      <c r="C8750" s="7" t="s">
        <v>567</v>
      </c>
      <c r="D8750" s="7" t="s">
        <v>18</v>
      </c>
      <c r="E8750" s="8">
        <v>85.25</v>
      </c>
      <c r="F8750" s="9"/>
      <c r="G8750" s="5"/>
      <c r="H8750" s="5"/>
      <c r="I8750" s="5"/>
      <c r="J8750" s="5"/>
      <c r="K8750" s="5"/>
      <c r="L8750" s="5"/>
      <c r="M8750" s="5"/>
      <c r="N8750" s="5"/>
      <c r="O8750" s="5"/>
      <c r="P8750" s="5"/>
      <c r="Q8750" s="5"/>
    </row>
    <row r="8751" spans="1:17" ht="15" customHeight="1">
      <c r="A8751" s="6" t="s">
        <v>550</v>
      </c>
      <c r="B8751" s="6">
        <v>14</v>
      </c>
      <c r="C8751" s="7" t="s">
        <v>567</v>
      </c>
      <c r="D8751" s="7" t="s">
        <v>19</v>
      </c>
      <c r="E8751" s="8">
        <v>83.08</v>
      </c>
      <c r="F8751" s="9"/>
      <c r="G8751" s="5"/>
      <c r="H8751" s="5"/>
      <c r="I8751" s="5"/>
      <c r="J8751" s="5"/>
      <c r="K8751" s="5"/>
      <c r="L8751" s="5"/>
      <c r="M8751" s="5"/>
      <c r="N8751" s="5"/>
      <c r="O8751" s="5"/>
      <c r="P8751" s="5"/>
      <c r="Q8751" s="5"/>
    </row>
    <row r="8752" spans="1:17" ht="15" customHeight="1">
      <c r="A8752" s="6" t="s">
        <v>550</v>
      </c>
      <c r="B8752" s="6">
        <v>15</v>
      </c>
      <c r="C8752" s="7" t="s">
        <v>567</v>
      </c>
      <c r="D8752" s="7" t="s">
        <v>20</v>
      </c>
      <c r="E8752" s="8">
        <v>99.33</v>
      </c>
      <c r="F8752" s="9"/>
      <c r="G8752" s="5"/>
      <c r="H8752" s="5"/>
      <c r="I8752" s="5"/>
      <c r="J8752" s="5"/>
      <c r="K8752" s="5"/>
      <c r="L8752" s="5"/>
      <c r="M8752" s="5"/>
      <c r="N8752" s="5"/>
      <c r="O8752" s="5"/>
      <c r="P8752" s="5"/>
      <c r="Q8752" s="5"/>
    </row>
    <row r="8753" spans="1:17" ht="15" customHeight="1">
      <c r="A8753" s="6" t="s">
        <v>550</v>
      </c>
      <c r="B8753" s="6">
        <v>16</v>
      </c>
      <c r="C8753" s="7" t="s">
        <v>567</v>
      </c>
      <c r="D8753" s="7" t="s">
        <v>21</v>
      </c>
      <c r="E8753" s="8">
        <v>109.83</v>
      </c>
      <c r="F8753" s="9"/>
      <c r="G8753" s="5"/>
      <c r="H8753" s="5"/>
      <c r="I8753" s="5"/>
      <c r="J8753" s="5"/>
      <c r="K8753" s="5"/>
      <c r="L8753" s="5"/>
      <c r="M8753" s="5"/>
      <c r="N8753" s="5"/>
      <c r="O8753" s="5"/>
      <c r="P8753" s="5"/>
      <c r="Q8753" s="5"/>
    </row>
    <row r="8754" spans="1:17" ht="15" customHeight="1">
      <c r="A8754" s="6" t="s">
        <v>550</v>
      </c>
      <c r="B8754" s="6">
        <v>17</v>
      </c>
      <c r="C8754" s="7" t="s">
        <v>567</v>
      </c>
      <c r="D8754" s="7" t="s">
        <v>22</v>
      </c>
      <c r="E8754" s="8">
        <v>130.66999999999999</v>
      </c>
      <c r="F8754" s="10">
        <f t="shared" ref="F8754:F8756" si="1462">E8754-E8749</f>
        <v>48.289999999999992</v>
      </c>
      <c r="G8754" s="10">
        <f t="shared" ref="G8754:H8756" si="1463">2/3*F8754</f>
        <v>32.193333333333328</v>
      </c>
      <c r="H8754" s="10"/>
      <c r="I8754" s="10"/>
      <c r="J8754" s="5"/>
      <c r="K8754" s="5"/>
      <c r="L8754" s="5"/>
      <c r="M8754" s="5"/>
      <c r="N8754" s="5"/>
      <c r="O8754" s="5"/>
      <c r="P8754" s="5"/>
      <c r="Q8754" s="5"/>
    </row>
    <row r="8755" spans="1:17" ht="15" customHeight="1">
      <c r="A8755" s="6" t="s">
        <v>550</v>
      </c>
      <c r="B8755" s="6">
        <v>18</v>
      </c>
      <c r="C8755" s="7" t="s">
        <v>567</v>
      </c>
      <c r="D8755" s="7" t="s">
        <v>23</v>
      </c>
      <c r="E8755" s="8">
        <v>137.38999999999999</v>
      </c>
      <c r="F8755" s="10">
        <f t="shared" si="1462"/>
        <v>52.139999999999986</v>
      </c>
      <c r="G8755" s="10">
        <f t="shared" si="1463"/>
        <v>34.759999999999991</v>
      </c>
      <c r="H8755" s="10"/>
      <c r="I8755" s="10"/>
      <c r="J8755" s="5"/>
      <c r="K8755" s="5"/>
      <c r="L8755" s="5"/>
      <c r="M8755" s="5"/>
      <c r="N8755" s="5"/>
      <c r="O8755" s="5"/>
      <c r="P8755" s="5"/>
      <c r="Q8755" s="5"/>
    </row>
    <row r="8756" spans="1:17" ht="15" customHeight="1">
      <c r="A8756" s="6" t="s">
        <v>550</v>
      </c>
      <c r="B8756" s="6">
        <v>19</v>
      </c>
      <c r="C8756" s="7" t="s">
        <v>567</v>
      </c>
      <c r="D8756" s="7" t="s">
        <v>24</v>
      </c>
      <c r="E8756" s="8">
        <v>153.44</v>
      </c>
      <c r="F8756" s="10">
        <f t="shared" si="1462"/>
        <v>70.36</v>
      </c>
      <c r="G8756" s="10">
        <f t="shared" si="1463"/>
        <v>46.906666666666666</v>
      </c>
      <c r="H8756" s="10"/>
      <c r="I8756" s="10"/>
      <c r="J8756" s="5"/>
      <c r="K8756" s="5"/>
      <c r="L8756" s="5"/>
      <c r="M8756" s="5"/>
      <c r="N8756" s="5"/>
      <c r="O8756" s="5"/>
      <c r="P8756" s="5"/>
      <c r="Q8756" s="5"/>
    </row>
    <row r="8757" spans="1:17" ht="15" customHeight="1">
      <c r="A8757" s="6" t="s">
        <v>550</v>
      </c>
      <c r="B8757" s="6">
        <v>20</v>
      </c>
      <c r="C8757" s="7" t="s">
        <v>567</v>
      </c>
      <c r="D8757" s="7" t="s">
        <v>25</v>
      </c>
      <c r="E8757" s="8">
        <v>158.71</v>
      </c>
      <c r="F8757" s="10"/>
      <c r="G8757" s="10"/>
      <c r="H8757" s="10"/>
      <c r="I8757" s="10"/>
      <c r="J8757" s="5"/>
      <c r="K8757" s="5"/>
      <c r="L8757" s="5"/>
      <c r="M8757" s="5"/>
      <c r="N8757" s="5"/>
      <c r="O8757" s="5"/>
      <c r="P8757" s="5"/>
      <c r="Q8757" s="5"/>
    </row>
    <row r="8758" spans="1:17" ht="15" customHeight="1">
      <c r="A8758" s="6" t="s">
        <v>550</v>
      </c>
      <c r="B8758" s="6">
        <v>21</v>
      </c>
      <c r="C8758" s="7" t="s">
        <v>567</v>
      </c>
      <c r="D8758" s="7" t="s">
        <v>26</v>
      </c>
      <c r="E8758" s="8">
        <v>142.55000000000001</v>
      </c>
      <c r="F8758" s="10"/>
      <c r="G8758" s="10"/>
      <c r="H8758" s="10"/>
      <c r="I8758" s="10"/>
      <c r="J8758" s="5"/>
      <c r="K8758" s="5"/>
      <c r="L8758" s="5"/>
      <c r="M8758" s="5"/>
      <c r="N8758" s="5"/>
      <c r="O8758" s="5"/>
      <c r="P8758" s="5"/>
      <c r="Q8758" s="5"/>
    </row>
    <row r="8759" spans="1:17" ht="15" customHeight="1">
      <c r="A8759" s="6" t="s">
        <v>550</v>
      </c>
      <c r="B8759" s="6">
        <v>22</v>
      </c>
      <c r="C8759" s="7" t="s">
        <v>567</v>
      </c>
      <c r="D8759" s="7" t="s">
        <v>27</v>
      </c>
      <c r="E8759" s="8">
        <v>120.35</v>
      </c>
      <c r="F8759" s="10"/>
      <c r="G8759" s="10"/>
      <c r="H8759" s="10"/>
      <c r="I8759" s="10"/>
      <c r="J8759" s="5"/>
      <c r="K8759" s="5"/>
      <c r="L8759" s="5"/>
      <c r="M8759" s="5"/>
      <c r="N8759" s="5"/>
      <c r="O8759" s="5"/>
      <c r="P8759" s="5"/>
      <c r="Q8759" s="5"/>
    </row>
    <row r="8760" spans="1:17" ht="15" customHeight="1">
      <c r="A8760" s="6" t="s">
        <v>550</v>
      </c>
      <c r="B8760" s="6">
        <v>23</v>
      </c>
      <c r="C8760" s="7" t="s">
        <v>567</v>
      </c>
      <c r="D8760" s="7" t="s">
        <v>28</v>
      </c>
      <c r="E8760" s="8">
        <v>105.69</v>
      </c>
      <c r="F8760" s="9"/>
      <c r="G8760" s="5"/>
      <c r="H8760" s="5"/>
      <c r="I8760" s="5"/>
      <c r="J8760" s="5"/>
      <c r="K8760" s="5"/>
      <c r="L8760" s="5"/>
      <c r="M8760" s="5"/>
      <c r="N8760" s="5"/>
      <c r="O8760" s="5"/>
      <c r="P8760" s="5"/>
      <c r="Q8760" s="5"/>
    </row>
    <row r="8761" spans="1:17" ht="15" customHeight="1">
      <c r="A8761" s="6" t="s">
        <v>550</v>
      </c>
      <c r="B8761" s="6">
        <v>24</v>
      </c>
      <c r="C8761" s="7" t="s">
        <v>567</v>
      </c>
      <c r="D8761" s="7" t="s">
        <v>29</v>
      </c>
      <c r="E8761" s="8">
        <v>85</v>
      </c>
      <c r="F8761" s="9"/>
      <c r="G8761" s="5"/>
      <c r="H8761" s="5"/>
      <c r="I8761" s="5"/>
      <c r="J8761" s="5"/>
      <c r="K8761" s="5"/>
      <c r="L8761" s="5"/>
      <c r="M8761" s="5"/>
      <c r="N8761" s="5"/>
      <c r="O8761" s="5"/>
      <c r="P8761" s="5"/>
      <c r="Q8761" s="5"/>
    </row>
    <row r="8762" spans="1:17" ht="15" customHeight="1">
      <c r="A8762" s="6" t="s">
        <v>551</v>
      </c>
      <c r="B8762" s="6">
        <v>1</v>
      </c>
      <c r="C8762" s="7" t="s">
        <v>567</v>
      </c>
      <c r="D8762" s="7" t="s">
        <v>31</v>
      </c>
      <c r="E8762" s="8">
        <v>85.5</v>
      </c>
      <c r="F8762" s="9"/>
      <c r="G8762" s="5"/>
      <c r="H8762" s="5"/>
      <c r="I8762" s="5"/>
      <c r="J8762" s="5"/>
      <c r="K8762" s="5"/>
      <c r="L8762" s="5"/>
      <c r="M8762" s="5"/>
      <c r="N8762" s="5"/>
      <c r="O8762" s="5"/>
      <c r="P8762" s="5"/>
      <c r="Q8762" s="5"/>
    </row>
    <row r="8763" spans="1:17" ht="15" customHeight="1">
      <c r="A8763" s="6" t="s">
        <v>551</v>
      </c>
      <c r="B8763" s="6">
        <v>2</v>
      </c>
      <c r="C8763" s="7" t="s">
        <v>567</v>
      </c>
      <c r="D8763" s="7" t="s">
        <v>32</v>
      </c>
      <c r="E8763" s="8">
        <v>80.62</v>
      </c>
      <c r="F8763" s="9"/>
      <c r="G8763" s="5"/>
      <c r="H8763" s="5"/>
      <c r="I8763" s="5"/>
      <c r="J8763" s="5"/>
      <c r="K8763" s="5"/>
      <c r="L8763" s="5"/>
      <c r="M8763" s="5"/>
      <c r="N8763" s="5"/>
      <c r="O8763" s="5"/>
      <c r="P8763" s="5"/>
      <c r="Q8763" s="5"/>
    </row>
    <row r="8764" spans="1:17" ht="15" customHeight="1">
      <c r="A8764" s="6" t="s">
        <v>551</v>
      </c>
      <c r="B8764" s="6">
        <v>3</v>
      </c>
      <c r="C8764" s="7" t="s">
        <v>567</v>
      </c>
      <c r="D8764" s="7" t="s">
        <v>33</v>
      </c>
      <c r="E8764" s="8">
        <v>76.400000000000006</v>
      </c>
      <c r="F8764" s="9"/>
      <c r="G8764" s="5"/>
      <c r="H8764" s="5"/>
      <c r="I8764" s="5"/>
      <c r="J8764" s="5"/>
      <c r="K8764" s="5"/>
      <c r="L8764" s="5"/>
      <c r="M8764" s="5"/>
      <c r="N8764" s="5"/>
      <c r="O8764" s="5"/>
      <c r="P8764" s="5"/>
      <c r="Q8764" s="5"/>
    </row>
    <row r="8765" spans="1:17" ht="15" customHeight="1">
      <c r="A8765" s="6" t="s">
        <v>551</v>
      </c>
      <c r="B8765" s="6">
        <v>4</v>
      </c>
      <c r="C8765" s="7" t="s">
        <v>567</v>
      </c>
      <c r="D8765" s="7" t="s">
        <v>34</v>
      </c>
      <c r="E8765" s="8">
        <v>69.22</v>
      </c>
      <c r="F8765" s="9"/>
      <c r="G8765" s="5"/>
      <c r="H8765" s="5"/>
      <c r="I8765" s="5"/>
      <c r="J8765" s="5"/>
      <c r="K8765" s="5"/>
      <c r="L8765" s="5"/>
      <c r="M8765" s="5"/>
      <c r="N8765" s="5"/>
      <c r="O8765" s="5"/>
      <c r="P8765" s="5"/>
      <c r="Q8765" s="5"/>
    </row>
    <row r="8766" spans="1:17" ht="15" customHeight="1">
      <c r="A8766" s="6" t="s">
        <v>551</v>
      </c>
      <c r="B8766" s="6">
        <v>5</v>
      </c>
      <c r="C8766" s="7" t="s">
        <v>567</v>
      </c>
      <c r="D8766" s="7" t="s">
        <v>35</v>
      </c>
      <c r="E8766" s="8">
        <v>88.15</v>
      </c>
      <c r="F8766" s="9"/>
      <c r="G8766" s="5"/>
      <c r="H8766" s="5"/>
      <c r="I8766" s="5"/>
      <c r="J8766" s="5"/>
      <c r="K8766" s="5"/>
      <c r="L8766" s="5"/>
      <c r="M8766" s="5"/>
      <c r="N8766" s="5"/>
      <c r="O8766" s="5"/>
      <c r="P8766" s="5"/>
      <c r="Q8766" s="5"/>
    </row>
    <row r="8767" spans="1:17" ht="15" customHeight="1">
      <c r="A8767" s="6" t="s">
        <v>551</v>
      </c>
      <c r="B8767" s="6">
        <v>6</v>
      </c>
      <c r="C8767" s="7" t="s">
        <v>567</v>
      </c>
      <c r="D8767" s="7" t="s">
        <v>36</v>
      </c>
      <c r="E8767" s="8">
        <v>108.89</v>
      </c>
      <c r="F8767" s="9"/>
      <c r="G8767" s="5"/>
      <c r="H8767" s="5"/>
      <c r="I8767" s="5"/>
      <c r="J8767" s="5"/>
      <c r="K8767" s="5"/>
      <c r="L8767" s="5"/>
      <c r="M8767" s="5"/>
      <c r="N8767" s="5"/>
      <c r="O8767" s="5"/>
      <c r="P8767" s="5"/>
      <c r="Q8767" s="5"/>
    </row>
    <row r="8768" spans="1:17" ht="15" customHeight="1">
      <c r="A8768" s="6" t="s">
        <v>551</v>
      </c>
      <c r="B8768" s="6">
        <v>7</v>
      </c>
      <c r="C8768" s="7" t="s">
        <v>567</v>
      </c>
      <c r="D8768" s="7" t="s">
        <v>37</v>
      </c>
      <c r="E8768" s="8">
        <v>134.36000000000001</v>
      </c>
      <c r="F8768" s="10">
        <f t="shared" ref="F8768:F8770" si="1464">E8768-E8763</f>
        <v>53.740000000000009</v>
      </c>
      <c r="G8768" s="10">
        <f t="shared" ref="G8768:H8770" si="1465">2/3*F8768</f>
        <v>35.826666666666668</v>
      </c>
      <c r="H8768" s="10">
        <f>2/3*F8768</f>
        <v>35.826666666666668</v>
      </c>
      <c r="I8768" s="10"/>
      <c r="J8768" s="5"/>
      <c r="K8768" s="5"/>
      <c r="L8768" s="5"/>
      <c r="M8768" s="5"/>
      <c r="N8768" s="5"/>
      <c r="O8768" s="5"/>
      <c r="P8768" s="5"/>
      <c r="Q8768" s="5"/>
    </row>
    <row r="8769" spans="1:17" ht="15" customHeight="1">
      <c r="A8769" s="6" t="s">
        <v>551</v>
      </c>
      <c r="B8769" s="6">
        <v>8</v>
      </c>
      <c r="C8769" s="7" t="s">
        <v>567</v>
      </c>
      <c r="D8769" s="7" t="s">
        <v>38</v>
      </c>
      <c r="E8769" s="8">
        <v>160.66</v>
      </c>
      <c r="F8769" s="10">
        <f t="shared" si="1464"/>
        <v>84.259999999999991</v>
      </c>
      <c r="G8769" s="10">
        <f t="shared" si="1465"/>
        <v>56.173333333333325</v>
      </c>
      <c r="H8769" s="10">
        <f>2/3*F8769</f>
        <v>56.173333333333325</v>
      </c>
      <c r="I8769" s="10"/>
      <c r="J8769" s="5"/>
      <c r="K8769" s="5"/>
      <c r="L8769" s="5"/>
      <c r="M8769" s="5"/>
      <c r="N8769" s="5"/>
      <c r="O8769" s="5"/>
      <c r="P8769" s="5"/>
      <c r="Q8769" s="5"/>
    </row>
    <row r="8770" spans="1:17" ht="15" customHeight="1">
      <c r="A8770" s="6" t="s">
        <v>551</v>
      </c>
      <c r="B8770" s="6">
        <v>9</v>
      </c>
      <c r="C8770" s="7" t="s">
        <v>567</v>
      </c>
      <c r="D8770" s="7" t="s">
        <v>39</v>
      </c>
      <c r="E8770" s="8">
        <v>161.08000000000001</v>
      </c>
      <c r="F8770" s="10">
        <f t="shared" si="1464"/>
        <v>91.860000000000014</v>
      </c>
      <c r="G8770" s="10">
        <f t="shared" si="1465"/>
        <v>61.240000000000009</v>
      </c>
      <c r="H8770" s="10">
        <f>2/3*F8770</f>
        <v>61.240000000000009</v>
      </c>
      <c r="I8770" s="10"/>
      <c r="J8770" s="5"/>
      <c r="K8770" s="5"/>
      <c r="L8770" s="5"/>
      <c r="M8770" s="5"/>
      <c r="N8770" s="5"/>
      <c r="O8770" s="5"/>
      <c r="P8770" s="5"/>
      <c r="Q8770" s="5"/>
    </row>
    <row r="8771" spans="1:17" ht="15" customHeight="1">
      <c r="A8771" s="6" t="s">
        <v>551</v>
      </c>
      <c r="B8771" s="6">
        <v>10</v>
      </c>
      <c r="C8771" s="7" t="s">
        <v>567</v>
      </c>
      <c r="D8771" s="7" t="s">
        <v>40</v>
      </c>
      <c r="E8771" s="8">
        <v>152.01</v>
      </c>
      <c r="F8771" s="9"/>
      <c r="G8771" s="5"/>
      <c r="H8771" s="5"/>
      <c r="I8771" s="5"/>
      <c r="J8771" s="5"/>
      <c r="K8771" s="5"/>
      <c r="L8771" s="5"/>
      <c r="M8771" s="5"/>
      <c r="N8771" s="5"/>
      <c r="O8771" s="5"/>
      <c r="P8771" s="5"/>
      <c r="Q8771" s="5"/>
    </row>
    <row r="8772" spans="1:17" ht="15" customHeight="1">
      <c r="A8772" s="6" t="s">
        <v>551</v>
      </c>
      <c r="B8772" s="6">
        <v>11</v>
      </c>
      <c r="C8772" s="7" t="s">
        <v>567</v>
      </c>
      <c r="D8772" s="7" t="s">
        <v>41</v>
      </c>
      <c r="E8772" s="8">
        <v>137.01</v>
      </c>
      <c r="F8772" s="9"/>
      <c r="G8772" s="5"/>
      <c r="H8772" s="5"/>
      <c r="I8772" s="5"/>
      <c r="J8772" s="5"/>
      <c r="K8772" s="5"/>
      <c r="L8772" s="5"/>
      <c r="M8772" s="5"/>
      <c r="N8772" s="5"/>
      <c r="O8772" s="5"/>
      <c r="P8772" s="5"/>
      <c r="Q8772" s="5"/>
    </row>
    <row r="8773" spans="1:17" ht="15" customHeight="1">
      <c r="A8773" s="6" t="s">
        <v>551</v>
      </c>
      <c r="B8773" s="6">
        <v>12</v>
      </c>
      <c r="C8773" s="7" t="s">
        <v>567</v>
      </c>
      <c r="D8773" s="7" t="s">
        <v>42</v>
      </c>
      <c r="E8773" s="8">
        <v>131.04</v>
      </c>
      <c r="F8773" s="9"/>
      <c r="G8773" s="5"/>
      <c r="H8773" s="5"/>
      <c r="I8773" s="5"/>
      <c r="O8773" s="5"/>
      <c r="P8773" s="5"/>
      <c r="Q8773" s="5"/>
    </row>
    <row r="8774" spans="1:17" ht="15" customHeight="1">
      <c r="A8774" s="6" t="s">
        <v>551</v>
      </c>
      <c r="B8774" s="6">
        <v>13</v>
      </c>
      <c r="C8774" s="7" t="s">
        <v>567</v>
      </c>
      <c r="D8774" s="7" t="s">
        <v>45</v>
      </c>
      <c r="E8774" s="8">
        <v>124.02</v>
      </c>
      <c r="F8774" s="9"/>
      <c r="G8774" s="5"/>
      <c r="H8774" s="5"/>
      <c r="I8774" s="5"/>
      <c r="O8774" s="5"/>
      <c r="P8774" s="5"/>
      <c r="Q8774" s="5"/>
    </row>
    <row r="8775" spans="1:17" ht="15" customHeight="1">
      <c r="A8775" s="6" t="s">
        <v>551</v>
      </c>
      <c r="B8775" s="6">
        <v>14</v>
      </c>
      <c r="C8775" s="7" t="s">
        <v>567</v>
      </c>
      <c r="D8775" s="7" t="s">
        <v>50</v>
      </c>
      <c r="E8775" s="8">
        <v>129.84</v>
      </c>
      <c r="F8775" s="9"/>
      <c r="G8775" s="5"/>
      <c r="H8775" s="5"/>
      <c r="I8775" s="5"/>
      <c r="O8775" s="5"/>
      <c r="P8775" s="5"/>
      <c r="Q8775" s="5"/>
    </row>
    <row r="8776" spans="1:17" ht="15" customHeight="1">
      <c r="A8776" s="6" t="s">
        <v>551</v>
      </c>
      <c r="B8776" s="6">
        <v>15</v>
      </c>
      <c r="C8776" s="7" t="s">
        <v>567</v>
      </c>
      <c r="D8776" s="7" t="s">
        <v>51</v>
      </c>
      <c r="E8776" s="8">
        <v>145.83000000000001</v>
      </c>
      <c r="F8776" s="9"/>
      <c r="G8776" s="5"/>
      <c r="H8776" s="5"/>
      <c r="I8776" s="5"/>
      <c r="O8776" s="5"/>
      <c r="P8776" s="5"/>
      <c r="Q8776" s="5"/>
    </row>
    <row r="8777" spans="1:17" ht="15" customHeight="1">
      <c r="A8777" s="6" t="s">
        <v>551</v>
      </c>
      <c r="B8777" s="6">
        <v>16</v>
      </c>
      <c r="C8777" s="7" t="s">
        <v>567</v>
      </c>
      <c r="D8777" s="7" t="s">
        <v>53</v>
      </c>
      <c r="E8777" s="8">
        <v>168.13</v>
      </c>
      <c r="F8777" s="9"/>
      <c r="G8777" s="5"/>
      <c r="H8777" s="5"/>
      <c r="I8777" s="5"/>
      <c r="O8777" s="5"/>
      <c r="P8777" s="5"/>
      <c r="Q8777" s="5"/>
    </row>
    <row r="8778" spans="1:17" ht="15" customHeight="1">
      <c r="A8778" s="6" t="s">
        <v>551</v>
      </c>
      <c r="B8778" s="6">
        <v>17</v>
      </c>
      <c r="C8778" s="7" t="s">
        <v>567</v>
      </c>
      <c r="D8778" s="7" t="s">
        <v>55</v>
      </c>
      <c r="E8778" s="8">
        <v>173.26</v>
      </c>
      <c r="F8778" s="10">
        <f t="shared" ref="F8778:F8780" si="1466">E8778-E8773</f>
        <v>42.22</v>
      </c>
      <c r="G8778" s="10">
        <f t="shared" ref="G8778:H8780" si="1467">2/3*F8778</f>
        <v>28.146666666666665</v>
      </c>
      <c r="H8778" s="10">
        <f>2/3*F8778</f>
        <v>28.146666666666665</v>
      </c>
      <c r="I8778" s="10"/>
      <c r="O8778" s="5"/>
      <c r="P8778" s="5"/>
      <c r="Q8778" s="5"/>
    </row>
    <row r="8779" spans="1:17" ht="15" customHeight="1">
      <c r="A8779" s="6" t="s">
        <v>551</v>
      </c>
      <c r="B8779" s="6">
        <v>18</v>
      </c>
      <c r="C8779" s="7" t="s">
        <v>567</v>
      </c>
      <c r="D8779" s="7" t="s">
        <v>57</v>
      </c>
      <c r="E8779" s="8">
        <v>176.18</v>
      </c>
      <c r="F8779" s="10">
        <f t="shared" si="1466"/>
        <v>52.160000000000011</v>
      </c>
      <c r="G8779" s="10">
        <f t="shared" si="1467"/>
        <v>34.773333333333341</v>
      </c>
      <c r="H8779" s="10">
        <f>2/3*F8779</f>
        <v>34.773333333333341</v>
      </c>
      <c r="I8779" s="10"/>
      <c r="O8779" s="5"/>
      <c r="P8779" s="5"/>
      <c r="Q8779" s="5"/>
    </row>
    <row r="8780" spans="1:17" ht="15" customHeight="1">
      <c r="A8780" s="6" t="s">
        <v>551</v>
      </c>
      <c r="B8780" s="6">
        <v>19</v>
      </c>
      <c r="C8780" s="7" t="s">
        <v>567</v>
      </c>
      <c r="D8780" s="7" t="s">
        <v>59</v>
      </c>
      <c r="E8780" s="8">
        <v>180.03</v>
      </c>
      <c r="F8780" s="10">
        <f t="shared" si="1466"/>
        <v>50.19</v>
      </c>
      <c r="G8780" s="10">
        <f t="shared" si="1467"/>
        <v>33.459999999999994</v>
      </c>
      <c r="H8780" s="10">
        <f>2/3*F8780</f>
        <v>33.459999999999994</v>
      </c>
      <c r="I8780" s="10"/>
      <c r="O8780" s="5"/>
      <c r="P8780" s="5"/>
      <c r="Q8780" s="5"/>
    </row>
    <row r="8781" spans="1:17" ht="15" customHeight="1">
      <c r="A8781" s="6" t="s">
        <v>551</v>
      </c>
      <c r="B8781" s="6">
        <v>20</v>
      </c>
      <c r="C8781" s="7" t="s">
        <v>567</v>
      </c>
      <c r="D8781" s="7" t="s">
        <v>60</v>
      </c>
      <c r="E8781" s="8">
        <v>177.53</v>
      </c>
      <c r="F8781" s="10"/>
      <c r="G8781" s="10"/>
      <c r="H8781" s="10"/>
      <c r="I8781" s="10"/>
      <c r="O8781" s="5"/>
      <c r="P8781" s="5"/>
      <c r="Q8781" s="5"/>
    </row>
    <row r="8782" spans="1:17" ht="15" customHeight="1">
      <c r="A8782" s="6" t="s">
        <v>551</v>
      </c>
      <c r="B8782" s="6">
        <v>21</v>
      </c>
      <c r="C8782" s="7" t="s">
        <v>567</v>
      </c>
      <c r="D8782" s="7" t="s">
        <v>62</v>
      </c>
      <c r="E8782" s="8">
        <v>171.23</v>
      </c>
      <c r="F8782" s="10"/>
      <c r="G8782" s="10"/>
      <c r="H8782" s="10"/>
      <c r="I8782" s="10"/>
      <c r="O8782" s="5"/>
      <c r="P8782" s="5"/>
      <c r="Q8782" s="5"/>
    </row>
    <row r="8783" spans="1:17" ht="15" customHeight="1">
      <c r="A8783" s="6" t="s">
        <v>551</v>
      </c>
      <c r="B8783" s="6">
        <v>22</v>
      </c>
      <c r="C8783" s="7" t="s">
        <v>567</v>
      </c>
      <c r="D8783" s="7" t="s">
        <v>63</v>
      </c>
      <c r="E8783" s="8">
        <v>147.5</v>
      </c>
      <c r="F8783" s="10"/>
      <c r="G8783" s="10"/>
      <c r="H8783" s="10"/>
      <c r="I8783" s="10"/>
      <c r="O8783" s="5"/>
      <c r="P8783" s="5"/>
      <c r="Q8783" s="5"/>
    </row>
    <row r="8784" spans="1:17" ht="15" customHeight="1">
      <c r="A8784" s="6" t="s">
        <v>551</v>
      </c>
      <c r="B8784" s="6">
        <v>23</v>
      </c>
      <c r="C8784" s="7" t="s">
        <v>567</v>
      </c>
      <c r="D8784" s="7" t="s">
        <v>64</v>
      </c>
      <c r="E8784" s="8">
        <v>138.81</v>
      </c>
      <c r="F8784" s="9"/>
      <c r="G8784" s="5"/>
      <c r="H8784" s="5"/>
      <c r="I8784" s="5"/>
      <c r="O8784" s="5"/>
      <c r="P8784" s="5"/>
      <c r="Q8784" s="5"/>
    </row>
    <row r="8785" spans="1:17" ht="15" customHeight="1">
      <c r="A8785" s="6" t="s">
        <v>551</v>
      </c>
      <c r="B8785" s="6">
        <v>24</v>
      </c>
      <c r="C8785" s="7" t="s">
        <v>567</v>
      </c>
      <c r="D8785" s="7" t="s">
        <v>65</v>
      </c>
      <c r="E8785" s="8">
        <v>115.75</v>
      </c>
      <c r="F8785" s="9"/>
      <c r="G8785" s="5"/>
      <c r="H8785" s="5"/>
      <c r="I8785" s="5"/>
      <c r="O8785" s="5"/>
      <c r="P8785" s="5"/>
      <c r="Q8785" s="5"/>
    </row>
  </sheetData>
  <autoFilter ref="A1:H8785">
    <filterColumn colId="1"/>
    <filterColumn colId="2"/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N89"/>
  <sheetViews>
    <sheetView topLeftCell="A4" workbookViewId="0">
      <selection activeCell="D11" sqref="D11"/>
    </sheetView>
  </sheetViews>
  <sheetFormatPr defaultRowHeight="15"/>
  <cols>
    <col min="1" max="1" width="24.28515625" customWidth="1"/>
    <col min="2" max="2" width="15.7109375" customWidth="1"/>
    <col min="3" max="3" width="7.5703125" customWidth="1"/>
    <col min="4" max="8" width="8" customWidth="1"/>
    <col min="9" max="9" width="9.7109375" customWidth="1"/>
    <col min="10" max="10" width="11.5703125" customWidth="1"/>
    <col min="11" max="11" width="8" customWidth="1"/>
    <col min="12" max="12" width="10.140625" customWidth="1"/>
    <col min="13" max="13" width="10" customWidth="1"/>
    <col min="14" max="14" width="10.28515625" customWidth="1"/>
    <col min="15" max="15" width="13.140625" bestFit="1" customWidth="1"/>
    <col min="16" max="16" width="24.28515625" bestFit="1" customWidth="1"/>
    <col min="17" max="17" width="13.140625" bestFit="1" customWidth="1"/>
    <col min="18" max="18" width="24.28515625" bestFit="1" customWidth="1"/>
    <col min="19" max="19" width="13.140625" bestFit="1" customWidth="1"/>
    <col min="20" max="20" width="24.28515625" bestFit="1" customWidth="1"/>
    <col min="21" max="21" width="13.140625" bestFit="1" customWidth="1"/>
    <col min="22" max="22" width="24.28515625" bestFit="1" customWidth="1"/>
    <col min="23" max="23" width="13.140625" bestFit="1" customWidth="1"/>
    <col min="24" max="24" width="24.28515625" bestFit="1" customWidth="1"/>
    <col min="25" max="25" width="13.140625" bestFit="1" customWidth="1"/>
    <col min="26" max="26" width="31" bestFit="1" customWidth="1"/>
    <col min="27" max="27" width="19.7109375" bestFit="1" customWidth="1"/>
  </cols>
  <sheetData>
    <row r="3" spans="1:14">
      <c r="A3" s="17" t="s">
        <v>569</v>
      </c>
      <c r="B3" s="17" t="s">
        <v>568</v>
      </c>
    </row>
    <row r="4" spans="1:14">
      <c r="A4" s="17" t="s">
        <v>554</v>
      </c>
      <c r="B4" t="s">
        <v>556</v>
      </c>
      <c r="C4" t="s">
        <v>557</v>
      </c>
      <c r="D4" t="s">
        <v>558</v>
      </c>
      <c r="E4" t="s">
        <v>559</v>
      </c>
      <c r="F4" t="s">
        <v>560</v>
      </c>
      <c r="G4" t="s">
        <v>561</v>
      </c>
      <c r="H4" t="s">
        <v>562</v>
      </c>
      <c r="I4" t="s">
        <v>563</v>
      </c>
      <c r="J4" t="s">
        <v>564</v>
      </c>
      <c r="K4" t="s">
        <v>565</v>
      </c>
      <c r="L4" t="s">
        <v>566</v>
      </c>
      <c r="M4" t="s">
        <v>567</v>
      </c>
      <c r="N4" t="s">
        <v>555</v>
      </c>
    </row>
    <row r="5" spans="1:14">
      <c r="A5" s="18">
        <v>1</v>
      </c>
      <c r="B5" s="19">
        <v>68.085806451612896</v>
      </c>
      <c r="C5" s="19">
        <v>58.37344827586206</v>
      </c>
      <c r="D5" s="19">
        <v>61.868709677419339</v>
      </c>
      <c r="E5" s="19">
        <v>64.556333333333342</v>
      </c>
      <c r="F5" s="19">
        <v>84.140645161290323</v>
      </c>
      <c r="G5" s="19">
        <v>99.009000000000015</v>
      </c>
      <c r="H5" s="19">
        <v>125.90096774193546</v>
      </c>
      <c r="I5" s="19">
        <v>116.60741935483873</v>
      </c>
      <c r="J5" s="19">
        <v>78.845333333333301</v>
      </c>
      <c r="K5" s="19">
        <v>70.55935483870968</v>
      </c>
      <c r="L5" s="19">
        <v>109.3506666666667</v>
      </c>
      <c r="M5" s="19">
        <v>56.00096774193549</v>
      </c>
      <c r="N5" s="19">
        <v>82.851775956284129</v>
      </c>
    </row>
    <row r="6" spans="1:14">
      <c r="A6" s="18">
        <v>2</v>
      </c>
      <c r="B6" s="19">
        <v>64.717419354838711</v>
      </c>
      <c r="C6" s="19">
        <v>56.193103448275878</v>
      </c>
      <c r="D6" s="19">
        <v>57.423548387096766</v>
      </c>
      <c r="E6" s="19">
        <v>57.483333333333334</v>
      </c>
      <c r="F6" s="19">
        <v>77.294193548387113</v>
      </c>
      <c r="G6" s="19">
        <v>91.069666666666706</v>
      </c>
      <c r="H6" s="19">
        <v>105.48806451612901</v>
      </c>
      <c r="I6" s="19">
        <v>103.57290322580646</v>
      </c>
      <c r="J6" s="19">
        <v>71.671999999999997</v>
      </c>
      <c r="K6" s="19">
        <v>63.433225806451617</v>
      </c>
      <c r="L6" s="19">
        <v>102.91466666666665</v>
      </c>
      <c r="M6" s="19">
        <v>51.01709677419354</v>
      </c>
      <c r="N6" s="19">
        <v>75.232595628415297</v>
      </c>
    </row>
    <row r="7" spans="1:14">
      <c r="A7" s="18">
        <v>3</v>
      </c>
      <c r="B7" s="19">
        <v>62.897741935483879</v>
      </c>
      <c r="C7" s="19">
        <v>52.554827586206876</v>
      </c>
      <c r="D7" s="19">
        <v>56.871999999999979</v>
      </c>
      <c r="E7" s="19">
        <v>53.63933333333334</v>
      </c>
      <c r="F7" s="19">
        <v>72.764516129032231</v>
      </c>
      <c r="G7" s="19">
        <v>81.461333333333329</v>
      </c>
      <c r="H7" s="19">
        <v>93.748709677419342</v>
      </c>
      <c r="I7" s="19">
        <v>97.309354838709652</v>
      </c>
      <c r="J7" s="19">
        <v>69.340333333333334</v>
      </c>
      <c r="K7" s="19">
        <v>61.446249999999985</v>
      </c>
      <c r="L7" s="19">
        <v>98.40366666666668</v>
      </c>
      <c r="M7" s="19">
        <v>48.735806451612902</v>
      </c>
      <c r="N7" s="19">
        <v>70.822431693989131</v>
      </c>
    </row>
    <row r="8" spans="1:14">
      <c r="A8" s="18">
        <v>4</v>
      </c>
      <c r="B8" s="19">
        <v>59.767741935483876</v>
      </c>
      <c r="C8" s="19">
        <v>50.076206896551724</v>
      </c>
      <c r="D8" s="19">
        <v>55.466774193548382</v>
      </c>
      <c r="E8" s="19">
        <v>53.134666666666661</v>
      </c>
      <c r="F8" s="19">
        <v>71.342903225806438</v>
      </c>
      <c r="G8" s="19">
        <v>80.055666666666667</v>
      </c>
      <c r="H8" s="19">
        <v>91.108709677419355</v>
      </c>
      <c r="I8" s="19">
        <v>95.5741935483871</v>
      </c>
      <c r="J8" s="19">
        <v>68.348666666666688</v>
      </c>
      <c r="K8" s="19">
        <v>59.878064516129015</v>
      </c>
      <c r="L8" s="19">
        <v>96.672666666666672</v>
      </c>
      <c r="M8" s="19">
        <v>45.743548387096766</v>
      </c>
      <c r="N8" s="19">
        <v>68.972404371584659</v>
      </c>
    </row>
    <row r="9" spans="1:14">
      <c r="A9" s="18">
        <v>5</v>
      </c>
      <c r="B9" s="19">
        <v>60.942258064516132</v>
      </c>
      <c r="C9" s="19">
        <v>51.204137931034495</v>
      </c>
      <c r="D9" s="19">
        <v>56.642580645161296</v>
      </c>
      <c r="E9" s="19">
        <v>55.406666666666659</v>
      </c>
      <c r="F9" s="19">
        <v>73.233548387096775</v>
      </c>
      <c r="G9" s="19">
        <v>77.682000000000016</v>
      </c>
      <c r="H9" s="19">
        <v>87.581290322580628</v>
      </c>
      <c r="I9" s="19">
        <v>94.909032258064542</v>
      </c>
      <c r="J9" s="19">
        <v>72.383666666666656</v>
      </c>
      <c r="K9" s="19">
        <v>60.536774193548375</v>
      </c>
      <c r="L9" s="19">
        <v>99.767333333333369</v>
      </c>
      <c r="M9" s="19">
        <v>47.291290322580657</v>
      </c>
      <c r="N9" s="19">
        <v>69.828825136612039</v>
      </c>
    </row>
    <row r="10" spans="1:14">
      <c r="A10" s="18">
        <v>6</v>
      </c>
      <c r="B10" s="19">
        <v>68.064516129032256</v>
      </c>
      <c r="C10" s="19">
        <v>59.508965517241379</v>
      </c>
      <c r="D10" s="19">
        <v>61.53806451612904</v>
      </c>
      <c r="E10" s="19">
        <v>62.165000000000013</v>
      </c>
      <c r="F10" s="19">
        <v>77.702580645161277</v>
      </c>
      <c r="G10" s="19">
        <v>82.541999999999987</v>
      </c>
      <c r="H10" s="19">
        <v>91.503870967741946</v>
      </c>
      <c r="I10" s="19">
        <v>102.15290322580645</v>
      </c>
      <c r="J10" s="19">
        <v>83.762666666666689</v>
      </c>
      <c r="K10" s="19">
        <v>73.608387096774194</v>
      </c>
      <c r="L10" s="19">
        <v>111.24766666666666</v>
      </c>
      <c r="M10" s="19">
        <v>54.781290322580645</v>
      </c>
      <c r="N10" s="19">
        <v>77.396666666666619</v>
      </c>
    </row>
    <row r="11" spans="1:14">
      <c r="A11" s="18">
        <v>7</v>
      </c>
      <c r="B11" s="19">
        <v>81.440322580645159</v>
      </c>
      <c r="C11" s="19">
        <v>73.821379310344824</v>
      </c>
      <c r="D11" s="19">
        <v>71.477096774193541</v>
      </c>
      <c r="E11" s="19">
        <v>77.588000000000008</v>
      </c>
      <c r="F11" s="19">
        <v>93.850645161290331</v>
      </c>
      <c r="G11" s="19">
        <v>96.482333333333315</v>
      </c>
      <c r="H11" s="19">
        <v>106.45999999999998</v>
      </c>
      <c r="I11" s="19">
        <v>116.48935483870966</v>
      </c>
      <c r="J11" s="19">
        <v>113.26766666666667</v>
      </c>
      <c r="K11" s="19">
        <v>100.41419354838712</v>
      </c>
      <c r="L11" s="19">
        <v>142.13800000000003</v>
      </c>
      <c r="M11" s="19">
        <v>71.274838709677425</v>
      </c>
      <c r="N11" s="19">
        <v>95.378961748633913</v>
      </c>
    </row>
    <row r="12" spans="1:14">
      <c r="A12" s="18">
        <v>8</v>
      </c>
      <c r="B12" s="19">
        <v>95.452258064516144</v>
      </c>
      <c r="C12" s="19">
        <v>82.522068965517249</v>
      </c>
      <c r="D12" s="19">
        <v>75.836774193548393</v>
      </c>
      <c r="E12" s="19">
        <v>90.022666666666666</v>
      </c>
      <c r="F12" s="19">
        <v>94.480967741935473</v>
      </c>
      <c r="G12" s="19">
        <v>99.727666666666678</v>
      </c>
      <c r="H12" s="19">
        <v>107.1367741935484</v>
      </c>
      <c r="I12" s="19">
        <v>115.41838709677418</v>
      </c>
      <c r="J12" s="19">
        <v>126.24666666666668</v>
      </c>
      <c r="K12" s="19">
        <v>127.05903225806451</v>
      </c>
      <c r="L12" s="19">
        <v>179.37566666666672</v>
      </c>
      <c r="M12" s="19">
        <v>88.399032258064494</v>
      </c>
      <c r="N12" s="19">
        <v>106.75300546448085</v>
      </c>
    </row>
    <row r="13" spans="1:14">
      <c r="A13" s="18">
        <v>9</v>
      </c>
      <c r="B13" s="19">
        <v>100.9616129032258</v>
      </c>
      <c r="C13" s="19">
        <v>82.378620689655179</v>
      </c>
      <c r="D13" s="19">
        <v>70.567419354838734</v>
      </c>
      <c r="E13" s="19">
        <v>78.292000000000002</v>
      </c>
      <c r="F13" s="19">
        <v>76.773548387096781</v>
      </c>
      <c r="G13" s="19">
        <v>83.691333333333333</v>
      </c>
      <c r="H13" s="19">
        <v>87.251935483870952</v>
      </c>
      <c r="I13" s="19">
        <v>99.857741935483858</v>
      </c>
      <c r="J13" s="19">
        <v>108.25899999999999</v>
      </c>
      <c r="K13" s="19">
        <v>119.73645161290322</v>
      </c>
      <c r="L13" s="19">
        <v>194.51266666666663</v>
      </c>
      <c r="M13" s="19">
        <v>94.238387096774218</v>
      </c>
      <c r="N13" s="19">
        <v>99.62467213114752</v>
      </c>
    </row>
    <row r="14" spans="1:14">
      <c r="A14" s="18">
        <v>10</v>
      </c>
      <c r="B14" s="19">
        <v>94.98645161290321</v>
      </c>
      <c r="C14" s="19">
        <v>73.684482758620689</v>
      </c>
      <c r="D14" s="19">
        <v>59.431290322580644</v>
      </c>
      <c r="E14" s="19">
        <v>60.209333333333326</v>
      </c>
      <c r="F14" s="19">
        <v>53.981935483870956</v>
      </c>
      <c r="G14" s="19">
        <v>63.781666666666659</v>
      </c>
      <c r="H14" s="19">
        <v>62.975483870967764</v>
      </c>
      <c r="I14" s="19">
        <v>79.707741935483867</v>
      </c>
      <c r="J14" s="19">
        <v>84.821666666666687</v>
      </c>
      <c r="K14" s="19">
        <v>92.821612903225798</v>
      </c>
      <c r="L14" s="19">
        <v>159.928</v>
      </c>
      <c r="M14" s="19">
        <v>90.852580645161268</v>
      </c>
      <c r="N14" s="19">
        <v>81.356666666666669</v>
      </c>
    </row>
    <row r="15" spans="1:14">
      <c r="A15" s="18">
        <v>11</v>
      </c>
      <c r="B15" s="19">
        <v>87.926774193548383</v>
      </c>
      <c r="C15" s="19">
        <v>66.469655172413795</v>
      </c>
      <c r="D15" s="19">
        <v>48.79354838709677</v>
      </c>
      <c r="E15" s="19">
        <v>44.484333333333332</v>
      </c>
      <c r="F15" s="19">
        <v>37.893548387096779</v>
      </c>
      <c r="G15" s="19">
        <v>50.615333333333318</v>
      </c>
      <c r="H15" s="19">
        <v>48.427419354838712</v>
      </c>
      <c r="I15" s="19">
        <v>63.434193548387093</v>
      </c>
      <c r="J15" s="19">
        <v>61.946666666666673</v>
      </c>
      <c r="K15" s="19">
        <v>75</v>
      </c>
      <c r="L15" s="19">
        <v>141.52866666666665</v>
      </c>
      <c r="M15" s="19">
        <v>85.12967741935482</v>
      </c>
      <c r="N15" s="19">
        <v>67.567295081967202</v>
      </c>
    </row>
    <row r="16" spans="1:14">
      <c r="A16" s="18">
        <v>12</v>
      </c>
      <c r="B16" s="19">
        <v>83.98645161290321</v>
      </c>
      <c r="C16" s="19">
        <v>62.925517241379325</v>
      </c>
      <c r="D16" s="19">
        <v>44.49903225806451</v>
      </c>
      <c r="E16" s="19">
        <v>35.031666666666673</v>
      </c>
      <c r="F16" s="19">
        <v>27.938064516129035</v>
      </c>
      <c r="G16" s="19">
        <v>44.99433333333333</v>
      </c>
      <c r="H16" s="19">
        <v>40.579354838709683</v>
      </c>
      <c r="I16" s="19">
        <v>54.255806451612891</v>
      </c>
      <c r="J16" s="19">
        <v>51.887000000000015</v>
      </c>
      <c r="K16" s="19">
        <v>63.984193548387097</v>
      </c>
      <c r="L16" s="19">
        <v>136.97166666666669</v>
      </c>
      <c r="M16" s="19">
        <v>82.310322580645163</v>
      </c>
      <c r="N16" s="19">
        <v>60.698169398907098</v>
      </c>
    </row>
    <row r="17" spans="1:14">
      <c r="A17" s="18">
        <v>13</v>
      </c>
      <c r="B17" s="19">
        <v>80.219677419354838</v>
      </c>
      <c r="C17" s="19">
        <v>59.057586206896559</v>
      </c>
      <c r="D17" s="19">
        <v>41.074838709677408</v>
      </c>
      <c r="E17" s="19">
        <v>28.254333333333332</v>
      </c>
      <c r="F17" s="19">
        <v>19.598064516129028</v>
      </c>
      <c r="G17" s="19">
        <v>40.231000000000002</v>
      </c>
      <c r="H17" s="19">
        <v>39.515161290322574</v>
      </c>
      <c r="I17" s="19">
        <v>51.809999999999995</v>
      </c>
      <c r="J17" s="19">
        <v>43.124000000000002</v>
      </c>
      <c r="K17" s="19">
        <v>55.586774193548393</v>
      </c>
      <c r="L17" s="19">
        <v>136.46866666666668</v>
      </c>
      <c r="M17" s="19">
        <v>80.673225806451612</v>
      </c>
      <c r="N17" s="19">
        <v>56.223551912568318</v>
      </c>
    </row>
    <row r="18" spans="1:14">
      <c r="A18" s="18">
        <v>14</v>
      </c>
      <c r="B18" s="19">
        <v>80.860967741935497</v>
      </c>
      <c r="C18" s="19">
        <v>58.236551724137932</v>
      </c>
      <c r="D18" s="19">
        <v>41.961612903225792</v>
      </c>
      <c r="E18" s="19">
        <v>21.759</v>
      </c>
      <c r="F18" s="19">
        <v>14.840000000000002</v>
      </c>
      <c r="G18" s="19">
        <v>33.736333333333334</v>
      </c>
      <c r="H18" s="19">
        <v>38.931935483870966</v>
      </c>
      <c r="I18" s="19">
        <v>50.830322580645152</v>
      </c>
      <c r="J18" s="19">
        <v>42.605000000000011</v>
      </c>
      <c r="K18" s="19">
        <v>53.646451612903221</v>
      </c>
      <c r="L18" s="19">
        <v>140.87133333333333</v>
      </c>
      <c r="M18" s="19">
        <v>82.465483870967745</v>
      </c>
      <c r="N18" s="19">
        <v>54.993579234972671</v>
      </c>
    </row>
    <row r="19" spans="1:14">
      <c r="A19" s="18">
        <v>15</v>
      </c>
      <c r="B19" s="19">
        <v>86.410645161290319</v>
      </c>
      <c r="C19" s="19">
        <v>62.776896551724121</v>
      </c>
      <c r="D19" s="19">
        <v>45.979032258064521</v>
      </c>
      <c r="E19" s="19">
        <v>19.173333333333332</v>
      </c>
      <c r="F19" s="19">
        <v>14.723870967741936</v>
      </c>
      <c r="G19" s="19">
        <v>32.096000000000004</v>
      </c>
      <c r="H19" s="19">
        <v>46.773548387096767</v>
      </c>
      <c r="I19" s="19">
        <v>59.160322580645165</v>
      </c>
      <c r="J19" s="19">
        <v>47.535999999999987</v>
      </c>
      <c r="K19" s="19">
        <v>59.830967741935474</v>
      </c>
      <c r="L19" s="19">
        <v>166.60300000000004</v>
      </c>
      <c r="M19" s="19">
        <v>88.715806451612892</v>
      </c>
      <c r="N19" s="19">
        <v>60.74371584699459</v>
      </c>
    </row>
    <row r="20" spans="1:14">
      <c r="A20" s="18">
        <v>16</v>
      </c>
      <c r="B20" s="19">
        <v>94.846774193548384</v>
      </c>
      <c r="C20" s="19">
        <v>70.780689655172424</v>
      </c>
      <c r="D20" s="19">
        <v>54.304838709677405</v>
      </c>
      <c r="E20" s="19">
        <v>28.172333333333331</v>
      </c>
      <c r="F20" s="19">
        <v>27.195483870967745</v>
      </c>
      <c r="G20" s="19">
        <v>46.374333333333333</v>
      </c>
      <c r="H20" s="19">
        <v>64.535806451612899</v>
      </c>
      <c r="I20" s="19">
        <v>78.588064516129023</v>
      </c>
      <c r="J20" s="19">
        <v>61.63966666666667</v>
      </c>
      <c r="K20" s="19">
        <v>77.574838709677394</v>
      </c>
      <c r="L20" s="19">
        <v>241.96533333333326</v>
      </c>
      <c r="M20" s="19">
        <v>103.1258064516129</v>
      </c>
      <c r="N20" s="19">
        <v>78.968606557377029</v>
      </c>
    </row>
    <row r="21" spans="1:14">
      <c r="A21" s="18">
        <v>17</v>
      </c>
      <c r="B21" s="20">
        <v>109.6303225806452</v>
      </c>
      <c r="C21" s="19">
        <v>80.840344827586208</v>
      </c>
      <c r="D21" s="19">
        <v>68.801935483870949</v>
      </c>
      <c r="E21" s="19">
        <v>40.068333333333335</v>
      </c>
      <c r="F21" s="19">
        <v>43.117419354838702</v>
      </c>
      <c r="G21" s="19">
        <v>63.244333333333337</v>
      </c>
      <c r="H21" s="19">
        <v>96.492580645161283</v>
      </c>
      <c r="I21" s="19">
        <v>108.97548387096772</v>
      </c>
      <c r="J21" s="19">
        <v>97.292000000000002</v>
      </c>
      <c r="K21" s="19">
        <v>106.62516129032259</v>
      </c>
      <c r="L21" s="20">
        <v>294.48833333333334</v>
      </c>
      <c r="M21" s="20">
        <v>128.53709677419357</v>
      </c>
      <c r="N21" s="19">
        <v>103.07306010928966</v>
      </c>
    </row>
    <row r="22" spans="1:14">
      <c r="A22" s="18">
        <v>18</v>
      </c>
      <c r="B22" s="20">
        <v>117.82709677419354</v>
      </c>
      <c r="C22" s="20">
        <v>90.876206896551736</v>
      </c>
      <c r="D22" s="19">
        <v>86.042580645161323</v>
      </c>
      <c r="E22" s="19">
        <v>60.574333333333342</v>
      </c>
      <c r="F22" s="19">
        <v>71.018709677419352</v>
      </c>
      <c r="G22" s="19">
        <v>89.479000000000042</v>
      </c>
      <c r="H22" s="19">
        <v>134.43193548387094</v>
      </c>
      <c r="I22" s="19">
        <v>148.74548387096772</v>
      </c>
      <c r="J22" s="19">
        <v>152.68266666666668</v>
      </c>
      <c r="K22" s="20">
        <v>145.04741935483872</v>
      </c>
      <c r="L22" s="20">
        <v>324.44099999999986</v>
      </c>
      <c r="M22" s="20">
        <v>121.51709677419352</v>
      </c>
      <c r="N22" s="19">
        <v>128.45426229508192</v>
      </c>
    </row>
    <row r="23" spans="1:14">
      <c r="A23" s="18">
        <v>19</v>
      </c>
      <c r="B23" s="20">
        <v>113.81709677419356</v>
      </c>
      <c r="C23" s="20">
        <v>97.618965517241406</v>
      </c>
      <c r="D23" s="20">
        <v>103.10096774193551</v>
      </c>
      <c r="E23" s="19">
        <v>84.569999999999979</v>
      </c>
      <c r="F23" s="19">
        <v>98.774838709677454</v>
      </c>
      <c r="G23" s="19">
        <v>124.94066666666667</v>
      </c>
      <c r="H23" s="19">
        <v>238.75</v>
      </c>
      <c r="I23" s="20">
        <v>223.85225806451615</v>
      </c>
      <c r="J23" s="20">
        <v>222.36133333333333</v>
      </c>
      <c r="K23" s="20">
        <v>176.02741935483871</v>
      </c>
      <c r="L23" s="20">
        <v>267.77066666666667</v>
      </c>
      <c r="M23" s="20">
        <v>111.42612903225806</v>
      </c>
      <c r="N23" s="19">
        <v>155.35092896174865</v>
      </c>
    </row>
    <row r="24" spans="1:14">
      <c r="A24" s="18">
        <v>20</v>
      </c>
      <c r="B24" s="19">
        <v>107.10483870967741</v>
      </c>
      <c r="C24" s="20">
        <v>89.399999999999991</v>
      </c>
      <c r="D24" s="20">
        <v>102.18</v>
      </c>
      <c r="E24" s="20">
        <v>113.56099999999998</v>
      </c>
      <c r="F24" s="20">
        <v>129.82387096774193</v>
      </c>
      <c r="G24" s="20">
        <v>175.74600000000001</v>
      </c>
      <c r="H24" s="20">
        <v>374.4270967741935</v>
      </c>
      <c r="I24" s="20">
        <v>289.59354838709675</v>
      </c>
      <c r="J24" s="20">
        <v>335.33600000000013</v>
      </c>
      <c r="K24" s="20">
        <v>170.78258064516126</v>
      </c>
      <c r="L24" s="19">
        <v>235.91866666666661</v>
      </c>
      <c r="M24" s="19">
        <v>103.20580645161291</v>
      </c>
      <c r="N24" s="19">
        <v>185.79262295081978</v>
      </c>
    </row>
    <row r="25" spans="1:14">
      <c r="A25" s="18">
        <v>21</v>
      </c>
      <c r="B25" s="19">
        <v>96.721290322580629</v>
      </c>
      <c r="C25" s="19">
        <v>81.686206896551724</v>
      </c>
      <c r="D25" s="20">
        <v>86.750967741935469</v>
      </c>
      <c r="E25" s="20">
        <v>117.43366666666672</v>
      </c>
      <c r="F25" s="20">
        <v>154.30096774193552</v>
      </c>
      <c r="G25" s="20">
        <v>213.06233333333333</v>
      </c>
      <c r="H25" s="20">
        <v>436.21903225806454</v>
      </c>
      <c r="I25" s="20">
        <v>303.79612903225814</v>
      </c>
      <c r="J25" s="20">
        <v>223.52266666666668</v>
      </c>
      <c r="K25" s="19">
        <v>128.44193548387099</v>
      </c>
      <c r="L25" s="19">
        <v>169.48333333333338</v>
      </c>
      <c r="M25" s="19">
        <v>93.382580645161283</v>
      </c>
      <c r="N25" s="19">
        <v>175.85234972677603</v>
      </c>
    </row>
    <row r="26" spans="1:14">
      <c r="A26" s="18">
        <v>22</v>
      </c>
      <c r="B26" s="19">
        <v>86.134516129032278</v>
      </c>
      <c r="C26" s="19">
        <v>74.973793103448287</v>
      </c>
      <c r="D26" s="19">
        <v>76.440645161290306</v>
      </c>
      <c r="E26" s="20">
        <v>92.191333333333347</v>
      </c>
      <c r="F26" s="20">
        <v>131.32806451612905</v>
      </c>
      <c r="G26" s="20">
        <v>185.45433333333338</v>
      </c>
      <c r="H26" s="20">
        <v>360.26032258064515</v>
      </c>
      <c r="I26" s="19">
        <v>186.05903225806455</v>
      </c>
      <c r="J26" s="19">
        <v>134.8073333333333</v>
      </c>
      <c r="K26" s="19">
        <v>101.76774193548388</v>
      </c>
      <c r="L26" s="19">
        <v>140.86333333333334</v>
      </c>
      <c r="M26" s="19">
        <v>78.59999999999998</v>
      </c>
      <c r="N26" s="19">
        <v>137.73778688524581</v>
      </c>
    </row>
    <row r="27" spans="1:14">
      <c r="A27" s="18">
        <v>23</v>
      </c>
      <c r="B27" s="19">
        <v>81.391612903225806</v>
      </c>
      <c r="C27" s="19">
        <v>68.136206896551727</v>
      </c>
      <c r="D27" s="19">
        <v>71.448064516129023</v>
      </c>
      <c r="E27" s="19">
        <v>79.124999999999972</v>
      </c>
      <c r="F27" s="19">
        <v>97.147419354838732</v>
      </c>
      <c r="G27" s="19">
        <v>136.99533333333335</v>
      </c>
      <c r="H27" s="19">
        <v>216.31838709677422</v>
      </c>
      <c r="I27" s="19">
        <v>140.30741935483877</v>
      </c>
      <c r="J27" s="19">
        <v>106.32033333333328</v>
      </c>
      <c r="K27" s="19">
        <v>90.624516129032244</v>
      </c>
      <c r="L27" s="19">
        <v>125.6523333333333</v>
      </c>
      <c r="M27" s="19">
        <v>72.024193548387089</v>
      </c>
      <c r="N27" s="19">
        <v>107.28374316939875</v>
      </c>
    </row>
    <row r="28" spans="1:14">
      <c r="A28" s="18">
        <v>24</v>
      </c>
      <c r="B28" s="19">
        <v>70.781612903225806</v>
      </c>
      <c r="C28" s="19">
        <v>61.424137931034473</v>
      </c>
      <c r="D28" s="19">
        <v>64.109687500000007</v>
      </c>
      <c r="E28" s="19">
        <v>70.185666666666663</v>
      </c>
      <c r="F28" s="19">
        <v>89.882903225806459</v>
      </c>
      <c r="G28" s="19">
        <v>108.84366666666669</v>
      </c>
      <c r="H28" s="19">
        <v>158.19129032258061</v>
      </c>
      <c r="I28" s="19">
        <v>118.54806451612903</v>
      </c>
      <c r="J28" s="19">
        <v>88.353333333333339</v>
      </c>
      <c r="K28" s="19">
        <v>78.461333333333343</v>
      </c>
      <c r="L28" s="19">
        <v>111.97166666666666</v>
      </c>
      <c r="M28" s="19">
        <v>59.70129032258064</v>
      </c>
      <c r="N28" s="19">
        <v>90.102568306010895</v>
      </c>
    </row>
    <row r="29" spans="1:14">
      <c r="A29" s="18" t="s">
        <v>555</v>
      </c>
      <c r="B29" s="19">
        <v>85.623991935483986</v>
      </c>
      <c r="C29" s="19">
        <v>69.396666666666746</v>
      </c>
      <c r="D29" s="19">
        <v>65.118561827957038</v>
      </c>
      <c r="E29" s="19">
        <v>61.961736111111129</v>
      </c>
      <c r="F29" s="19">
        <v>72.214529569892477</v>
      </c>
      <c r="G29" s="19">
        <v>91.721486111111034</v>
      </c>
      <c r="H29" s="19">
        <v>135.54206989247308</v>
      </c>
      <c r="I29" s="19">
        <v>120.81479838709696</v>
      </c>
      <c r="J29" s="19">
        <v>106.09840277777795</v>
      </c>
      <c r="K29" s="19">
        <v>92.18107526881721</v>
      </c>
      <c r="L29" s="19">
        <v>163.72120833333338</v>
      </c>
      <c r="M29" s="19">
        <v>80.797889784946292</v>
      </c>
      <c r="N29" s="19">
        <v>95.460843579234989</v>
      </c>
    </row>
    <row r="65" spans="1:14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1:14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>
      <c r="A72" s="18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>
      <c r="A73" s="18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>
      <c r="A75" s="18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4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1:14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4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1:14">
      <c r="A80" s="1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4">
      <c r="A81" s="18"/>
      <c r="B81" s="20"/>
      <c r="C81" s="19"/>
      <c r="D81" s="19"/>
      <c r="E81" s="19"/>
      <c r="F81" s="19"/>
      <c r="G81" s="19"/>
      <c r="H81" s="19"/>
      <c r="I81" s="19"/>
      <c r="J81" s="19"/>
      <c r="K81" s="19"/>
      <c r="L81" s="20"/>
      <c r="M81" s="20"/>
      <c r="N81" s="19"/>
    </row>
    <row r="82" spans="1:14">
      <c r="A82" s="18"/>
      <c r="B82" s="20"/>
      <c r="C82" s="20"/>
      <c r="D82" s="19"/>
      <c r="E82" s="19"/>
      <c r="F82" s="19"/>
      <c r="G82" s="19"/>
      <c r="H82" s="19"/>
      <c r="I82" s="19"/>
      <c r="J82" s="19"/>
      <c r="K82" s="20"/>
      <c r="L82" s="20"/>
      <c r="M82" s="20"/>
      <c r="N82" s="19"/>
    </row>
    <row r="83" spans="1:14">
      <c r="A83" s="18"/>
      <c r="B83" s="20"/>
      <c r="C83" s="20"/>
      <c r="D83" s="20"/>
      <c r="E83" s="19"/>
      <c r="F83" s="19"/>
      <c r="G83" s="19"/>
      <c r="H83" s="19"/>
      <c r="I83" s="20"/>
      <c r="J83" s="20"/>
      <c r="K83" s="20"/>
      <c r="L83" s="20"/>
      <c r="M83" s="20"/>
      <c r="N83" s="19"/>
    </row>
    <row r="84" spans="1:14">
      <c r="A84" s="18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19"/>
      <c r="M84" s="19"/>
      <c r="N84" s="19"/>
    </row>
    <row r="85" spans="1:14">
      <c r="A85" s="18"/>
      <c r="B85" s="19"/>
      <c r="C85" s="19"/>
      <c r="D85" s="20"/>
      <c r="E85" s="20"/>
      <c r="F85" s="20"/>
      <c r="G85" s="20"/>
      <c r="H85" s="20"/>
      <c r="I85" s="20"/>
      <c r="J85" s="20"/>
      <c r="K85" s="19"/>
      <c r="L85" s="19"/>
      <c r="M85" s="19"/>
      <c r="N85" s="19"/>
    </row>
    <row r="86" spans="1:14">
      <c r="A86" s="18"/>
      <c r="B86" s="19"/>
      <c r="C86" s="19"/>
      <c r="D86" s="19"/>
      <c r="E86" s="20"/>
      <c r="F86" s="20"/>
      <c r="G86" s="20"/>
      <c r="H86" s="20"/>
      <c r="I86" s="19"/>
      <c r="J86" s="19"/>
      <c r="K86" s="19"/>
      <c r="L86" s="19"/>
      <c r="M86" s="19"/>
      <c r="N86" s="19"/>
    </row>
    <row r="87" spans="1:14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1:14">
      <c r="A89" s="18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Havi csúcsárak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Tősér Sándor</dc:creator>
  <cp:lastModifiedBy>Tősér Sándor</cp:lastModifiedBy>
  <dcterms:created xsi:type="dcterms:W3CDTF">2024-12-05T07:58:57Z</dcterms:created>
  <dcterms:modified xsi:type="dcterms:W3CDTF">2024-12-05T09:51:54Z</dcterms:modified>
</cp:coreProperties>
</file>